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<sst xmlns="http://schemas.openxmlformats.org/spreadsheetml/2006/main" count="119" uniqueCount="54">
  <si>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05/02/2025 14:25:25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</si>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</sst>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D47-4BA7-92EE-E176211D58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D47-4BA7-92EE-E176211D58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D47-4BA7-92EE-E176211D58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9D47-4BA7-92EE-E176211D58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D47-4BA7-92EE-E176211D58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D47-4BA7-92EE-E176211D58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D47-4BA7-92EE-E176211D58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672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450</c:v>
                </c:pt>
                <c:pt idx="7">
                  <c:v>616</c:v>
                </c:pt>
                <c:pt idx="8">
                  <c:v>616</c:v>
                </c:pt>
                <c:pt idx="9">
                  <c:v>580</c:v>
                </c:pt>
                <c:pt idx="10">
                  <c:v>580</c:v>
                </c:pt>
                <c:pt idx="11">
                  <c:v>580</c:v>
                </c:pt>
                <c:pt idx="12">
                  <c:v>580</c:v>
                </c:pt>
                <c:pt idx="13">
                  <c:v>302</c:v>
                </c:pt>
                <c:pt idx="14">
                  <c:v>326.71600000000001</c:v>
                </c:pt>
                <c:pt idx="15">
                  <c:v>450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552.61599999999999</c:v>
                </c:pt>
                <c:pt idx="22">
                  <c:v>352.471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D47-4BA7-92EE-E176211D58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84.5</c:v>
                </c:pt>
                <c:pt idx="1">
                  <c:v>84.5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144</c:v>
                </c:pt>
                <c:pt idx="6">
                  <c:v>144</c:v>
                </c:pt>
                <c:pt idx="7">
                  <c:v>152</c:v>
                </c:pt>
                <c:pt idx="8">
                  <c:v>165.5</c:v>
                </c:pt>
                <c:pt idx="9">
                  <c:v>117.5</c:v>
                </c:pt>
                <c:pt idx="10">
                  <c:v>117.5</c:v>
                </c:pt>
                <c:pt idx="11">
                  <c:v>117.5</c:v>
                </c:pt>
                <c:pt idx="12">
                  <c:v>117.5</c:v>
                </c:pt>
                <c:pt idx="13">
                  <c:v>117.5</c:v>
                </c:pt>
                <c:pt idx="14">
                  <c:v>117.5</c:v>
                </c:pt>
                <c:pt idx="15">
                  <c:v>117.5</c:v>
                </c:pt>
                <c:pt idx="16">
                  <c:v>165.5</c:v>
                </c:pt>
                <c:pt idx="17">
                  <c:v>165.5</c:v>
                </c:pt>
                <c:pt idx="18">
                  <c:v>170.5</c:v>
                </c:pt>
                <c:pt idx="19">
                  <c:v>147</c:v>
                </c:pt>
                <c:pt idx="20">
                  <c:v>147</c:v>
                </c:pt>
                <c:pt idx="21">
                  <c:v>144</c:v>
                </c:pt>
                <c:pt idx="22">
                  <c:v>144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D47-4BA7-92EE-E176211D58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3747.9279999999999</c:v>
                </c:pt>
                <c:pt idx="1">
                  <c:v>3434.8760000000002</c:v>
                </c:pt>
                <c:pt idx="2">
                  <c:v>3359.0460000000003</c:v>
                </c:pt>
                <c:pt idx="3">
                  <c:v>3352.9120000000003</c:v>
                </c:pt>
                <c:pt idx="4">
                  <c:v>3352.9170000000004</c:v>
                </c:pt>
                <c:pt idx="5">
                  <c:v>3538.0150000000003</c:v>
                </c:pt>
                <c:pt idx="6">
                  <c:v>3890.9670000000001</c:v>
                </c:pt>
                <c:pt idx="7">
                  <c:v>3890.6530000000002</c:v>
                </c:pt>
                <c:pt idx="8">
                  <c:v>3720.3620000000001</c:v>
                </c:pt>
                <c:pt idx="9">
                  <c:v>3259.8150000000001</c:v>
                </c:pt>
                <c:pt idx="10">
                  <c:v>2697.9</c:v>
                </c:pt>
                <c:pt idx="11">
                  <c:v>2760.808</c:v>
                </c:pt>
                <c:pt idx="12">
                  <c:v>2903.1790000000001</c:v>
                </c:pt>
                <c:pt idx="13">
                  <c:v>3227.7</c:v>
                </c:pt>
                <c:pt idx="14">
                  <c:v>3669.991</c:v>
                </c:pt>
                <c:pt idx="15">
                  <c:v>4499.6579999999994</c:v>
                </c:pt>
                <c:pt idx="16">
                  <c:v>4546.6400000000003</c:v>
                </c:pt>
                <c:pt idx="17">
                  <c:v>4452.4970000000003</c:v>
                </c:pt>
                <c:pt idx="18">
                  <c:v>4241.1379999999999</c:v>
                </c:pt>
                <c:pt idx="19">
                  <c:v>4241.4170000000004</c:v>
                </c:pt>
                <c:pt idx="20">
                  <c:v>4246.9889999999996</c:v>
                </c:pt>
                <c:pt idx="21">
                  <c:v>4247.1149999999998</c:v>
                </c:pt>
                <c:pt idx="22">
                  <c:v>4157.0020000000004</c:v>
                </c:pt>
                <c:pt idx="23">
                  <c:v>3369.625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D47-4BA7-92EE-E176211D58F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147</c:v>
                </c:pt>
                <c:pt idx="1">
                  <c:v>143</c:v>
                </c:pt>
                <c:pt idx="2">
                  <c:v>163</c:v>
                </c:pt>
                <c:pt idx="3">
                  <c:v>155</c:v>
                </c:pt>
                <c:pt idx="4">
                  <c:v>154</c:v>
                </c:pt>
                <c:pt idx="5">
                  <c:v>182</c:v>
                </c:pt>
                <c:pt idx="6">
                  <c:v>625</c:v>
                </c:pt>
                <c:pt idx="7">
                  <c:v>406.5</c:v>
                </c:pt>
                <c:pt idx="8">
                  <c:v>88</c:v>
                </c:pt>
                <c:pt idx="9">
                  <c:v>74</c:v>
                </c:pt>
                <c:pt idx="10">
                  <c:v>74</c:v>
                </c:pt>
                <c:pt idx="11">
                  <c:v>71</c:v>
                </c:pt>
                <c:pt idx="12">
                  <c:v>66</c:v>
                </c:pt>
                <c:pt idx="13">
                  <c:v>71</c:v>
                </c:pt>
                <c:pt idx="14">
                  <c:v>79</c:v>
                </c:pt>
                <c:pt idx="15">
                  <c:v>121</c:v>
                </c:pt>
                <c:pt idx="16">
                  <c:v>535.4</c:v>
                </c:pt>
                <c:pt idx="17">
                  <c:v>745</c:v>
                </c:pt>
                <c:pt idx="18">
                  <c:v>730</c:v>
                </c:pt>
                <c:pt idx="19">
                  <c:v>566.9</c:v>
                </c:pt>
                <c:pt idx="20">
                  <c:v>613</c:v>
                </c:pt>
                <c:pt idx="21">
                  <c:v>433.6</c:v>
                </c:pt>
                <c:pt idx="22">
                  <c:v>167</c:v>
                </c:pt>
                <c:pt idx="23">
                  <c:v>395.9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47-4BA7-92EE-E176211D58F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2345.3549999999996</c:v>
                </c:pt>
                <c:pt idx="1">
                  <c:v>2372.3229999999994</c:v>
                </c:pt>
                <c:pt idx="2">
                  <c:v>2341.5259999999998</c:v>
                </c:pt>
                <c:pt idx="3">
                  <c:v>2301.3450000000003</c:v>
                </c:pt>
                <c:pt idx="4">
                  <c:v>2304.2489999999998</c:v>
                </c:pt>
                <c:pt idx="5">
                  <c:v>2361.7459999999996</c:v>
                </c:pt>
                <c:pt idx="6">
                  <c:v>2476.9789999999989</c:v>
                </c:pt>
                <c:pt idx="7">
                  <c:v>3279.4999999999995</c:v>
                </c:pt>
                <c:pt idx="8">
                  <c:v>4705.0250000000005</c:v>
                </c:pt>
                <c:pt idx="9">
                  <c:v>5752.5180000000018</c:v>
                </c:pt>
                <c:pt idx="10">
                  <c:v>6364.1909999999989</c:v>
                </c:pt>
                <c:pt idx="11">
                  <c:v>6414.3159999999998</c:v>
                </c:pt>
                <c:pt idx="12">
                  <c:v>6136.72</c:v>
                </c:pt>
                <c:pt idx="13">
                  <c:v>5598.6180000000013</c:v>
                </c:pt>
                <c:pt idx="14">
                  <c:v>4760.0770000000011</c:v>
                </c:pt>
                <c:pt idx="15">
                  <c:v>3537.0969999999993</c:v>
                </c:pt>
                <c:pt idx="16">
                  <c:v>2430.5120000000002</c:v>
                </c:pt>
                <c:pt idx="17">
                  <c:v>2163.8189999999995</c:v>
                </c:pt>
                <c:pt idx="18">
                  <c:v>2281.6320000000001</c:v>
                </c:pt>
                <c:pt idx="19">
                  <c:v>2410.1519999999996</c:v>
                </c:pt>
                <c:pt idx="20">
                  <c:v>2484.9720000000007</c:v>
                </c:pt>
                <c:pt idx="21">
                  <c:v>2542.6220000000003</c:v>
                </c:pt>
                <c:pt idx="22">
                  <c:v>2566.1010000000006</c:v>
                </c:pt>
                <c:pt idx="23">
                  <c:v>2572.9030000000002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47-4BA7-92EE-E176211D58F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117</c:v>
                </c:pt>
                <c:pt idx="1">
                  <c:v>116</c:v>
                </c:pt>
                <c:pt idx="2">
                  <c:v>115</c:v>
                </c:pt>
                <c:pt idx="3">
                  <c:v>115</c:v>
                </c:pt>
                <c:pt idx="4">
                  <c:v>115</c:v>
                </c:pt>
                <c:pt idx="5">
                  <c:v>114</c:v>
                </c:pt>
                <c:pt idx="6">
                  <c:v>115</c:v>
                </c:pt>
                <c:pt idx="7">
                  <c:v>121</c:v>
                </c:pt>
                <c:pt idx="8">
                  <c:v>134</c:v>
                </c:pt>
                <c:pt idx="9">
                  <c:v>147</c:v>
                </c:pt>
                <c:pt idx="10">
                  <c:v>157</c:v>
                </c:pt>
                <c:pt idx="11">
                  <c:v>164</c:v>
                </c:pt>
                <c:pt idx="12">
                  <c:v>167</c:v>
                </c:pt>
                <c:pt idx="13">
                  <c:v>166</c:v>
                </c:pt>
                <c:pt idx="14">
                  <c:v>159</c:v>
                </c:pt>
                <c:pt idx="15">
                  <c:v>145</c:v>
                </c:pt>
                <c:pt idx="16">
                  <c:v>134</c:v>
                </c:pt>
                <c:pt idx="17">
                  <c:v>132</c:v>
                </c:pt>
                <c:pt idx="18">
                  <c:v>133</c:v>
                </c:pt>
                <c:pt idx="19">
                  <c:v>134</c:v>
                </c:pt>
                <c:pt idx="20">
                  <c:v>134</c:v>
                </c:pt>
                <c:pt idx="21">
                  <c:v>134</c:v>
                </c:pt>
                <c:pt idx="22">
                  <c:v>133</c:v>
                </c:pt>
                <c:pt idx="23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D47-4BA7-92EE-E176211D58F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264</c:v>
                </c:pt>
                <c:pt idx="7">
                  <c:v>318</c:v>
                </c:pt>
                <c:pt idx="8">
                  <c:v>45</c:v>
                </c:pt>
                <c:pt idx="15">
                  <c:v>265</c:v>
                </c:pt>
                <c:pt idx="16">
                  <c:v>415</c:v>
                </c:pt>
                <c:pt idx="17">
                  <c:v>961</c:v>
                </c:pt>
                <c:pt idx="18">
                  <c:v>1148</c:v>
                </c:pt>
                <c:pt idx="19">
                  <c:v>884</c:v>
                </c:pt>
                <c:pt idx="20">
                  <c:v>431</c:v>
                </c:pt>
                <c:pt idx="21">
                  <c:v>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D47-4BA7-92EE-E176211D5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128.76</c:v>
                </c:pt>
                <c:pt idx="1">
                  <c:v>129.91999999999999</c:v>
                </c:pt>
                <c:pt idx="2">
                  <c:v>125.98</c:v>
                </c:pt>
                <c:pt idx="3">
                  <c:v>125.01</c:v>
                </c:pt>
                <c:pt idx="4">
                  <c:v>125.01</c:v>
                </c:pt>
                <c:pt idx="5">
                  <c:v>134.22</c:v>
                </c:pt>
                <c:pt idx="6">
                  <c:v>154.19</c:v>
                </c:pt>
                <c:pt idx="7">
                  <c:v>180.09</c:v>
                </c:pt>
                <c:pt idx="8">
                  <c:v>210.56</c:v>
                </c:pt>
                <c:pt idx="9">
                  <c:v>153.6</c:v>
                </c:pt>
                <c:pt idx="10">
                  <c:v>110</c:v>
                </c:pt>
                <c:pt idx="11">
                  <c:v>99.67</c:v>
                </c:pt>
                <c:pt idx="12">
                  <c:v>105.91</c:v>
                </c:pt>
                <c:pt idx="13">
                  <c:v>130.96</c:v>
                </c:pt>
                <c:pt idx="14">
                  <c:v>140</c:v>
                </c:pt>
                <c:pt idx="15">
                  <c:v>149.76</c:v>
                </c:pt>
                <c:pt idx="16">
                  <c:v>165.2</c:v>
                </c:pt>
                <c:pt idx="17">
                  <c:v>176.56</c:v>
                </c:pt>
                <c:pt idx="18">
                  <c:v>178.85</c:v>
                </c:pt>
                <c:pt idx="19">
                  <c:v>175.04</c:v>
                </c:pt>
                <c:pt idx="20">
                  <c:v>170.2</c:v>
                </c:pt>
                <c:pt idx="21">
                  <c:v>152.77000000000001</c:v>
                </c:pt>
                <c:pt idx="22">
                  <c:v>141.74</c:v>
                </c:pt>
                <c:pt idx="23">
                  <c:v>121.95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47-4BA7-92EE-E176211D5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145.5</c:v>
                </c:pt>
                <c:pt idx="1">
                  <c:v>108.5</c:v>
                </c:pt>
                <c:pt idx="2">
                  <c:v>104</c:v>
                </c:pt>
                <c:pt idx="3">
                  <c:v>109</c:v>
                </c:pt>
                <c:pt idx="4">
                  <c:v>113</c:v>
                </c:pt>
                <c:pt idx="5">
                  <c:v>119.5</c:v>
                </c:pt>
                <c:pt idx="6">
                  <c:v>169.5</c:v>
                </c:pt>
                <c:pt idx="7">
                  <c:v>175</c:v>
                </c:pt>
                <c:pt idx="8">
                  <c:v>140</c:v>
                </c:pt>
                <c:pt idx="9">
                  <c:v>120.5</c:v>
                </c:pt>
                <c:pt idx="10">
                  <c:v>115</c:v>
                </c:pt>
                <c:pt idx="11">
                  <c:v>134</c:v>
                </c:pt>
                <c:pt idx="12">
                  <c:v>135</c:v>
                </c:pt>
                <c:pt idx="13">
                  <c:v>133</c:v>
                </c:pt>
                <c:pt idx="14">
                  <c:v>153.5</c:v>
                </c:pt>
                <c:pt idx="15">
                  <c:v>167.5</c:v>
                </c:pt>
                <c:pt idx="16">
                  <c:v>197</c:v>
                </c:pt>
                <c:pt idx="17">
                  <c:v>224.5</c:v>
                </c:pt>
                <c:pt idx="18">
                  <c:v>208.5</c:v>
                </c:pt>
                <c:pt idx="19">
                  <c:v>199</c:v>
                </c:pt>
                <c:pt idx="20">
                  <c:v>144</c:v>
                </c:pt>
                <c:pt idx="21">
                  <c:v>166.5</c:v>
                </c:pt>
                <c:pt idx="22">
                  <c:v>158.5</c:v>
                </c:pt>
                <c:pt idx="23">
                  <c:v>160.5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0F-4A69-A91A-3535626ECE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1003.7249999999999</c:v>
                </c:pt>
                <c:pt idx="1">
                  <c:v>984.55499999999995</c:v>
                </c:pt>
                <c:pt idx="2">
                  <c:v>968.22799999999995</c:v>
                </c:pt>
                <c:pt idx="3">
                  <c:v>956.726</c:v>
                </c:pt>
                <c:pt idx="4">
                  <c:v>951.5569999999999</c:v>
                </c:pt>
                <c:pt idx="5">
                  <c:v>943.61799999999994</c:v>
                </c:pt>
                <c:pt idx="6">
                  <c:v>948.721</c:v>
                </c:pt>
                <c:pt idx="7">
                  <c:v>953.64499999999998</c:v>
                </c:pt>
                <c:pt idx="8">
                  <c:v>921.99599999999987</c:v>
                </c:pt>
                <c:pt idx="9">
                  <c:v>920.95699999999999</c:v>
                </c:pt>
                <c:pt idx="10">
                  <c:v>938.72300000000018</c:v>
                </c:pt>
                <c:pt idx="11">
                  <c:v>952.06</c:v>
                </c:pt>
                <c:pt idx="12">
                  <c:v>830.81499999999994</c:v>
                </c:pt>
                <c:pt idx="13">
                  <c:v>801.96599999999989</c:v>
                </c:pt>
                <c:pt idx="14">
                  <c:v>750.78300000000013</c:v>
                </c:pt>
                <c:pt idx="15">
                  <c:v>741.71199999999999</c:v>
                </c:pt>
                <c:pt idx="16">
                  <c:v>737.02499999999998</c:v>
                </c:pt>
                <c:pt idx="17">
                  <c:v>748.93299999999999</c:v>
                </c:pt>
                <c:pt idx="18">
                  <c:v>778.54099999999994</c:v>
                </c:pt>
                <c:pt idx="19">
                  <c:v>776.476</c:v>
                </c:pt>
                <c:pt idx="20">
                  <c:v>781.66000000000008</c:v>
                </c:pt>
                <c:pt idx="21">
                  <c:v>854.59400000000005</c:v>
                </c:pt>
                <c:pt idx="22">
                  <c:v>935.76599999999996</c:v>
                </c:pt>
                <c:pt idx="23">
                  <c:v>987.70500000000004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0F-4A69-A91A-3535626ECE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1089.5309999999999</c:v>
                </c:pt>
                <c:pt idx="1">
                  <c:v>1074.0690000000002</c:v>
                </c:pt>
                <c:pt idx="2">
                  <c:v>1079.3150000000001</c:v>
                </c:pt>
                <c:pt idx="3">
                  <c:v>1088.4740000000002</c:v>
                </c:pt>
                <c:pt idx="4">
                  <c:v>1139.8960000000002</c:v>
                </c:pt>
                <c:pt idx="5">
                  <c:v>1262.643</c:v>
                </c:pt>
                <c:pt idx="6">
                  <c:v>1568.1959999999999</c:v>
                </c:pt>
                <c:pt idx="7">
                  <c:v>1721.8329999999999</c:v>
                </c:pt>
                <c:pt idx="8">
                  <c:v>1779.441</c:v>
                </c:pt>
                <c:pt idx="9">
                  <c:v>1763.165</c:v>
                </c:pt>
                <c:pt idx="10">
                  <c:v>1724.086</c:v>
                </c:pt>
                <c:pt idx="11">
                  <c:v>1688.491</c:v>
                </c:pt>
                <c:pt idx="12">
                  <c:v>1663.0050000000001</c:v>
                </c:pt>
                <c:pt idx="13">
                  <c:v>1569.538</c:v>
                </c:pt>
                <c:pt idx="14">
                  <c:v>1543.6600000000003</c:v>
                </c:pt>
                <c:pt idx="15">
                  <c:v>1595.329</c:v>
                </c:pt>
                <c:pt idx="16">
                  <c:v>1597.9719999999998</c:v>
                </c:pt>
                <c:pt idx="17">
                  <c:v>1633.617</c:v>
                </c:pt>
                <c:pt idx="18">
                  <c:v>1592.0999999999997</c:v>
                </c:pt>
                <c:pt idx="19">
                  <c:v>1531.8720000000001</c:v>
                </c:pt>
                <c:pt idx="20">
                  <c:v>1413.0829999999999</c:v>
                </c:pt>
                <c:pt idx="21">
                  <c:v>1251.6320000000001</c:v>
                </c:pt>
                <c:pt idx="22">
                  <c:v>1181.585</c:v>
                </c:pt>
                <c:pt idx="23">
                  <c:v>1128.412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0F-4A69-A91A-3535626ECE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2726.0270000000005</c:v>
                </c:pt>
                <c:pt idx="1">
                  <c:v>2636.5729999999999</c:v>
                </c:pt>
                <c:pt idx="2">
                  <c:v>2546.498</c:v>
                </c:pt>
                <c:pt idx="3">
                  <c:v>2506.0340000000001</c:v>
                </c:pt>
                <c:pt idx="4">
                  <c:v>2602.154</c:v>
                </c:pt>
                <c:pt idx="5">
                  <c:v>2931.6949999999997</c:v>
                </c:pt>
                <c:pt idx="6">
                  <c:v>3552.7289999999998</c:v>
                </c:pt>
                <c:pt idx="7">
                  <c:v>4018.2159999999994</c:v>
                </c:pt>
                <c:pt idx="8">
                  <c:v>4394.4970000000012</c:v>
                </c:pt>
                <c:pt idx="9">
                  <c:v>4574.2110000000002</c:v>
                </c:pt>
                <c:pt idx="10">
                  <c:v>4638.5609999999997</c:v>
                </c:pt>
                <c:pt idx="11">
                  <c:v>4677.0730000000003</c:v>
                </c:pt>
                <c:pt idx="12">
                  <c:v>4646.5789999999997</c:v>
                </c:pt>
                <c:pt idx="13">
                  <c:v>4437.3140000000003</c:v>
                </c:pt>
                <c:pt idx="14">
                  <c:v>4421.5300000000007</c:v>
                </c:pt>
                <c:pt idx="15">
                  <c:v>4421.4870000000001</c:v>
                </c:pt>
                <c:pt idx="16">
                  <c:v>4453.1140000000005</c:v>
                </c:pt>
                <c:pt idx="17">
                  <c:v>4931.18</c:v>
                </c:pt>
                <c:pt idx="18">
                  <c:v>5085.9030000000002</c:v>
                </c:pt>
                <c:pt idx="19">
                  <c:v>5034.3819999999996</c:v>
                </c:pt>
                <c:pt idx="20">
                  <c:v>4720.6150000000007</c:v>
                </c:pt>
                <c:pt idx="21">
                  <c:v>4248.9089999999997</c:v>
                </c:pt>
                <c:pt idx="22">
                  <c:v>3798.0889999999999</c:v>
                </c:pt>
                <c:pt idx="23">
                  <c:v>3224.7889999999998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0F-4A69-A91A-3535626ECE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237</c:v>
                </c:pt>
                <c:pt idx="1">
                  <c:v>227.00000000000003</c:v>
                </c:pt>
                <c:pt idx="2">
                  <c:v>221</c:v>
                </c:pt>
                <c:pt idx="3">
                  <c:v>218.99999999999997</c:v>
                </c:pt>
                <c:pt idx="4">
                  <c:v>240</c:v>
                </c:pt>
                <c:pt idx="5">
                  <c:v>280.99999999999994</c:v>
                </c:pt>
                <c:pt idx="6">
                  <c:v>329.99999999999994</c:v>
                </c:pt>
                <c:pt idx="7">
                  <c:v>372.00000000000006</c:v>
                </c:pt>
                <c:pt idx="8">
                  <c:v>389.00000000000006</c:v>
                </c:pt>
                <c:pt idx="9">
                  <c:v>384.99999999999994</c:v>
                </c:pt>
                <c:pt idx="10">
                  <c:v>379</c:v>
                </c:pt>
                <c:pt idx="11">
                  <c:v>377.99999999999994</c:v>
                </c:pt>
                <c:pt idx="12">
                  <c:v>377.99999999999994</c:v>
                </c:pt>
                <c:pt idx="13">
                  <c:v>372.00000000000006</c:v>
                </c:pt>
                <c:pt idx="14">
                  <c:v>369</c:v>
                </c:pt>
                <c:pt idx="15">
                  <c:v>371</c:v>
                </c:pt>
                <c:pt idx="16">
                  <c:v>386.99999999999994</c:v>
                </c:pt>
                <c:pt idx="17">
                  <c:v>431.99999999999994</c:v>
                </c:pt>
                <c:pt idx="18">
                  <c:v>444</c:v>
                </c:pt>
                <c:pt idx="19">
                  <c:v>431</c:v>
                </c:pt>
                <c:pt idx="20">
                  <c:v>410.00000000000006</c:v>
                </c:pt>
                <c:pt idx="21">
                  <c:v>367</c:v>
                </c:pt>
                <c:pt idx="22">
                  <c:v>321</c:v>
                </c:pt>
                <c:pt idx="23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0F-4A69-A91A-3535626ECE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F0F-4A69-A91A-3535626ECE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76.221000000000004</c:v>
                </c:pt>
                <c:pt idx="11">
                  <c:v>125</c:v>
                </c:pt>
                <c:pt idx="12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0F-4A69-A91A-3535626ECE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F0F-4A69-A91A-3535626ECE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F0F-4A69-A91A-3535626ECE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F0F-4A69-A91A-3535626ECE4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1905</c:v>
                </c:pt>
                <c:pt idx="1">
                  <c:v>1415</c:v>
                </c:pt>
                <c:pt idx="2">
                  <c:v>1439</c:v>
                </c:pt>
                <c:pt idx="3">
                  <c:v>1424.5</c:v>
                </c:pt>
                <c:pt idx="4">
                  <c:v>1272.0999999999999</c:v>
                </c:pt>
                <c:pt idx="5">
                  <c:v>1180.3</c:v>
                </c:pt>
                <c:pt idx="6">
                  <c:v>1391.1</c:v>
                </c:pt>
                <c:pt idx="7">
                  <c:v>1543</c:v>
                </c:pt>
                <c:pt idx="8">
                  <c:v>1849</c:v>
                </c:pt>
                <c:pt idx="9">
                  <c:v>2167</c:v>
                </c:pt>
                <c:pt idx="10">
                  <c:v>2119</c:v>
                </c:pt>
                <c:pt idx="11">
                  <c:v>2153</c:v>
                </c:pt>
                <c:pt idx="12">
                  <c:v>2192</c:v>
                </c:pt>
                <c:pt idx="13">
                  <c:v>2169</c:v>
                </c:pt>
                <c:pt idx="14">
                  <c:v>1873.8</c:v>
                </c:pt>
                <c:pt idx="15">
                  <c:v>1838.2</c:v>
                </c:pt>
                <c:pt idx="16">
                  <c:v>1467</c:v>
                </c:pt>
                <c:pt idx="17">
                  <c:v>1258.5999999999999</c:v>
                </c:pt>
                <c:pt idx="18">
                  <c:v>1204.2</c:v>
                </c:pt>
                <c:pt idx="19">
                  <c:v>1019.7</c:v>
                </c:pt>
                <c:pt idx="20">
                  <c:v>1196.5999999999999</c:v>
                </c:pt>
                <c:pt idx="21">
                  <c:v>1464.3</c:v>
                </c:pt>
                <c:pt idx="22">
                  <c:v>1117.5999999999999</c:v>
                </c:pt>
                <c:pt idx="23">
                  <c:v>1115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0F-4A69-A91A-3535626ECE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5.7450000000000001</c:v>
                </c:pt>
                <c:pt idx="16">
                  <c:v>3.9060000000000001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0F-4A69-A91A-3535626ECE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F0F-4A69-A91A-3535626ECE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F0F-4A69-A91A-3535626ECE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128.76</c:v>
                </c:pt>
                <c:pt idx="1">
                  <c:v>129.91999999999999</c:v>
                </c:pt>
                <c:pt idx="2">
                  <c:v>125.98</c:v>
                </c:pt>
                <c:pt idx="3">
                  <c:v>125.01</c:v>
                </c:pt>
                <c:pt idx="4">
                  <c:v>125.01</c:v>
                </c:pt>
                <c:pt idx="5">
                  <c:v>134.22</c:v>
                </c:pt>
                <c:pt idx="6">
                  <c:v>154.19</c:v>
                </c:pt>
                <c:pt idx="7">
                  <c:v>180.09</c:v>
                </c:pt>
                <c:pt idx="8">
                  <c:v>210.56</c:v>
                </c:pt>
                <c:pt idx="9">
                  <c:v>153.6</c:v>
                </c:pt>
                <c:pt idx="10">
                  <c:v>110</c:v>
                </c:pt>
                <c:pt idx="11">
                  <c:v>99.67</c:v>
                </c:pt>
                <c:pt idx="12">
                  <c:v>105.91</c:v>
                </c:pt>
                <c:pt idx="13">
                  <c:v>130.96</c:v>
                </c:pt>
                <c:pt idx="14">
                  <c:v>140</c:v>
                </c:pt>
                <c:pt idx="15">
                  <c:v>149.76</c:v>
                </c:pt>
                <c:pt idx="16">
                  <c:v>165.2</c:v>
                </c:pt>
                <c:pt idx="17">
                  <c:v>176.56</c:v>
                </c:pt>
                <c:pt idx="18">
                  <c:v>178.85</c:v>
                </c:pt>
                <c:pt idx="19">
                  <c:v>175.04</c:v>
                </c:pt>
                <c:pt idx="20">
                  <c:v>170.2</c:v>
                </c:pt>
                <c:pt idx="21">
                  <c:v>152.77000000000001</c:v>
                </c:pt>
                <c:pt idx="22">
                  <c:v>141.74</c:v>
                </c:pt>
                <c:pt idx="23">
                  <c:v>121.95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0F-4A69-A91A-3535626ECE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7113.7829999999994</v>
      </c>
      <c r="C4" s="18">
        <v>6452.6990000000005</v>
      </c>
      <c r="D4" s="18">
        <v>6365.072000000001</v>
      </c>
      <c r="E4" s="18">
        <v>6310.7570000000005</v>
      </c>
      <c r="F4" s="18">
        <v>6325.6660000000011</v>
      </c>
      <c r="G4" s="18">
        <v>6725.7610000000004</v>
      </c>
      <c r="H4" s="18">
        <v>7965.9459999999999</v>
      </c>
      <c r="I4" s="18">
        <v>8783.6530000000021</v>
      </c>
      <c r="J4" s="18">
        <v>9473.8869999999988</v>
      </c>
      <c r="K4" s="18">
        <v>9930.8330000000005</v>
      </c>
      <c r="L4" s="18">
        <v>9990.5910000000022</v>
      </c>
      <c r="M4" s="18">
        <v>10107.624000000002</v>
      </c>
      <c r="N4" s="18">
        <v>9970.3989999999994</v>
      </c>
      <c r="O4" s="18">
        <v>9482.8179999999993</v>
      </c>
      <c r="P4" s="18">
        <v>9112.2839999999997</v>
      </c>
      <c r="Q4" s="18">
        <v>9135.2549999999992</v>
      </c>
      <c r="R4" s="18">
        <v>8843.0519999999997</v>
      </c>
      <c r="S4" s="18">
        <v>9235.8159999999989</v>
      </c>
      <c r="T4" s="18">
        <v>9320.27</v>
      </c>
      <c r="U4" s="18">
        <v>8999.4689999999991</v>
      </c>
      <c r="V4" s="18">
        <v>8672.9610000000011</v>
      </c>
      <c r="W4" s="18">
        <v>8359.9529999999995</v>
      </c>
      <c r="X4" s="18">
        <v>7519.5739999999987</v>
      </c>
      <c r="Y4" s="18">
        <v>6915.4279999999999</v>
      </c>
      <c r="Z4" s="19"/>
      <c r="AA4" s="20">
        <f>SUM(B4:Z4)</f>
        <v>201113.55100000004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128.76</v>
      </c>
      <c r="C7" s="28">
        <v>129.91999999999999</v>
      </c>
      <c r="D7" s="28">
        <v>125.98</v>
      </c>
      <c r="E7" s="28">
        <v>125.01</v>
      </c>
      <c r="F7" s="28">
        <v>125.01</v>
      </c>
      <c r="G7" s="28">
        <v>134.22</v>
      </c>
      <c r="H7" s="28">
        <v>154.19</v>
      </c>
      <c r="I7" s="28">
        <v>180.09</v>
      </c>
      <c r="J7" s="28">
        <v>210.56</v>
      </c>
      <c r="K7" s="28">
        <v>153.6</v>
      </c>
      <c r="L7" s="28">
        <v>110</v>
      </c>
      <c r="M7" s="28">
        <v>99.67</v>
      </c>
      <c r="N7" s="28">
        <v>105.91</v>
      </c>
      <c r="O7" s="28">
        <v>130.96</v>
      </c>
      <c r="P7" s="28">
        <v>140</v>
      </c>
      <c r="Q7" s="28">
        <v>149.76</v>
      </c>
      <c r="R7" s="28">
        <v>165.2</v>
      </c>
      <c r="S7" s="28">
        <v>176.56</v>
      </c>
      <c r="T7" s="28">
        <v>178.85</v>
      </c>
      <c r="U7" s="28">
        <v>175.04</v>
      </c>
      <c r="V7" s="28">
        <v>170.2</v>
      </c>
      <c r="W7" s="28">
        <v>152.77000000000001</v>
      </c>
      <c r="X7" s="28">
        <v>141.74</v>
      </c>
      <c r="Y7" s="28">
        <v>121.95</v>
      </c>
      <c r="Z7" s="29"/>
      <c r="AA7" s="30">
        <f>IF(SUM(B7:Z7)&lt;&gt;0,AVERAGEIF(B7:Z7,"&lt;&gt;"""),"")</f>
        <v>145.24791666666667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672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450</v>
      </c>
      <c r="I10" s="42">
        <v>616</v>
      </c>
      <c r="J10" s="42">
        <v>616</v>
      </c>
      <c r="K10" s="42">
        <v>580</v>
      </c>
      <c r="L10" s="42">
        <v>580</v>
      </c>
      <c r="M10" s="42">
        <v>580</v>
      </c>
      <c r="N10" s="42">
        <v>580</v>
      </c>
      <c r="O10" s="42">
        <v>302</v>
      </c>
      <c r="P10" s="42">
        <v>326.71600000000001</v>
      </c>
      <c r="Q10" s="42">
        <v>450</v>
      </c>
      <c r="R10" s="42">
        <v>616</v>
      </c>
      <c r="S10" s="42">
        <v>616</v>
      </c>
      <c r="T10" s="42">
        <v>616</v>
      </c>
      <c r="U10" s="42">
        <v>616</v>
      </c>
      <c r="V10" s="42">
        <v>616</v>
      </c>
      <c r="W10" s="42">
        <v>552.61599999999999</v>
      </c>
      <c r="X10" s="42">
        <v>352.471</v>
      </c>
      <c r="Y10" s="42">
        <v>302</v>
      </c>
      <c r="Z10" s="43"/>
      <c r="AA10" s="44">
        <f t="shared" ref="AA10:AA15" si="0">SUM(B10:Z10)</f>
        <v>11549.803</v>
      </c>
    </row>
    <row r="11" spans="1:27" ht="24.95" customHeight="1" x14ac:dyDescent="0.2">
      <c r="A11" s="45" t="s">
        <v>7</v>
      </c>
      <c r="B11" s="46">
        <v>84.5</v>
      </c>
      <c r="C11" s="47">
        <v>84.5</v>
      </c>
      <c r="D11" s="47">
        <v>84.5</v>
      </c>
      <c r="E11" s="47">
        <v>84.5</v>
      </c>
      <c r="F11" s="47">
        <v>84.5</v>
      </c>
      <c r="G11" s="47">
        <v>144</v>
      </c>
      <c r="H11" s="47">
        <v>144</v>
      </c>
      <c r="I11" s="47">
        <v>152</v>
      </c>
      <c r="J11" s="47">
        <v>165.5</v>
      </c>
      <c r="K11" s="47">
        <v>117.5</v>
      </c>
      <c r="L11" s="47">
        <v>117.5</v>
      </c>
      <c r="M11" s="47">
        <v>117.5</v>
      </c>
      <c r="N11" s="47">
        <v>117.5</v>
      </c>
      <c r="O11" s="47">
        <v>117.5</v>
      </c>
      <c r="P11" s="47">
        <v>117.5</v>
      </c>
      <c r="Q11" s="47">
        <v>117.5</v>
      </c>
      <c r="R11" s="47">
        <v>165.5</v>
      </c>
      <c r="S11" s="47">
        <v>165.5</v>
      </c>
      <c r="T11" s="47">
        <v>170.5</v>
      </c>
      <c r="U11" s="47">
        <v>147</v>
      </c>
      <c r="V11" s="47">
        <v>147</v>
      </c>
      <c r="W11" s="47">
        <v>144</v>
      </c>
      <c r="X11" s="47">
        <v>144</v>
      </c>
      <c r="Y11" s="47">
        <v>144</v>
      </c>
      <c r="Z11" s="48"/>
      <c r="AA11" s="49">
        <f t="shared" si="0"/>
        <v>3078</v>
      </c>
    </row>
    <row r="12" spans="1:27" ht="24.95" customHeight="1" x14ac:dyDescent="0.2">
      <c r="A12" s="50" t="s">
        <v>8</v>
      </c>
      <c r="B12" s="51">
        <v>3747.9279999999999</v>
      </c>
      <c r="C12" s="52">
        <v>3434.8760000000002</v>
      </c>
      <c r="D12" s="52">
        <v>3359.0460000000003</v>
      </c>
      <c r="E12" s="52">
        <v>3352.9120000000003</v>
      </c>
      <c r="F12" s="52">
        <v>3352.9170000000004</v>
      </c>
      <c r="G12" s="52">
        <v>3538.0150000000003</v>
      </c>
      <c r="H12" s="52">
        <v>3890.9670000000001</v>
      </c>
      <c r="I12" s="52">
        <v>3890.6530000000002</v>
      </c>
      <c r="J12" s="52">
        <v>3720.3620000000001</v>
      </c>
      <c r="K12" s="52">
        <v>3259.8150000000001</v>
      </c>
      <c r="L12" s="52">
        <v>2697.9</v>
      </c>
      <c r="M12" s="52">
        <v>2760.808</v>
      </c>
      <c r="N12" s="52">
        <v>2903.1790000000001</v>
      </c>
      <c r="O12" s="52">
        <v>3227.7</v>
      </c>
      <c r="P12" s="52">
        <v>3669.991</v>
      </c>
      <c r="Q12" s="52">
        <v>4499.6579999999994</v>
      </c>
      <c r="R12" s="52">
        <v>4546.6400000000003</v>
      </c>
      <c r="S12" s="52">
        <v>4452.4970000000003</v>
      </c>
      <c r="T12" s="52">
        <v>4241.1379999999999</v>
      </c>
      <c r="U12" s="52">
        <v>4241.4170000000004</v>
      </c>
      <c r="V12" s="52">
        <v>4246.9889999999996</v>
      </c>
      <c r="W12" s="52">
        <v>4247.1149999999998</v>
      </c>
      <c r="X12" s="52">
        <v>4157.0020000000004</v>
      </c>
      <c r="Y12" s="52">
        <v>3369.625</v>
      </c>
      <c r="Z12" s="53"/>
      <c r="AA12" s="54">
        <f t="shared" si="0"/>
        <v>88809.150000000023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264</v>
      </c>
      <c r="I13" s="52">
        <v>318</v>
      </c>
      <c r="J13" s="52">
        <v>45</v>
      </c>
      <c r="K13" s="52"/>
      <c r="L13" s="52"/>
      <c r="M13" s="52"/>
      <c r="N13" s="52"/>
      <c r="O13" s="52"/>
      <c r="P13" s="52"/>
      <c r="Q13" s="52">
        <v>265</v>
      </c>
      <c r="R13" s="52">
        <v>415</v>
      </c>
      <c r="S13" s="52">
        <v>961</v>
      </c>
      <c r="T13" s="52">
        <v>1148</v>
      </c>
      <c r="U13" s="52">
        <v>884</v>
      </c>
      <c r="V13" s="52">
        <v>431</v>
      </c>
      <c r="W13" s="52">
        <v>306</v>
      </c>
      <c r="X13" s="52"/>
      <c r="Y13" s="52"/>
      <c r="Z13" s="53"/>
      <c r="AA13" s="54">
        <f t="shared" si="0"/>
        <v>5134</v>
      </c>
    </row>
    <row r="14" spans="1:27" ht="24.95" customHeight="1" x14ac:dyDescent="0.2">
      <c r="A14" s="55" t="s">
        <v>10</v>
      </c>
      <c r="B14" s="56">
        <v>2345.3549999999996</v>
      </c>
      <c r="C14" s="57">
        <v>2372.3229999999994</v>
      </c>
      <c r="D14" s="57">
        <v>2341.5259999999998</v>
      </c>
      <c r="E14" s="57">
        <v>2301.3450000000003</v>
      </c>
      <c r="F14" s="57">
        <v>2304.2489999999998</v>
      </c>
      <c r="G14" s="57">
        <v>2361.7459999999996</v>
      </c>
      <c r="H14" s="57">
        <v>2476.9789999999989</v>
      </c>
      <c r="I14" s="57">
        <v>3279.4999999999995</v>
      </c>
      <c r="J14" s="57">
        <v>4705.0250000000005</v>
      </c>
      <c r="K14" s="57">
        <v>5752.5180000000018</v>
      </c>
      <c r="L14" s="57">
        <v>6364.1909999999989</v>
      </c>
      <c r="M14" s="57">
        <v>6414.3159999999998</v>
      </c>
      <c r="N14" s="57">
        <v>6136.72</v>
      </c>
      <c r="O14" s="57">
        <v>5598.6180000000013</v>
      </c>
      <c r="P14" s="57">
        <v>4760.0770000000011</v>
      </c>
      <c r="Q14" s="57">
        <v>3537.0969999999993</v>
      </c>
      <c r="R14" s="57">
        <v>2430.5120000000002</v>
      </c>
      <c r="S14" s="57">
        <v>2163.8189999999995</v>
      </c>
      <c r="T14" s="57">
        <v>2281.6320000000001</v>
      </c>
      <c r="U14" s="57">
        <v>2410.1519999999996</v>
      </c>
      <c r="V14" s="57">
        <v>2484.9720000000007</v>
      </c>
      <c r="W14" s="57">
        <v>2542.6220000000003</v>
      </c>
      <c r="X14" s="57">
        <v>2566.1010000000006</v>
      </c>
      <c r="Y14" s="57">
        <v>2572.9030000000002</v>
      </c>
      <c r="Z14" s="58"/>
      <c r="AA14" s="59">
        <f t="shared" si="0"/>
        <v>82504.297999999995</v>
      </c>
    </row>
    <row r="15" spans="1:27" ht="24.95" customHeight="1" x14ac:dyDescent="0.2">
      <c r="A15" s="55" t="s">
        <v>11</v>
      </c>
      <c r="B15" s="56">
        <v>117</v>
      </c>
      <c r="C15" s="57">
        <v>116</v>
      </c>
      <c r="D15" s="57">
        <v>115</v>
      </c>
      <c r="E15" s="57">
        <v>115</v>
      </c>
      <c r="F15" s="57">
        <v>115</v>
      </c>
      <c r="G15" s="57">
        <v>114</v>
      </c>
      <c r="H15" s="57">
        <v>115</v>
      </c>
      <c r="I15" s="57">
        <v>121</v>
      </c>
      <c r="J15" s="57">
        <v>134</v>
      </c>
      <c r="K15" s="57">
        <v>147</v>
      </c>
      <c r="L15" s="57">
        <v>157</v>
      </c>
      <c r="M15" s="57">
        <v>164</v>
      </c>
      <c r="N15" s="57">
        <v>167</v>
      </c>
      <c r="O15" s="57">
        <v>166</v>
      </c>
      <c r="P15" s="57">
        <v>159</v>
      </c>
      <c r="Q15" s="57">
        <v>145</v>
      </c>
      <c r="R15" s="57">
        <v>134</v>
      </c>
      <c r="S15" s="57">
        <v>132</v>
      </c>
      <c r="T15" s="57">
        <v>133</v>
      </c>
      <c r="U15" s="57">
        <v>134</v>
      </c>
      <c r="V15" s="57">
        <v>134</v>
      </c>
      <c r="W15" s="57">
        <v>134</v>
      </c>
      <c r="X15" s="57">
        <v>133</v>
      </c>
      <c r="Y15" s="57">
        <v>131</v>
      </c>
      <c r="Z15" s="58"/>
      <c r="AA15" s="59">
        <f t="shared" si="0"/>
        <v>3232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6966.7829999999994</v>
      </c>
      <c r="C16" s="62">
        <f t="shared" si="1"/>
        <v>6309.6989999999996</v>
      </c>
      <c r="D16" s="62">
        <f t="shared" si="1"/>
        <v>6202.0720000000001</v>
      </c>
      <c r="E16" s="62">
        <f t="shared" si="1"/>
        <v>6155.7570000000005</v>
      </c>
      <c r="F16" s="62">
        <f t="shared" si="1"/>
        <v>6171.6660000000002</v>
      </c>
      <c r="G16" s="62">
        <f t="shared" si="1"/>
        <v>6543.7610000000004</v>
      </c>
      <c r="H16" s="62">
        <f t="shared" si="1"/>
        <v>7340.9459999999999</v>
      </c>
      <c r="I16" s="62">
        <f t="shared" si="1"/>
        <v>8377.1530000000002</v>
      </c>
      <c r="J16" s="62">
        <f t="shared" si="1"/>
        <v>9385.8870000000006</v>
      </c>
      <c r="K16" s="62">
        <f t="shared" si="1"/>
        <v>9856.8330000000024</v>
      </c>
      <c r="L16" s="62">
        <f t="shared" si="1"/>
        <v>9916.5909999999985</v>
      </c>
      <c r="M16" s="62">
        <f t="shared" si="1"/>
        <v>10036.624</v>
      </c>
      <c r="N16" s="62">
        <f t="shared" si="1"/>
        <v>9904.3990000000013</v>
      </c>
      <c r="O16" s="62">
        <f t="shared" si="1"/>
        <v>9411.8180000000011</v>
      </c>
      <c r="P16" s="62">
        <f t="shared" si="1"/>
        <v>9033.2840000000015</v>
      </c>
      <c r="Q16" s="62">
        <f t="shared" si="1"/>
        <v>9014.2549999999992</v>
      </c>
      <c r="R16" s="62">
        <f t="shared" si="1"/>
        <v>8307.652</v>
      </c>
      <c r="S16" s="62">
        <f t="shared" si="1"/>
        <v>8490.8159999999989</v>
      </c>
      <c r="T16" s="62">
        <f t="shared" si="1"/>
        <v>8590.27</v>
      </c>
      <c r="U16" s="62">
        <f t="shared" si="1"/>
        <v>8432.5689999999995</v>
      </c>
      <c r="V16" s="62">
        <f t="shared" si="1"/>
        <v>8059.9610000000002</v>
      </c>
      <c r="W16" s="62">
        <f t="shared" si="1"/>
        <v>7926.3530000000001</v>
      </c>
      <c r="X16" s="62">
        <f t="shared" si="1"/>
        <v>7352.5740000000005</v>
      </c>
      <c r="Y16" s="62">
        <f t="shared" si="1"/>
        <v>6519.5280000000002</v>
      </c>
      <c r="Z16" s="63" t="str">
        <f t="shared" si="1"/>
        <v/>
      </c>
      <c r="AA16" s="64">
        <f>SUM(AA10:AA15)</f>
        <v>194307.25100000002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2369.4</v>
      </c>
      <c r="C29" s="72">
        <v>2364.4</v>
      </c>
      <c r="D29" s="72">
        <v>2347.4</v>
      </c>
      <c r="E29" s="72">
        <v>2331.4</v>
      </c>
      <c r="F29" s="72">
        <v>2351.4</v>
      </c>
      <c r="G29" s="72">
        <v>2560.9</v>
      </c>
      <c r="H29" s="72">
        <v>2655.9</v>
      </c>
      <c r="I29" s="72">
        <v>2881.9</v>
      </c>
      <c r="J29" s="72">
        <v>3130.4</v>
      </c>
      <c r="K29" s="72">
        <v>3154.4</v>
      </c>
      <c r="L29" s="72">
        <v>3324.4</v>
      </c>
      <c r="M29" s="72">
        <v>3586.4</v>
      </c>
      <c r="N29" s="72">
        <v>3504.4</v>
      </c>
      <c r="O29" s="72">
        <v>3440.4</v>
      </c>
      <c r="P29" s="72">
        <v>3308.4</v>
      </c>
      <c r="Q29" s="72">
        <v>3160.4</v>
      </c>
      <c r="R29" s="72">
        <v>2977.4</v>
      </c>
      <c r="S29" s="72">
        <v>3219.4</v>
      </c>
      <c r="T29" s="72">
        <v>3360.4</v>
      </c>
      <c r="U29" s="72">
        <v>3118.9</v>
      </c>
      <c r="V29" s="72">
        <v>2633.9</v>
      </c>
      <c r="W29" s="72">
        <v>2666.9</v>
      </c>
      <c r="X29" s="72">
        <v>2658.9</v>
      </c>
      <c r="Y29" s="72">
        <v>2664.9</v>
      </c>
      <c r="Z29" s="73"/>
      <c r="AA29" s="74">
        <f>SUM(B29:Z29)</f>
        <v>69772.600000000006</v>
      </c>
    </row>
    <row r="30" spans="1:27" ht="24.95" customHeight="1" x14ac:dyDescent="0.2">
      <c r="A30" s="75" t="s">
        <v>24</v>
      </c>
      <c r="B30" s="76">
        <v>2060.3829999999998</v>
      </c>
      <c r="C30" s="77">
        <v>1938.299</v>
      </c>
      <c r="D30" s="77">
        <v>1867.672</v>
      </c>
      <c r="E30" s="77">
        <v>1829.357</v>
      </c>
      <c r="F30" s="77">
        <v>1824.2660000000001</v>
      </c>
      <c r="G30" s="77">
        <v>2112.8609999999999</v>
      </c>
      <c r="H30" s="77">
        <v>2458.0459999999998</v>
      </c>
      <c r="I30" s="77">
        <v>3267.2530000000002</v>
      </c>
      <c r="J30" s="77">
        <v>4040.4870000000001</v>
      </c>
      <c r="K30" s="77">
        <v>4288.433</v>
      </c>
      <c r="L30" s="77">
        <v>4498.1909999999998</v>
      </c>
      <c r="M30" s="77">
        <v>4353.2240000000002</v>
      </c>
      <c r="N30" s="77">
        <v>4297.9989999999998</v>
      </c>
      <c r="O30" s="77">
        <v>4112.4179999999997</v>
      </c>
      <c r="P30" s="77">
        <v>3748.884</v>
      </c>
      <c r="Q30" s="77">
        <v>3679.855</v>
      </c>
      <c r="R30" s="77">
        <v>2801.252</v>
      </c>
      <c r="S30" s="77">
        <v>2758.4160000000002</v>
      </c>
      <c r="T30" s="77">
        <v>2701.87</v>
      </c>
      <c r="U30" s="77">
        <v>2785.6689999999999</v>
      </c>
      <c r="V30" s="77">
        <v>2781.0610000000001</v>
      </c>
      <c r="W30" s="77">
        <v>2626.453</v>
      </c>
      <c r="X30" s="77">
        <v>2402.674</v>
      </c>
      <c r="Y30" s="77">
        <v>1867.6279999999999</v>
      </c>
      <c r="Z30" s="78"/>
      <c r="AA30" s="79">
        <f>SUM(B30:Z30)</f>
        <v>71102.650999999998</v>
      </c>
    </row>
    <row r="31" spans="1:27" ht="24.95" customHeight="1" x14ac:dyDescent="0.2">
      <c r="A31" s="82" t="s">
        <v>25</v>
      </c>
      <c r="B31" s="80">
        <v>2684</v>
      </c>
      <c r="C31" s="81">
        <v>2150</v>
      </c>
      <c r="D31" s="81">
        <v>2150</v>
      </c>
      <c r="E31" s="81">
        <v>2150</v>
      </c>
      <c r="F31" s="81">
        <v>2150</v>
      </c>
      <c r="G31" s="81">
        <v>2052</v>
      </c>
      <c r="H31" s="81">
        <v>2352</v>
      </c>
      <c r="I31" s="81">
        <v>2353</v>
      </c>
      <c r="J31" s="81">
        <v>2303</v>
      </c>
      <c r="K31" s="81">
        <v>2488</v>
      </c>
      <c r="L31" s="81">
        <v>2168</v>
      </c>
      <c r="M31" s="81">
        <v>2168</v>
      </c>
      <c r="N31" s="81">
        <v>2168</v>
      </c>
      <c r="O31" s="81">
        <v>1930</v>
      </c>
      <c r="P31" s="81">
        <v>2055</v>
      </c>
      <c r="Q31" s="81">
        <v>2295</v>
      </c>
      <c r="R31" s="81">
        <v>2635</v>
      </c>
      <c r="S31" s="81">
        <v>2758</v>
      </c>
      <c r="T31" s="81">
        <v>2758</v>
      </c>
      <c r="U31" s="81">
        <v>2758</v>
      </c>
      <c r="V31" s="81">
        <v>2758</v>
      </c>
      <c r="W31" s="81">
        <v>2758</v>
      </c>
      <c r="X31" s="81">
        <v>2458</v>
      </c>
      <c r="Y31" s="81">
        <v>2114</v>
      </c>
      <c r="Z31" s="83"/>
      <c r="AA31" s="84">
        <f>SUM(B31:Z31)</f>
        <v>56613</v>
      </c>
    </row>
    <row r="32" spans="1:27" ht="30" customHeight="1" thickBot="1" x14ac:dyDescent="0.25">
      <c r="A32" s="60" t="s">
        <v>26</v>
      </c>
      <c r="B32" s="61">
        <f>IF(LEN(B$2)&gt;0,SUM(B29:B31),"")</f>
        <v>7113.7829999999994</v>
      </c>
      <c r="C32" s="62">
        <f t="shared" ref="C32:Z32" si="4">IF(LEN(C$2)&gt;0,SUM(C29:C31),"")</f>
        <v>6452.6990000000005</v>
      </c>
      <c r="D32" s="62">
        <f t="shared" si="4"/>
        <v>6365.0720000000001</v>
      </c>
      <c r="E32" s="62">
        <f t="shared" si="4"/>
        <v>6310.7569999999996</v>
      </c>
      <c r="F32" s="62">
        <f t="shared" si="4"/>
        <v>6325.6660000000002</v>
      </c>
      <c r="G32" s="62">
        <f t="shared" si="4"/>
        <v>6725.7610000000004</v>
      </c>
      <c r="H32" s="62">
        <f t="shared" si="4"/>
        <v>7465.9459999999999</v>
      </c>
      <c r="I32" s="62">
        <f t="shared" si="4"/>
        <v>8502.1530000000002</v>
      </c>
      <c r="J32" s="62">
        <f t="shared" si="4"/>
        <v>9473.8870000000006</v>
      </c>
      <c r="K32" s="62">
        <f t="shared" si="4"/>
        <v>9930.8330000000005</v>
      </c>
      <c r="L32" s="62">
        <f t="shared" si="4"/>
        <v>9990.5910000000003</v>
      </c>
      <c r="M32" s="62">
        <f t="shared" si="4"/>
        <v>10107.624</v>
      </c>
      <c r="N32" s="62">
        <f t="shared" si="4"/>
        <v>9970.3989999999994</v>
      </c>
      <c r="O32" s="62">
        <f t="shared" si="4"/>
        <v>9482.8179999999993</v>
      </c>
      <c r="P32" s="62">
        <f t="shared" si="4"/>
        <v>9112.2839999999997</v>
      </c>
      <c r="Q32" s="62">
        <f t="shared" si="4"/>
        <v>9135.255000000001</v>
      </c>
      <c r="R32" s="62">
        <f t="shared" si="4"/>
        <v>8413.652</v>
      </c>
      <c r="S32" s="62">
        <f t="shared" si="4"/>
        <v>8735.8160000000007</v>
      </c>
      <c r="T32" s="62">
        <f t="shared" si="4"/>
        <v>8820.27</v>
      </c>
      <c r="U32" s="62">
        <f t="shared" si="4"/>
        <v>8662.5689999999995</v>
      </c>
      <c r="V32" s="62">
        <f t="shared" si="4"/>
        <v>8172.9610000000002</v>
      </c>
      <c r="W32" s="62">
        <f t="shared" si="4"/>
        <v>8051.3530000000001</v>
      </c>
      <c r="X32" s="62">
        <f t="shared" si="4"/>
        <v>7519.5740000000005</v>
      </c>
      <c r="Y32" s="62">
        <f t="shared" si="4"/>
        <v>6646.5280000000002</v>
      </c>
      <c r="Z32" s="63" t="str">
        <f t="shared" si="4"/>
        <v/>
      </c>
      <c r="AA32" s="64">
        <f>SUM(AA29:AA31)</f>
        <v>197488.25099999999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62</v>
      </c>
      <c r="C35" s="95">
        <v>50</v>
      </c>
      <c r="D35" s="95">
        <v>67</v>
      </c>
      <c r="E35" s="95">
        <v>58</v>
      </c>
      <c r="F35" s="95">
        <v>58</v>
      </c>
      <c r="G35" s="95">
        <v>77</v>
      </c>
      <c r="H35" s="95">
        <v>75</v>
      </c>
      <c r="I35" s="95">
        <v>75</v>
      </c>
      <c r="J35" s="95">
        <v>38</v>
      </c>
      <c r="K35" s="95">
        <v>24</v>
      </c>
      <c r="L35" s="95">
        <v>24</v>
      </c>
      <c r="M35" s="95">
        <v>21</v>
      </c>
      <c r="N35" s="95">
        <v>16</v>
      </c>
      <c r="O35" s="95">
        <v>21</v>
      </c>
      <c r="P35" s="95">
        <v>29</v>
      </c>
      <c r="Q35" s="95">
        <v>71</v>
      </c>
      <c r="R35" s="95">
        <v>48</v>
      </c>
      <c r="S35" s="95">
        <v>187</v>
      </c>
      <c r="T35" s="95">
        <v>172</v>
      </c>
      <c r="U35" s="95">
        <v>172</v>
      </c>
      <c r="V35" s="95">
        <v>55</v>
      </c>
      <c r="W35" s="95">
        <v>29</v>
      </c>
      <c r="X35" s="95">
        <v>29</v>
      </c>
      <c r="Y35" s="95">
        <v>34</v>
      </c>
      <c r="Z35" s="96"/>
      <c r="AA35" s="74">
        <f t="shared" ref="AA35:AA40" si="5">SUM(B35:Z35)</f>
        <v>1492</v>
      </c>
    </row>
    <row r="36" spans="1:27" ht="24.95" customHeight="1" x14ac:dyDescent="0.2">
      <c r="A36" s="97" t="s">
        <v>29</v>
      </c>
      <c r="B36" s="98">
        <v>35</v>
      </c>
      <c r="C36" s="99">
        <v>43</v>
      </c>
      <c r="D36" s="99">
        <v>46</v>
      </c>
      <c r="E36" s="99">
        <v>47</v>
      </c>
      <c r="F36" s="99">
        <v>46</v>
      </c>
      <c r="G36" s="99">
        <v>55</v>
      </c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>
        <v>8</v>
      </c>
      <c r="S36" s="99">
        <v>8</v>
      </c>
      <c r="T36" s="99">
        <v>8</v>
      </c>
      <c r="U36" s="99">
        <v>8</v>
      </c>
      <c r="V36" s="99">
        <v>8</v>
      </c>
      <c r="W36" s="99">
        <v>46</v>
      </c>
      <c r="X36" s="99">
        <v>88</v>
      </c>
      <c r="Y36" s="99">
        <v>43</v>
      </c>
      <c r="Z36" s="100"/>
      <c r="AA36" s="79">
        <f t="shared" si="5"/>
        <v>489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268.89999999999998</v>
      </c>
      <c r="Z37" s="100"/>
      <c r="AA37" s="79">
        <f t="shared" si="5"/>
        <v>268.89999999999998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500</v>
      </c>
      <c r="I39" s="99">
        <v>281.5</v>
      </c>
      <c r="J39" s="99"/>
      <c r="K39" s="99"/>
      <c r="L39" s="99"/>
      <c r="M39" s="99"/>
      <c r="N39" s="99"/>
      <c r="O39" s="99"/>
      <c r="P39" s="99"/>
      <c r="Q39" s="99"/>
      <c r="R39" s="99">
        <v>429.4</v>
      </c>
      <c r="S39" s="99">
        <v>500</v>
      </c>
      <c r="T39" s="99">
        <v>500</v>
      </c>
      <c r="U39" s="99">
        <v>336.9</v>
      </c>
      <c r="V39" s="99">
        <v>500</v>
      </c>
      <c r="W39" s="99">
        <v>308.60000000000002</v>
      </c>
      <c r="X39" s="99"/>
      <c r="Y39" s="99"/>
      <c r="Z39" s="100"/>
      <c r="AA39" s="79">
        <f t="shared" si="5"/>
        <v>3356.4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147</v>
      </c>
      <c r="C40" s="88">
        <f t="shared" si="6"/>
        <v>143</v>
      </c>
      <c r="D40" s="88">
        <f t="shared" si="6"/>
        <v>163</v>
      </c>
      <c r="E40" s="88">
        <f t="shared" si="6"/>
        <v>155</v>
      </c>
      <c r="F40" s="88">
        <f t="shared" si="6"/>
        <v>154</v>
      </c>
      <c r="G40" s="88">
        <f t="shared" si="6"/>
        <v>182</v>
      </c>
      <c r="H40" s="88">
        <f t="shared" si="6"/>
        <v>625</v>
      </c>
      <c r="I40" s="88">
        <f t="shared" si="6"/>
        <v>406.5</v>
      </c>
      <c r="J40" s="88">
        <f t="shared" si="6"/>
        <v>88</v>
      </c>
      <c r="K40" s="88">
        <f t="shared" si="6"/>
        <v>74</v>
      </c>
      <c r="L40" s="88">
        <f t="shared" si="6"/>
        <v>74</v>
      </c>
      <c r="M40" s="88">
        <f t="shared" si="6"/>
        <v>71</v>
      </c>
      <c r="N40" s="88">
        <f t="shared" si="6"/>
        <v>66</v>
      </c>
      <c r="O40" s="88">
        <f t="shared" si="6"/>
        <v>71</v>
      </c>
      <c r="P40" s="88">
        <f t="shared" si="6"/>
        <v>79</v>
      </c>
      <c r="Q40" s="88">
        <f t="shared" si="6"/>
        <v>121</v>
      </c>
      <c r="R40" s="88">
        <f t="shared" si="6"/>
        <v>535.4</v>
      </c>
      <c r="S40" s="88">
        <f t="shared" si="6"/>
        <v>745</v>
      </c>
      <c r="T40" s="88">
        <f t="shared" si="6"/>
        <v>730</v>
      </c>
      <c r="U40" s="88">
        <f t="shared" si="6"/>
        <v>566.9</v>
      </c>
      <c r="V40" s="88">
        <f t="shared" si="6"/>
        <v>613</v>
      </c>
      <c r="W40" s="88">
        <f t="shared" si="6"/>
        <v>433.6</v>
      </c>
      <c r="X40" s="88">
        <f t="shared" si="6"/>
        <v>167</v>
      </c>
      <c r="Y40" s="88">
        <f t="shared" si="6"/>
        <v>395.9</v>
      </c>
      <c r="Z40" s="89" t="str">
        <f t="shared" si="6"/>
        <v/>
      </c>
      <c r="AA40" s="90">
        <f t="shared" si="5"/>
        <v>6806.2999999999993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268.89999999999998</v>
      </c>
      <c r="Z45" s="100"/>
      <c r="AA45" s="79">
        <f t="shared" si="7"/>
        <v>268.89999999999998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500</v>
      </c>
      <c r="I47" s="99">
        <v>281.5</v>
      </c>
      <c r="J47" s="99"/>
      <c r="K47" s="99"/>
      <c r="L47" s="99"/>
      <c r="M47" s="99"/>
      <c r="N47" s="99"/>
      <c r="O47" s="99"/>
      <c r="P47" s="99"/>
      <c r="Q47" s="99"/>
      <c r="R47" s="99">
        <v>429.4</v>
      </c>
      <c r="S47" s="99">
        <v>500</v>
      </c>
      <c r="T47" s="99">
        <v>500</v>
      </c>
      <c r="U47" s="99">
        <v>336.9</v>
      </c>
      <c r="V47" s="99">
        <v>500</v>
      </c>
      <c r="W47" s="99">
        <v>308.60000000000002</v>
      </c>
      <c r="X47" s="99"/>
      <c r="Y47" s="99"/>
      <c r="Z47" s="100"/>
      <c r="AA47" s="79">
        <f t="shared" si="7"/>
        <v>3356.4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500</v>
      </c>
      <c r="I49" s="88">
        <f t="shared" si="8"/>
        <v>281.5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429.4</v>
      </c>
      <c r="S49" s="88">
        <f t="shared" si="8"/>
        <v>500</v>
      </c>
      <c r="T49" s="88">
        <f t="shared" si="8"/>
        <v>500</v>
      </c>
      <c r="U49" s="88">
        <f t="shared" si="8"/>
        <v>336.9</v>
      </c>
      <c r="V49" s="88">
        <f t="shared" si="8"/>
        <v>500</v>
      </c>
      <c r="W49" s="88">
        <f t="shared" si="8"/>
        <v>308.60000000000002</v>
      </c>
      <c r="X49" s="88">
        <f t="shared" si="8"/>
        <v>0</v>
      </c>
      <c r="Y49" s="88">
        <f t="shared" si="8"/>
        <v>268.89999999999998</v>
      </c>
      <c r="Z49" s="89" t="str">
        <f t="shared" si="8"/>
        <v/>
      </c>
      <c r="AA49" s="90">
        <f t="shared" si="7"/>
        <v>3625.3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7113.7829999999994</v>
      </c>
      <c r="C52" s="88">
        <f t="shared" si="10"/>
        <v>6452.6989999999996</v>
      </c>
      <c r="D52" s="88">
        <f t="shared" si="10"/>
        <v>6365.0720000000001</v>
      </c>
      <c r="E52" s="88">
        <f t="shared" si="10"/>
        <v>6310.7570000000005</v>
      </c>
      <c r="F52" s="88">
        <f t="shared" si="10"/>
        <v>6325.6660000000002</v>
      </c>
      <c r="G52" s="88">
        <f t="shared" si="10"/>
        <v>6725.7610000000004</v>
      </c>
      <c r="H52" s="88">
        <f t="shared" si="10"/>
        <v>7965.9459999999999</v>
      </c>
      <c r="I52" s="88">
        <f t="shared" si="10"/>
        <v>8783.6530000000002</v>
      </c>
      <c r="J52" s="88">
        <f t="shared" si="10"/>
        <v>9473.8870000000006</v>
      </c>
      <c r="K52" s="88">
        <f t="shared" si="10"/>
        <v>9930.8330000000024</v>
      </c>
      <c r="L52" s="88">
        <f t="shared" si="10"/>
        <v>9990.5909999999985</v>
      </c>
      <c r="M52" s="88">
        <f t="shared" si="10"/>
        <v>10107.624</v>
      </c>
      <c r="N52" s="88">
        <f t="shared" si="10"/>
        <v>9970.3990000000013</v>
      </c>
      <c r="O52" s="88">
        <f t="shared" si="10"/>
        <v>9482.8180000000011</v>
      </c>
      <c r="P52" s="88">
        <f t="shared" si="10"/>
        <v>9112.2840000000015</v>
      </c>
      <c r="Q52" s="88">
        <f t="shared" si="10"/>
        <v>9135.2549999999992</v>
      </c>
      <c r="R52" s="88">
        <f t="shared" si="10"/>
        <v>8843.0519999999997</v>
      </c>
      <c r="S52" s="88">
        <f t="shared" si="10"/>
        <v>9235.8159999999989</v>
      </c>
      <c r="T52" s="88">
        <f t="shared" si="10"/>
        <v>9320.27</v>
      </c>
      <c r="U52" s="88">
        <f t="shared" si="10"/>
        <v>8999.4689999999991</v>
      </c>
      <c r="V52" s="88">
        <f t="shared" si="10"/>
        <v>8672.9609999999993</v>
      </c>
      <c r="W52" s="88">
        <f t="shared" si="10"/>
        <v>8359.9529999999995</v>
      </c>
      <c r="X52" s="88">
        <f t="shared" si="10"/>
        <v>7519.5740000000005</v>
      </c>
      <c r="Y52" s="88">
        <f t="shared" si="10"/>
        <v>6915.4279999999999</v>
      </c>
      <c r="Z52" s="89" t="str">
        <f t="shared" si="10"/>
        <v/>
      </c>
      <c r="AA52" s="104">
        <f>SUM(B52:Z52)</f>
        <v>201113.55100000004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7113.7830000000004</v>
      </c>
      <c r="C4" s="18">
        <v>6452.697000000001</v>
      </c>
      <c r="D4" s="18">
        <v>6365.0410000000011</v>
      </c>
      <c r="E4" s="18">
        <v>6310.7340000000004</v>
      </c>
      <c r="F4" s="18">
        <v>6325.7070000000003</v>
      </c>
      <c r="G4" s="18">
        <v>6725.7559999999994</v>
      </c>
      <c r="H4" s="18">
        <v>7965.9909999999991</v>
      </c>
      <c r="I4" s="18">
        <v>8783.6939999999977</v>
      </c>
      <c r="J4" s="18">
        <v>9473.9340000000011</v>
      </c>
      <c r="K4" s="18">
        <v>9930.8330000000024</v>
      </c>
      <c r="L4" s="18">
        <v>9990.5910000000022</v>
      </c>
      <c r="M4" s="18">
        <v>10107.623999999996</v>
      </c>
      <c r="N4" s="18">
        <v>9970.3990000000013</v>
      </c>
      <c r="O4" s="18">
        <v>9482.8179999999993</v>
      </c>
      <c r="P4" s="18">
        <v>9112.273000000001</v>
      </c>
      <c r="Q4" s="18">
        <v>9135.2279999999992</v>
      </c>
      <c r="R4" s="18">
        <v>8843.0169999999998</v>
      </c>
      <c r="S4" s="18">
        <v>9235.8299999999981</v>
      </c>
      <c r="T4" s="18">
        <v>9320.2440000000024</v>
      </c>
      <c r="U4" s="18">
        <v>8999.43</v>
      </c>
      <c r="V4" s="18">
        <v>8672.9580000000005</v>
      </c>
      <c r="W4" s="18">
        <v>8359.9350000000013</v>
      </c>
      <c r="X4" s="18">
        <v>7519.54</v>
      </c>
      <c r="Y4" s="18">
        <v>6915.405999999999</v>
      </c>
      <c r="Z4" s="19"/>
      <c r="AA4" s="20">
        <f>SUM(B4:Z4)</f>
        <v>201113.46299999999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128.76</v>
      </c>
      <c r="C7" s="28">
        <v>129.91999999999999</v>
      </c>
      <c r="D7" s="28">
        <v>125.98</v>
      </c>
      <c r="E7" s="28">
        <v>125.01</v>
      </c>
      <c r="F7" s="28">
        <v>125.01</v>
      </c>
      <c r="G7" s="28">
        <v>134.22</v>
      </c>
      <c r="H7" s="28">
        <v>154.19</v>
      </c>
      <c r="I7" s="28">
        <v>180.09</v>
      </c>
      <c r="J7" s="28">
        <v>210.56</v>
      </c>
      <c r="K7" s="28">
        <v>153.6</v>
      </c>
      <c r="L7" s="28">
        <v>110</v>
      </c>
      <c r="M7" s="28">
        <v>99.67</v>
      </c>
      <c r="N7" s="28">
        <v>105.91</v>
      </c>
      <c r="O7" s="28">
        <v>130.96</v>
      </c>
      <c r="P7" s="28">
        <v>140</v>
      </c>
      <c r="Q7" s="28">
        <v>149.76</v>
      </c>
      <c r="R7" s="28">
        <v>165.2</v>
      </c>
      <c r="S7" s="28">
        <v>176.56</v>
      </c>
      <c r="T7" s="28">
        <v>178.85</v>
      </c>
      <c r="U7" s="28">
        <v>175.04</v>
      </c>
      <c r="V7" s="28">
        <v>170.2</v>
      </c>
      <c r="W7" s="28">
        <v>152.77000000000001</v>
      </c>
      <c r="X7" s="28">
        <v>141.74</v>
      </c>
      <c r="Y7" s="28">
        <v>121.95</v>
      </c>
      <c r="Z7" s="29"/>
      <c r="AA7" s="30">
        <f>IF(SUM(B7:Z7)&lt;&gt;0,AVERAGEIF(B7:Z7,"&lt;&gt;"""),"")</f>
        <v>145.24791666666667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5.7450000000000001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3.9060000000000001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100.651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5.7450000000000001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3.9060000000000001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100.651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1003.7249999999999</v>
      </c>
      <c r="C19" s="72">
        <v>984.55499999999995</v>
      </c>
      <c r="D19" s="72">
        <v>968.22799999999995</v>
      </c>
      <c r="E19" s="72">
        <v>956.726</v>
      </c>
      <c r="F19" s="72">
        <v>951.5569999999999</v>
      </c>
      <c r="G19" s="72">
        <v>943.61799999999994</v>
      </c>
      <c r="H19" s="72">
        <v>948.721</v>
      </c>
      <c r="I19" s="72">
        <v>953.64499999999998</v>
      </c>
      <c r="J19" s="72">
        <v>921.99599999999987</v>
      </c>
      <c r="K19" s="72">
        <v>920.95699999999999</v>
      </c>
      <c r="L19" s="72">
        <v>938.72300000000018</v>
      </c>
      <c r="M19" s="72">
        <v>952.06</v>
      </c>
      <c r="N19" s="72">
        <v>830.81499999999994</v>
      </c>
      <c r="O19" s="72">
        <v>801.96599999999989</v>
      </c>
      <c r="P19" s="72">
        <v>750.78300000000013</v>
      </c>
      <c r="Q19" s="72">
        <v>741.71199999999999</v>
      </c>
      <c r="R19" s="72">
        <v>737.02499999999998</v>
      </c>
      <c r="S19" s="72">
        <v>748.93299999999999</v>
      </c>
      <c r="T19" s="72">
        <v>778.54099999999994</v>
      </c>
      <c r="U19" s="72">
        <v>776.476</v>
      </c>
      <c r="V19" s="72">
        <v>781.66000000000008</v>
      </c>
      <c r="W19" s="72">
        <v>854.59400000000005</v>
      </c>
      <c r="X19" s="72">
        <v>935.76599999999996</v>
      </c>
      <c r="Y19" s="72">
        <v>987.70500000000004</v>
      </c>
      <c r="Z19" s="73"/>
      <c r="AA19" s="74">
        <f t="shared" ref="AA19:AA25" si="2">SUM(B19:Z19)</f>
        <v>21170.487000000001</v>
      </c>
    </row>
    <row r="20" spans="1:27" ht="24.95" customHeight="1" x14ac:dyDescent="0.2">
      <c r="A20" s="75" t="s">
        <v>15</v>
      </c>
      <c r="B20" s="76">
        <v>1089.5309999999999</v>
      </c>
      <c r="C20" s="77">
        <v>1074.0690000000002</v>
      </c>
      <c r="D20" s="77">
        <v>1079.3150000000001</v>
      </c>
      <c r="E20" s="77">
        <v>1088.4740000000002</v>
      </c>
      <c r="F20" s="77">
        <v>1139.8960000000002</v>
      </c>
      <c r="G20" s="77">
        <v>1262.643</v>
      </c>
      <c r="H20" s="77">
        <v>1568.1959999999999</v>
      </c>
      <c r="I20" s="77">
        <v>1721.8329999999999</v>
      </c>
      <c r="J20" s="77">
        <v>1779.441</v>
      </c>
      <c r="K20" s="77">
        <v>1763.165</v>
      </c>
      <c r="L20" s="77">
        <v>1724.086</v>
      </c>
      <c r="M20" s="77">
        <v>1688.491</v>
      </c>
      <c r="N20" s="77">
        <v>1663.0050000000001</v>
      </c>
      <c r="O20" s="77">
        <v>1569.538</v>
      </c>
      <c r="P20" s="77">
        <v>1543.6600000000003</v>
      </c>
      <c r="Q20" s="77">
        <v>1595.329</v>
      </c>
      <c r="R20" s="77">
        <v>1597.9719999999998</v>
      </c>
      <c r="S20" s="77">
        <v>1633.617</v>
      </c>
      <c r="T20" s="77">
        <v>1592.0999999999997</v>
      </c>
      <c r="U20" s="77">
        <v>1531.8720000000001</v>
      </c>
      <c r="V20" s="77">
        <v>1413.0829999999999</v>
      </c>
      <c r="W20" s="77">
        <v>1251.6320000000001</v>
      </c>
      <c r="X20" s="77">
        <v>1181.585</v>
      </c>
      <c r="Y20" s="77">
        <v>1128.412</v>
      </c>
      <c r="Z20" s="78"/>
      <c r="AA20" s="79">
        <f t="shared" si="2"/>
        <v>34680.944999999992</v>
      </c>
    </row>
    <row r="21" spans="1:27" ht="24.95" customHeight="1" x14ac:dyDescent="0.2">
      <c r="A21" s="75" t="s">
        <v>16</v>
      </c>
      <c r="B21" s="80">
        <v>2726.0270000000005</v>
      </c>
      <c r="C21" s="81">
        <v>2636.5729999999999</v>
      </c>
      <c r="D21" s="81">
        <v>2546.498</v>
      </c>
      <c r="E21" s="81">
        <v>2506.0340000000001</v>
      </c>
      <c r="F21" s="81">
        <v>2602.154</v>
      </c>
      <c r="G21" s="81">
        <v>2931.6949999999997</v>
      </c>
      <c r="H21" s="81">
        <v>3552.7289999999998</v>
      </c>
      <c r="I21" s="81">
        <v>4018.2159999999994</v>
      </c>
      <c r="J21" s="81">
        <v>4394.4970000000012</v>
      </c>
      <c r="K21" s="81">
        <v>4574.2110000000002</v>
      </c>
      <c r="L21" s="81">
        <v>4638.5609999999997</v>
      </c>
      <c r="M21" s="81">
        <v>4677.0730000000003</v>
      </c>
      <c r="N21" s="81">
        <v>4646.5789999999997</v>
      </c>
      <c r="O21" s="81">
        <v>4437.3140000000003</v>
      </c>
      <c r="P21" s="81">
        <v>4421.5300000000007</v>
      </c>
      <c r="Q21" s="81">
        <v>4421.4870000000001</v>
      </c>
      <c r="R21" s="81">
        <v>4453.1140000000005</v>
      </c>
      <c r="S21" s="81">
        <v>4931.18</v>
      </c>
      <c r="T21" s="81">
        <v>5085.9030000000002</v>
      </c>
      <c r="U21" s="81">
        <v>5034.3819999999996</v>
      </c>
      <c r="V21" s="81">
        <v>4720.6150000000007</v>
      </c>
      <c r="W21" s="81">
        <v>4248.9089999999997</v>
      </c>
      <c r="X21" s="81">
        <v>3798.0889999999999</v>
      </c>
      <c r="Y21" s="81">
        <v>3224.7889999999998</v>
      </c>
      <c r="Z21" s="78"/>
      <c r="AA21" s="79">
        <f t="shared" si="2"/>
        <v>95228.159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76.221000000000004</v>
      </c>
      <c r="M22" s="81">
        <v>125</v>
      </c>
      <c r="N22" s="81">
        <v>125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326.221</v>
      </c>
    </row>
    <row r="23" spans="1:27" ht="24.95" customHeight="1" x14ac:dyDescent="0.2">
      <c r="A23" s="85" t="s">
        <v>18</v>
      </c>
      <c r="B23" s="77">
        <v>145.5</v>
      </c>
      <c r="C23" s="77">
        <v>108.5</v>
      </c>
      <c r="D23" s="77">
        <v>104</v>
      </c>
      <c r="E23" s="77">
        <v>109</v>
      </c>
      <c r="F23" s="77">
        <v>113</v>
      </c>
      <c r="G23" s="77">
        <v>119.5</v>
      </c>
      <c r="H23" s="77">
        <v>169.5</v>
      </c>
      <c r="I23" s="77">
        <v>175</v>
      </c>
      <c r="J23" s="77">
        <v>140</v>
      </c>
      <c r="K23" s="77">
        <v>120.5</v>
      </c>
      <c r="L23" s="77">
        <v>115</v>
      </c>
      <c r="M23" s="77">
        <v>134</v>
      </c>
      <c r="N23" s="77">
        <v>135</v>
      </c>
      <c r="O23" s="77">
        <v>133</v>
      </c>
      <c r="P23" s="77">
        <v>153.5</v>
      </c>
      <c r="Q23" s="77">
        <v>167.5</v>
      </c>
      <c r="R23" s="77">
        <v>197</v>
      </c>
      <c r="S23" s="77">
        <v>224.5</v>
      </c>
      <c r="T23" s="77">
        <v>208.5</v>
      </c>
      <c r="U23" s="77">
        <v>199</v>
      </c>
      <c r="V23" s="77">
        <v>144</v>
      </c>
      <c r="W23" s="77">
        <v>166.5</v>
      </c>
      <c r="X23" s="77">
        <v>158.5</v>
      </c>
      <c r="Y23" s="77">
        <v>160.5</v>
      </c>
      <c r="Z23" s="77"/>
      <c r="AA23" s="79">
        <f t="shared" si="2"/>
        <v>3601</v>
      </c>
    </row>
    <row r="24" spans="1:27" ht="24.95" customHeight="1" x14ac:dyDescent="0.2">
      <c r="A24" s="85" t="s">
        <v>19</v>
      </c>
      <c r="B24" s="77">
        <v>237</v>
      </c>
      <c r="C24" s="77">
        <v>227.00000000000003</v>
      </c>
      <c r="D24" s="77">
        <v>221</v>
      </c>
      <c r="E24" s="77">
        <v>218.99999999999997</v>
      </c>
      <c r="F24" s="77">
        <v>240</v>
      </c>
      <c r="G24" s="77">
        <v>280.99999999999994</v>
      </c>
      <c r="H24" s="77">
        <v>329.99999999999994</v>
      </c>
      <c r="I24" s="77">
        <v>372.00000000000006</v>
      </c>
      <c r="J24" s="77">
        <v>389.00000000000006</v>
      </c>
      <c r="K24" s="77">
        <v>384.99999999999994</v>
      </c>
      <c r="L24" s="77">
        <v>379</v>
      </c>
      <c r="M24" s="77">
        <v>377.99999999999994</v>
      </c>
      <c r="N24" s="77">
        <v>377.99999999999994</v>
      </c>
      <c r="O24" s="77">
        <v>372.00000000000006</v>
      </c>
      <c r="P24" s="77">
        <v>369</v>
      </c>
      <c r="Q24" s="77">
        <v>371</v>
      </c>
      <c r="R24" s="77">
        <v>386.99999999999994</v>
      </c>
      <c r="S24" s="77">
        <v>431.99999999999994</v>
      </c>
      <c r="T24" s="77">
        <v>444</v>
      </c>
      <c r="U24" s="77">
        <v>431</v>
      </c>
      <c r="V24" s="77">
        <v>410.00000000000006</v>
      </c>
      <c r="W24" s="77">
        <v>367</v>
      </c>
      <c r="X24" s="77">
        <v>321</v>
      </c>
      <c r="Y24" s="77">
        <v>292</v>
      </c>
      <c r="Z24" s="77"/>
      <c r="AA24" s="79">
        <f t="shared" si="2"/>
        <v>8232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5201.7830000000004</v>
      </c>
      <c r="C26" s="88">
        <f t="shared" ref="C26:Z26" si="3">IF(LEN(C$2)&gt;0,SUM(C19:C25),"")</f>
        <v>5030.6970000000001</v>
      </c>
      <c r="D26" s="88">
        <f t="shared" si="3"/>
        <v>4919.0410000000002</v>
      </c>
      <c r="E26" s="88">
        <f t="shared" si="3"/>
        <v>4879.2340000000004</v>
      </c>
      <c r="F26" s="88">
        <f t="shared" si="3"/>
        <v>5046.607</v>
      </c>
      <c r="G26" s="88">
        <f t="shared" si="3"/>
        <v>5538.4560000000001</v>
      </c>
      <c r="H26" s="88">
        <f t="shared" si="3"/>
        <v>6569.1459999999997</v>
      </c>
      <c r="I26" s="88">
        <f t="shared" si="3"/>
        <v>7240.6939999999995</v>
      </c>
      <c r="J26" s="88">
        <f t="shared" si="3"/>
        <v>7624.9340000000011</v>
      </c>
      <c r="K26" s="88">
        <f t="shared" si="3"/>
        <v>7763.8330000000005</v>
      </c>
      <c r="L26" s="88">
        <f t="shared" si="3"/>
        <v>7871.5910000000003</v>
      </c>
      <c r="M26" s="88">
        <f t="shared" si="3"/>
        <v>7954.6239999999998</v>
      </c>
      <c r="N26" s="88">
        <f t="shared" si="3"/>
        <v>7778.3989999999994</v>
      </c>
      <c r="O26" s="88">
        <f t="shared" si="3"/>
        <v>7313.8180000000002</v>
      </c>
      <c r="P26" s="88">
        <f t="shared" si="3"/>
        <v>7238.4730000000009</v>
      </c>
      <c r="Q26" s="88">
        <f t="shared" si="3"/>
        <v>7297.0280000000002</v>
      </c>
      <c r="R26" s="88">
        <f t="shared" si="3"/>
        <v>7372.1110000000008</v>
      </c>
      <c r="S26" s="88">
        <f t="shared" si="3"/>
        <v>7970.2300000000005</v>
      </c>
      <c r="T26" s="88">
        <f t="shared" si="3"/>
        <v>8109.0439999999999</v>
      </c>
      <c r="U26" s="88">
        <f t="shared" si="3"/>
        <v>7972.73</v>
      </c>
      <c r="V26" s="88">
        <f t="shared" si="3"/>
        <v>7469.3580000000002</v>
      </c>
      <c r="W26" s="88">
        <f t="shared" si="3"/>
        <v>6888.6350000000002</v>
      </c>
      <c r="X26" s="88">
        <f t="shared" si="3"/>
        <v>6394.9400000000005</v>
      </c>
      <c r="Y26" s="88">
        <f t="shared" si="3"/>
        <v>5793.4059999999999</v>
      </c>
      <c r="Z26" s="89" t="str">
        <f t="shared" si="3"/>
        <v/>
      </c>
      <c r="AA26" s="90">
        <f>SUM(AA19:AA25)</f>
        <v>163238.81199999998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580.5</v>
      </c>
      <c r="C29" s="72">
        <v>508.5</v>
      </c>
      <c r="D29" s="72">
        <v>498</v>
      </c>
      <c r="E29" s="72">
        <v>501</v>
      </c>
      <c r="F29" s="72">
        <v>526</v>
      </c>
      <c r="G29" s="72">
        <v>553.5</v>
      </c>
      <c r="H29" s="72">
        <v>772.5</v>
      </c>
      <c r="I29" s="72">
        <v>825</v>
      </c>
      <c r="J29" s="72">
        <v>860</v>
      </c>
      <c r="K29" s="72">
        <v>875.5</v>
      </c>
      <c r="L29" s="72">
        <v>863</v>
      </c>
      <c r="M29" s="72">
        <v>881</v>
      </c>
      <c r="N29" s="72">
        <v>882</v>
      </c>
      <c r="O29" s="72">
        <v>866</v>
      </c>
      <c r="P29" s="72">
        <v>873.5</v>
      </c>
      <c r="Q29" s="72">
        <v>831.5</v>
      </c>
      <c r="R29" s="72">
        <v>779</v>
      </c>
      <c r="S29" s="72">
        <v>851.5</v>
      </c>
      <c r="T29" s="72">
        <v>847.5</v>
      </c>
      <c r="U29" s="72">
        <v>825</v>
      </c>
      <c r="V29" s="72">
        <v>749</v>
      </c>
      <c r="W29" s="72">
        <v>767.5</v>
      </c>
      <c r="X29" s="72">
        <v>714.5</v>
      </c>
      <c r="Y29" s="72">
        <v>687.5</v>
      </c>
      <c r="Z29" s="73"/>
      <c r="AA29" s="74">
        <f>SUM(B29:Z29)</f>
        <v>17919</v>
      </c>
    </row>
    <row r="30" spans="1:27" ht="24.95" customHeight="1" x14ac:dyDescent="0.2">
      <c r="A30" s="75" t="s">
        <v>24</v>
      </c>
      <c r="B30" s="76">
        <v>5073.2830000000004</v>
      </c>
      <c r="C30" s="77">
        <v>4914.1970000000001</v>
      </c>
      <c r="D30" s="77">
        <v>4778.0410000000002</v>
      </c>
      <c r="E30" s="77">
        <v>4705.2340000000004</v>
      </c>
      <c r="F30" s="77">
        <v>4840.607</v>
      </c>
      <c r="G30" s="77">
        <v>5284.9560000000001</v>
      </c>
      <c r="H30" s="77">
        <v>6278.3909999999996</v>
      </c>
      <c r="I30" s="77">
        <v>6925.6940000000004</v>
      </c>
      <c r="J30" s="77">
        <v>7446.9340000000002</v>
      </c>
      <c r="K30" s="77">
        <v>7593.3329999999996</v>
      </c>
      <c r="L30" s="77">
        <v>7713.5910000000003</v>
      </c>
      <c r="M30" s="77">
        <v>7778.6239999999998</v>
      </c>
      <c r="N30" s="77">
        <v>7621.3990000000003</v>
      </c>
      <c r="O30" s="77">
        <v>7152.8180000000002</v>
      </c>
      <c r="P30" s="77">
        <v>7061.973</v>
      </c>
      <c r="Q30" s="77">
        <v>7067.5280000000002</v>
      </c>
      <c r="R30" s="77">
        <v>7063.0169999999998</v>
      </c>
      <c r="S30" s="77">
        <v>7595.73</v>
      </c>
      <c r="T30" s="77">
        <v>7728.5439999999999</v>
      </c>
      <c r="U30" s="77">
        <v>7623.73</v>
      </c>
      <c r="V30" s="77">
        <v>7217.3580000000002</v>
      </c>
      <c r="W30" s="77">
        <v>6686.1350000000002</v>
      </c>
      <c r="X30" s="77">
        <v>6292.44</v>
      </c>
      <c r="Y30" s="77">
        <v>5727.9059999999999</v>
      </c>
      <c r="Z30" s="78"/>
      <c r="AA30" s="79">
        <f>SUM(B30:Z30)</f>
        <v>158171.46299999999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5653.7830000000004</v>
      </c>
      <c r="C32" s="62">
        <f t="shared" ref="C32:Z32" si="4">IF(LEN(C$2)&gt;0,SUM(C29:C31),"")</f>
        <v>5422.6970000000001</v>
      </c>
      <c r="D32" s="62">
        <f t="shared" si="4"/>
        <v>5276.0410000000002</v>
      </c>
      <c r="E32" s="62">
        <f t="shared" si="4"/>
        <v>5206.2340000000004</v>
      </c>
      <c r="F32" s="62">
        <f t="shared" si="4"/>
        <v>5366.607</v>
      </c>
      <c r="G32" s="62">
        <f t="shared" si="4"/>
        <v>5838.4560000000001</v>
      </c>
      <c r="H32" s="62">
        <f t="shared" si="4"/>
        <v>7050.8909999999996</v>
      </c>
      <c r="I32" s="62">
        <f t="shared" si="4"/>
        <v>7750.6940000000004</v>
      </c>
      <c r="J32" s="62">
        <f t="shared" si="4"/>
        <v>8306.9340000000011</v>
      </c>
      <c r="K32" s="62">
        <f t="shared" si="4"/>
        <v>8468.8329999999987</v>
      </c>
      <c r="L32" s="62">
        <f t="shared" si="4"/>
        <v>8576.5910000000003</v>
      </c>
      <c r="M32" s="62">
        <f t="shared" si="4"/>
        <v>8659.6239999999998</v>
      </c>
      <c r="N32" s="62">
        <f t="shared" si="4"/>
        <v>8503.3990000000013</v>
      </c>
      <c r="O32" s="62">
        <f t="shared" si="4"/>
        <v>8018.8180000000002</v>
      </c>
      <c r="P32" s="62">
        <f t="shared" si="4"/>
        <v>7935.473</v>
      </c>
      <c r="Q32" s="62">
        <f t="shared" si="4"/>
        <v>7899.0280000000002</v>
      </c>
      <c r="R32" s="62">
        <f t="shared" si="4"/>
        <v>7842.0169999999998</v>
      </c>
      <c r="S32" s="62">
        <f t="shared" si="4"/>
        <v>8447.23</v>
      </c>
      <c r="T32" s="62">
        <f t="shared" si="4"/>
        <v>8576.0439999999999</v>
      </c>
      <c r="U32" s="62">
        <f t="shared" si="4"/>
        <v>8448.73</v>
      </c>
      <c r="V32" s="62">
        <f t="shared" si="4"/>
        <v>7966.3580000000002</v>
      </c>
      <c r="W32" s="62">
        <f t="shared" si="4"/>
        <v>7453.6350000000002</v>
      </c>
      <c r="X32" s="62">
        <f t="shared" si="4"/>
        <v>7006.94</v>
      </c>
      <c r="Y32" s="62">
        <f t="shared" si="4"/>
        <v>6415.4059999999999</v>
      </c>
      <c r="Z32" s="63" t="str">
        <f t="shared" si="4"/>
        <v/>
      </c>
      <c r="AA32" s="64">
        <f>SUM(AA29:AA31)</f>
        <v>176090.46299999999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173</v>
      </c>
      <c r="C35" s="95">
        <v>155</v>
      </c>
      <c r="D35" s="95">
        <v>146</v>
      </c>
      <c r="E35" s="95">
        <v>145</v>
      </c>
      <c r="F35" s="95">
        <v>145</v>
      </c>
      <c r="G35" s="95">
        <v>141</v>
      </c>
      <c r="H35" s="95">
        <v>163</v>
      </c>
      <c r="I35" s="95">
        <v>155</v>
      </c>
      <c r="J35" s="95">
        <v>232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247</v>
      </c>
      <c r="Q35" s="95">
        <v>192</v>
      </c>
      <c r="R35" s="95">
        <v>126</v>
      </c>
      <c r="S35" s="95">
        <v>112</v>
      </c>
      <c r="T35" s="95">
        <v>111</v>
      </c>
      <c r="U35" s="95">
        <v>119</v>
      </c>
      <c r="V35" s="95">
        <v>140</v>
      </c>
      <c r="W35" s="95">
        <v>207</v>
      </c>
      <c r="X35" s="95">
        <v>245</v>
      </c>
      <c r="Y35" s="95">
        <v>248</v>
      </c>
      <c r="Z35" s="96"/>
      <c r="AA35" s="74">
        <f t="shared" ref="AA35:AA40" si="5">SUM(B35:Z35)</f>
        <v>4477</v>
      </c>
    </row>
    <row r="36" spans="1:27" ht="24.95" customHeight="1" x14ac:dyDescent="0.2">
      <c r="A36" s="97" t="s">
        <v>42</v>
      </c>
      <c r="B36" s="98">
        <v>272</v>
      </c>
      <c r="C36" s="99">
        <v>230</v>
      </c>
      <c r="D36" s="99">
        <v>204</v>
      </c>
      <c r="E36" s="99">
        <v>175</v>
      </c>
      <c r="F36" s="99">
        <v>168</v>
      </c>
      <c r="G36" s="99">
        <v>152</v>
      </c>
      <c r="H36" s="99">
        <v>313</v>
      </c>
      <c r="I36" s="99">
        <v>355</v>
      </c>
      <c r="J36" s="99">
        <v>450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410</v>
      </c>
      <c r="R36" s="99">
        <v>340</v>
      </c>
      <c r="S36" s="99">
        <v>358</v>
      </c>
      <c r="T36" s="99">
        <v>349</v>
      </c>
      <c r="U36" s="99">
        <v>350</v>
      </c>
      <c r="V36" s="99">
        <v>350</v>
      </c>
      <c r="W36" s="99">
        <v>351</v>
      </c>
      <c r="X36" s="99">
        <v>360</v>
      </c>
      <c r="Y36" s="99">
        <v>367</v>
      </c>
      <c r="Z36" s="100"/>
      <c r="AA36" s="79">
        <f t="shared" si="5"/>
        <v>8254</v>
      </c>
    </row>
    <row r="37" spans="1:27" ht="24.95" customHeight="1" x14ac:dyDescent="0.2">
      <c r="A37" s="97" t="s">
        <v>43</v>
      </c>
      <c r="B37" s="98">
        <v>960</v>
      </c>
      <c r="C37" s="99">
        <v>530</v>
      </c>
      <c r="D37" s="99">
        <v>589</v>
      </c>
      <c r="E37" s="99">
        <v>604.5</v>
      </c>
      <c r="F37" s="99">
        <v>459.1</v>
      </c>
      <c r="G37" s="99">
        <v>387.3</v>
      </c>
      <c r="H37" s="99">
        <v>915.1</v>
      </c>
      <c r="I37" s="99">
        <v>1033</v>
      </c>
      <c r="J37" s="99">
        <v>1009</v>
      </c>
      <c r="K37" s="99">
        <v>962</v>
      </c>
      <c r="L37" s="99">
        <v>914</v>
      </c>
      <c r="M37" s="99">
        <v>948</v>
      </c>
      <c r="N37" s="99">
        <v>967</v>
      </c>
      <c r="O37" s="99">
        <v>964</v>
      </c>
      <c r="P37" s="99">
        <v>1005</v>
      </c>
      <c r="Q37" s="99">
        <v>1011</v>
      </c>
      <c r="R37" s="99">
        <v>1001</v>
      </c>
      <c r="S37" s="99">
        <v>788.6</v>
      </c>
      <c r="T37" s="99">
        <v>744.2</v>
      </c>
      <c r="U37" s="99">
        <v>550.70000000000005</v>
      </c>
      <c r="V37" s="99">
        <v>706.6</v>
      </c>
      <c r="W37" s="99">
        <v>906.3</v>
      </c>
      <c r="X37" s="99">
        <v>12.6</v>
      </c>
      <c r="Y37" s="99"/>
      <c r="Z37" s="100"/>
      <c r="AA37" s="79">
        <f t="shared" si="5"/>
        <v>17968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20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/>
      <c r="I39" s="99"/>
      <c r="J39" s="99">
        <v>158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171.8</v>
      </c>
      <c r="Q39" s="99">
        <v>225.2</v>
      </c>
      <c r="R39" s="99"/>
      <c r="S39" s="99"/>
      <c r="T39" s="99"/>
      <c r="U39" s="99"/>
      <c r="V39" s="99"/>
      <c r="W39" s="99"/>
      <c r="X39" s="99">
        <v>500</v>
      </c>
      <c r="Y39" s="99">
        <v>500</v>
      </c>
      <c r="Z39" s="100"/>
      <c r="AA39" s="79">
        <f t="shared" si="5"/>
        <v>7055</v>
      </c>
    </row>
    <row r="40" spans="1:27" ht="30" customHeight="1" thickBot="1" x14ac:dyDescent="0.25">
      <c r="A40" s="86" t="s">
        <v>46</v>
      </c>
      <c r="B40" s="87">
        <f>IF(LEN(B$2)&gt;0,SUM(B35:B39),"")</f>
        <v>1905</v>
      </c>
      <c r="C40" s="88">
        <f t="shared" ref="C40:Z40" si="6">IF(LEN(C$2)&gt;0,SUM(C35:C39),"")</f>
        <v>1415</v>
      </c>
      <c r="D40" s="88">
        <f t="shared" si="6"/>
        <v>1439</v>
      </c>
      <c r="E40" s="88">
        <f t="shared" si="6"/>
        <v>1424.5</v>
      </c>
      <c r="F40" s="88">
        <f t="shared" si="6"/>
        <v>1272.0999999999999</v>
      </c>
      <c r="G40" s="88">
        <f t="shared" si="6"/>
        <v>1180.3</v>
      </c>
      <c r="H40" s="88">
        <f t="shared" si="6"/>
        <v>1391.1</v>
      </c>
      <c r="I40" s="88">
        <f t="shared" si="6"/>
        <v>1543</v>
      </c>
      <c r="J40" s="88">
        <f t="shared" si="6"/>
        <v>1849</v>
      </c>
      <c r="K40" s="88">
        <f t="shared" si="6"/>
        <v>2167</v>
      </c>
      <c r="L40" s="88">
        <f t="shared" si="6"/>
        <v>2119</v>
      </c>
      <c r="M40" s="88">
        <f t="shared" si="6"/>
        <v>2153</v>
      </c>
      <c r="N40" s="88">
        <f t="shared" si="6"/>
        <v>2192</v>
      </c>
      <c r="O40" s="88">
        <f t="shared" si="6"/>
        <v>2169</v>
      </c>
      <c r="P40" s="88">
        <f t="shared" si="6"/>
        <v>1873.8</v>
      </c>
      <c r="Q40" s="88">
        <f t="shared" si="6"/>
        <v>1838.2</v>
      </c>
      <c r="R40" s="88">
        <f t="shared" si="6"/>
        <v>1467</v>
      </c>
      <c r="S40" s="88">
        <f t="shared" si="6"/>
        <v>1258.5999999999999</v>
      </c>
      <c r="T40" s="88">
        <f t="shared" si="6"/>
        <v>1204.2</v>
      </c>
      <c r="U40" s="88">
        <f t="shared" si="6"/>
        <v>1019.7</v>
      </c>
      <c r="V40" s="88">
        <f t="shared" si="6"/>
        <v>1196.5999999999999</v>
      </c>
      <c r="W40" s="88">
        <f t="shared" si="6"/>
        <v>1464.3</v>
      </c>
      <c r="X40" s="88">
        <f t="shared" si="6"/>
        <v>1117.5999999999999</v>
      </c>
      <c r="Y40" s="88">
        <f t="shared" si="6"/>
        <v>1115</v>
      </c>
      <c r="Z40" s="89" t="str">
        <f t="shared" si="6"/>
        <v/>
      </c>
      <c r="AA40" s="90">
        <f t="shared" si="5"/>
        <v>37774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960</v>
      </c>
      <c r="C45" s="99">
        <v>530</v>
      </c>
      <c r="D45" s="99">
        <v>589</v>
      </c>
      <c r="E45" s="99">
        <v>604.5</v>
      </c>
      <c r="F45" s="99">
        <v>459.1</v>
      </c>
      <c r="G45" s="99">
        <v>387.3</v>
      </c>
      <c r="H45" s="99">
        <v>915.1</v>
      </c>
      <c r="I45" s="99">
        <v>1033</v>
      </c>
      <c r="J45" s="99">
        <v>1009</v>
      </c>
      <c r="K45" s="99">
        <v>962</v>
      </c>
      <c r="L45" s="99">
        <v>914</v>
      </c>
      <c r="M45" s="99">
        <v>948</v>
      </c>
      <c r="N45" s="99">
        <v>967</v>
      </c>
      <c r="O45" s="99">
        <v>964</v>
      </c>
      <c r="P45" s="99">
        <v>1005</v>
      </c>
      <c r="Q45" s="99">
        <v>1011</v>
      </c>
      <c r="R45" s="99">
        <v>1001</v>
      </c>
      <c r="S45" s="99">
        <v>788.6</v>
      </c>
      <c r="T45" s="99">
        <v>744.2</v>
      </c>
      <c r="U45" s="99">
        <v>550.70000000000005</v>
      </c>
      <c r="V45" s="99">
        <v>706.6</v>
      </c>
      <c r="W45" s="99">
        <v>906.3</v>
      </c>
      <c r="X45" s="99">
        <v>12.6</v>
      </c>
      <c r="Y45" s="99"/>
      <c r="Z45" s="100"/>
      <c r="AA45" s="79">
        <f t="shared" si="7"/>
        <v>17968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/>
      <c r="I47" s="99"/>
      <c r="J47" s="99">
        <v>158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171.8</v>
      </c>
      <c r="Q47" s="99">
        <v>225.2</v>
      </c>
      <c r="R47" s="99"/>
      <c r="S47" s="99"/>
      <c r="T47" s="99"/>
      <c r="U47" s="99"/>
      <c r="V47" s="99"/>
      <c r="W47" s="99"/>
      <c r="X47" s="99">
        <v>500</v>
      </c>
      <c r="Y47" s="99">
        <v>500</v>
      </c>
      <c r="Z47" s="100"/>
      <c r="AA47" s="79">
        <f t="shared" si="7"/>
        <v>7055</v>
      </c>
    </row>
    <row r="48" spans="1:27" ht="24.95" customHeight="1" x14ac:dyDescent="0.2">
      <c r="A48" s="85" t="s">
        <v>48</v>
      </c>
      <c r="B48" s="98">
        <v>35.5</v>
      </c>
      <c r="C48" s="99">
        <v>26.5</v>
      </c>
      <c r="D48" s="99">
        <v>21.5</v>
      </c>
      <c r="E48" s="99">
        <v>19.5</v>
      </c>
      <c r="F48" s="99">
        <v>40.5</v>
      </c>
      <c r="G48" s="99">
        <v>23</v>
      </c>
      <c r="H48" s="99">
        <v>71</v>
      </c>
      <c r="I48" s="99">
        <v>99</v>
      </c>
      <c r="J48" s="99">
        <v>89.5</v>
      </c>
      <c r="K48" s="99">
        <v>120.5</v>
      </c>
      <c r="L48" s="99">
        <v>104.5</v>
      </c>
      <c r="M48" s="99">
        <v>96.5</v>
      </c>
      <c r="N48" s="99">
        <v>93.5</v>
      </c>
      <c r="O48" s="99">
        <v>88.5</v>
      </c>
      <c r="P48" s="99">
        <v>92.5</v>
      </c>
      <c r="Q48" s="99">
        <v>108.5</v>
      </c>
      <c r="R48" s="99">
        <v>87.5</v>
      </c>
      <c r="S48" s="99">
        <v>134.5</v>
      </c>
      <c r="T48" s="99">
        <v>140.5</v>
      </c>
      <c r="U48" s="99">
        <v>150</v>
      </c>
      <c r="V48" s="99">
        <v>129</v>
      </c>
      <c r="W48" s="99">
        <v>89</v>
      </c>
      <c r="X48" s="99">
        <v>44</v>
      </c>
      <c r="Y48" s="99">
        <v>17</v>
      </c>
      <c r="Z48" s="100"/>
      <c r="AA48" s="79">
        <f t="shared" si="7"/>
        <v>1922</v>
      </c>
    </row>
    <row r="49" spans="1:27" ht="30" customHeight="1" thickBot="1" x14ac:dyDescent="0.25">
      <c r="A49" s="86" t="s">
        <v>49</v>
      </c>
      <c r="B49" s="87">
        <f>IF(LEN(B$2)&gt;0,SUM(B43:B48),"")</f>
        <v>1495.5</v>
      </c>
      <c r="C49" s="88">
        <f t="shared" ref="C49:Z49" si="8">IF(LEN(C$2)&gt;0,SUM(C43:C48),"")</f>
        <v>1056.5</v>
      </c>
      <c r="D49" s="88">
        <f t="shared" si="8"/>
        <v>1110.5</v>
      </c>
      <c r="E49" s="88">
        <f t="shared" si="8"/>
        <v>1124</v>
      </c>
      <c r="F49" s="88">
        <f t="shared" si="8"/>
        <v>999.6</v>
      </c>
      <c r="G49" s="88">
        <f t="shared" si="8"/>
        <v>910.3</v>
      </c>
      <c r="H49" s="88">
        <f t="shared" si="8"/>
        <v>986.1</v>
      </c>
      <c r="I49" s="88">
        <f t="shared" si="8"/>
        <v>1132</v>
      </c>
      <c r="J49" s="88">
        <f t="shared" si="8"/>
        <v>1256.5</v>
      </c>
      <c r="K49" s="88">
        <f t="shared" si="8"/>
        <v>1582.5</v>
      </c>
      <c r="L49" s="88">
        <f t="shared" si="8"/>
        <v>1518.5</v>
      </c>
      <c r="M49" s="88">
        <f t="shared" si="8"/>
        <v>1544.5</v>
      </c>
      <c r="N49" s="88">
        <f t="shared" si="8"/>
        <v>1560.5</v>
      </c>
      <c r="O49" s="88">
        <f t="shared" si="8"/>
        <v>1552.5</v>
      </c>
      <c r="P49" s="88">
        <f t="shared" si="8"/>
        <v>1269.3</v>
      </c>
      <c r="Q49" s="88">
        <f t="shared" si="8"/>
        <v>1344.7</v>
      </c>
      <c r="R49" s="88">
        <f t="shared" si="8"/>
        <v>1088.5</v>
      </c>
      <c r="S49" s="88">
        <f t="shared" si="8"/>
        <v>923.1</v>
      </c>
      <c r="T49" s="88">
        <f t="shared" si="8"/>
        <v>884.7</v>
      </c>
      <c r="U49" s="88">
        <f t="shared" si="8"/>
        <v>700.7</v>
      </c>
      <c r="V49" s="88">
        <f t="shared" si="8"/>
        <v>835.6</v>
      </c>
      <c r="W49" s="88">
        <f t="shared" si="8"/>
        <v>995.3</v>
      </c>
      <c r="X49" s="88">
        <f t="shared" si="8"/>
        <v>556.6</v>
      </c>
      <c r="Y49" s="88">
        <f t="shared" si="8"/>
        <v>517</v>
      </c>
      <c r="Z49" s="89" t="str">
        <f t="shared" si="8"/>
        <v/>
      </c>
      <c r="AA49" s="90">
        <f t="shared" si="7"/>
        <v>26944.999999999996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7113.7830000000004</v>
      </c>
      <c r="C52" s="88">
        <f t="shared" ref="C52:Z52" si="10">IF(LEN(C$2)&gt;0,SUM(C10:C15)+C26+C40,"")</f>
        <v>6452.6970000000001</v>
      </c>
      <c r="D52" s="88">
        <f t="shared" si="10"/>
        <v>6365.0410000000002</v>
      </c>
      <c r="E52" s="88">
        <f t="shared" si="10"/>
        <v>6310.7340000000004</v>
      </c>
      <c r="F52" s="88">
        <f t="shared" si="10"/>
        <v>6325.7070000000003</v>
      </c>
      <c r="G52" s="88">
        <f t="shared" si="10"/>
        <v>6725.7560000000003</v>
      </c>
      <c r="H52" s="88">
        <f t="shared" si="10"/>
        <v>7965.991</v>
      </c>
      <c r="I52" s="88">
        <f t="shared" si="10"/>
        <v>8783.6939999999995</v>
      </c>
      <c r="J52" s="88">
        <f t="shared" si="10"/>
        <v>9473.9340000000011</v>
      </c>
      <c r="K52" s="88">
        <f t="shared" si="10"/>
        <v>9930.8330000000005</v>
      </c>
      <c r="L52" s="88">
        <f t="shared" si="10"/>
        <v>9990.5910000000003</v>
      </c>
      <c r="M52" s="88">
        <f t="shared" si="10"/>
        <v>10107.624</v>
      </c>
      <c r="N52" s="88">
        <f t="shared" si="10"/>
        <v>9970.3989999999994</v>
      </c>
      <c r="O52" s="88">
        <f t="shared" si="10"/>
        <v>9482.8179999999993</v>
      </c>
      <c r="P52" s="88">
        <f t="shared" si="10"/>
        <v>9112.273000000001</v>
      </c>
      <c r="Q52" s="88">
        <f t="shared" si="10"/>
        <v>9135.228000000001</v>
      </c>
      <c r="R52" s="88">
        <f t="shared" si="10"/>
        <v>8843.0169999999998</v>
      </c>
      <c r="S52" s="88">
        <f t="shared" si="10"/>
        <v>9235.83</v>
      </c>
      <c r="T52" s="88">
        <f t="shared" si="10"/>
        <v>9320.2440000000006</v>
      </c>
      <c r="U52" s="88">
        <f t="shared" si="10"/>
        <v>8999.43</v>
      </c>
      <c r="V52" s="88">
        <f t="shared" si="10"/>
        <v>8672.9580000000005</v>
      </c>
      <c r="W52" s="88">
        <f t="shared" si="10"/>
        <v>8359.9349999999995</v>
      </c>
      <c r="X52" s="88">
        <f t="shared" si="10"/>
        <v>7519.5400000000009</v>
      </c>
      <c r="Y52" s="88">
        <f t="shared" si="10"/>
        <v>6915.4059999999999</v>
      </c>
      <c r="Z52" s="89" t="str">
        <f t="shared" si="10"/>
        <v/>
      </c>
      <c r="AA52" s="104">
        <f>SUM(B52:Z52)</f>
        <v>201113.46299999999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1460</v>
      </c>
      <c r="C4" s="18">
        <v>1030</v>
      </c>
      <c r="D4" s="18">
        <v>1089</v>
      </c>
      <c r="E4" s="18">
        <v>1104.5</v>
      </c>
      <c r="F4" s="18">
        <v>959.1</v>
      </c>
      <c r="G4" s="18">
        <v>887.3</v>
      </c>
      <c r="H4" s="18">
        <v>415.1</v>
      </c>
      <c r="I4" s="18">
        <v>751.5</v>
      </c>
      <c r="J4" s="18">
        <v>1167</v>
      </c>
      <c r="K4" s="18">
        <v>1462</v>
      </c>
      <c r="L4" s="18">
        <v>1414</v>
      </c>
      <c r="M4" s="18">
        <v>1448</v>
      </c>
      <c r="N4" s="18">
        <v>1467</v>
      </c>
      <c r="O4" s="18">
        <v>1464</v>
      </c>
      <c r="P4" s="18">
        <v>1176.8</v>
      </c>
      <c r="Q4" s="18">
        <v>1236.2</v>
      </c>
      <c r="R4" s="18">
        <v>571.6</v>
      </c>
      <c r="S4" s="18">
        <v>288.60000000000002</v>
      </c>
      <c r="T4" s="18">
        <v>244.20000000000005</v>
      </c>
      <c r="U4" s="18">
        <v>213.80000000000007</v>
      </c>
      <c r="V4" s="18">
        <v>206.60000000000002</v>
      </c>
      <c r="W4" s="18">
        <v>597.69999999999993</v>
      </c>
      <c r="X4" s="18">
        <v>512.6</v>
      </c>
      <c r="Y4" s="18">
        <v>231.10000000000002</v>
      </c>
      <c r="Z4" s="19"/>
      <c r="AA4" s="111">
        <f>SUM(B4:Z4)</f>
        <v>21397.699999999993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128.76</v>
      </c>
      <c r="C7" s="117">
        <v>129.91999999999999</v>
      </c>
      <c r="D7" s="117">
        <v>125.98</v>
      </c>
      <c r="E7" s="117">
        <v>125.01</v>
      </c>
      <c r="F7" s="117">
        <v>125.01</v>
      </c>
      <c r="G7" s="117">
        <v>134.22</v>
      </c>
      <c r="H7" s="117">
        <v>154.19</v>
      </c>
      <c r="I7" s="117">
        <v>180.09</v>
      </c>
      <c r="J7" s="117">
        <v>210.56</v>
      </c>
      <c r="K7" s="117">
        <v>153.6</v>
      </c>
      <c r="L7" s="117">
        <v>110</v>
      </c>
      <c r="M7" s="117">
        <v>99.67</v>
      </c>
      <c r="N7" s="117">
        <v>105.91</v>
      </c>
      <c r="O7" s="117">
        <v>130.96</v>
      </c>
      <c r="P7" s="117">
        <v>140</v>
      </c>
      <c r="Q7" s="117">
        <v>149.76</v>
      </c>
      <c r="R7" s="117">
        <v>165.2</v>
      </c>
      <c r="S7" s="117">
        <v>176.56</v>
      </c>
      <c r="T7" s="117">
        <v>178.85</v>
      </c>
      <c r="U7" s="117">
        <v>175.04</v>
      </c>
      <c r="V7" s="117">
        <v>170.2</v>
      </c>
      <c r="W7" s="117">
        <v>152.77000000000001</v>
      </c>
      <c r="X7" s="117">
        <v>141.74</v>
      </c>
      <c r="Y7" s="117">
        <v>121.95</v>
      </c>
      <c r="Z7" s="118"/>
      <c r="AA7" s="119">
        <f>IF(SUM(B7:Z7)&lt;&gt;0,AVERAGEIF(B7:Z7,"&lt;&gt;"""),"")</f>
        <v>145.24791666666667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268.89999999999998</v>
      </c>
      <c r="Z13" s="131"/>
      <c r="AA13" s="132">
        <f t="shared" si="0"/>
        <v>268.89999999999998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500</v>
      </c>
      <c r="I15" s="133">
        <v>281.5</v>
      </c>
      <c r="J15" s="133"/>
      <c r="K15" s="133"/>
      <c r="L15" s="133"/>
      <c r="M15" s="133"/>
      <c r="N15" s="133"/>
      <c r="O15" s="133"/>
      <c r="P15" s="133"/>
      <c r="Q15" s="133"/>
      <c r="R15" s="133">
        <v>429.4</v>
      </c>
      <c r="S15" s="133">
        <v>500</v>
      </c>
      <c r="T15" s="133">
        <v>500</v>
      </c>
      <c r="U15" s="133">
        <v>336.9</v>
      </c>
      <c r="V15" s="133">
        <v>500</v>
      </c>
      <c r="W15" s="133">
        <v>308.60000000000002</v>
      </c>
      <c r="X15" s="133"/>
      <c r="Y15" s="133"/>
      <c r="Z15" s="131"/>
      <c r="AA15" s="132">
        <f t="shared" si="0"/>
        <v>3356.4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500</v>
      </c>
      <c r="I16" s="135">
        <f t="shared" si="1"/>
        <v>281.5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429.4</v>
      </c>
      <c r="S16" s="135">
        <f t="shared" si="1"/>
        <v>500</v>
      </c>
      <c r="T16" s="135">
        <f t="shared" si="1"/>
        <v>500</v>
      </c>
      <c r="U16" s="135">
        <f t="shared" si="1"/>
        <v>336.9</v>
      </c>
      <c r="V16" s="135">
        <f t="shared" si="1"/>
        <v>500</v>
      </c>
      <c r="W16" s="135">
        <f t="shared" si="1"/>
        <v>308.60000000000002</v>
      </c>
      <c r="X16" s="135">
        <f t="shared" si="1"/>
        <v>0</v>
      </c>
      <c r="Y16" s="135">
        <f t="shared" si="1"/>
        <v>268.89999999999998</v>
      </c>
      <c r="Z16" s="136" t="str">
        <f t="shared" si="1"/>
        <v/>
      </c>
      <c r="AA16" s="90">
        <f t="shared" si="0"/>
        <v>3625.3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960</v>
      </c>
      <c r="C21" s="129">
        <v>530</v>
      </c>
      <c r="D21" s="129">
        <v>589</v>
      </c>
      <c r="E21" s="129">
        <v>604.5</v>
      </c>
      <c r="F21" s="129">
        <v>459.1</v>
      </c>
      <c r="G21" s="129">
        <v>387.3</v>
      </c>
      <c r="H21" s="129">
        <v>915.1</v>
      </c>
      <c r="I21" s="129">
        <v>1033</v>
      </c>
      <c r="J21" s="129">
        <v>1009</v>
      </c>
      <c r="K21" s="129">
        <v>962</v>
      </c>
      <c r="L21" s="129">
        <v>914</v>
      </c>
      <c r="M21" s="129">
        <v>948</v>
      </c>
      <c r="N21" s="129">
        <v>967</v>
      </c>
      <c r="O21" s="129">
        <v>964</v>
      </c>
      <c r="P21" s="129">
        <v>1005</v>
      </c>
      <c r="Q21" s="129">
        <v>1011</v>
      </c>
      <c r="R21" s="129">
        <v>1001</v>
      </c>
      <c r="S21" s="129">
        <v>788.6</v>
      </c>
      <c r="T21" s="129">
        <v>744.2</v>
      </c>
      <c r="U21" s="129">
        <v>550.70000000000005</v>
      </c>
      <c r="V21" s="129">
        <v>706.6</v>
      </c>
      <c r="W21" s="129">
        <v>906.3</v>
      </c>
      <c r="X21" s="129">
        <v>12.6</v>
      </c>
      <c r="Y21" s="130"/>
      <c r="Z21" s="131"/>
      <c r="AA21" s="132">
        <f t="shared" si="2"/>
        <v>17968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/>
      <c r="I23" s="133"/>
      <c r="J23" s="133">
        <v>158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171.8</v>
      </c>
      <c r="Q23" s="133">
        <v>225.2</v>
      </c>
      <c r="R23" s="133"/>
      <c r="S23" s="133"/>
      <c r="T23" s="133"/>
      <c r="U23" s="133"/>
      <c r="V23" s="133"/>
      <c r="W23" s="133"/>
      <c r="X23" s="133">
        <v>500</v>
      </c>
      <c r="Y23" s="133">
        <v>500</v>
      </c>
      <c r="Z23" s="131"/>
      <c r="AA23" s="132">
        <f t="shared" si="2"/>
        <v>7055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1460</v>
      </c>
      <c r="C24" s="135">
        <f t="shared" si="3"/>
        <v>1030</v>
      </c>
      <c r="D24" s="135">
        <f t="shared" si="3"/>
        <v>1089</v>
      </c>
      <c r="E24" s="135">
        <f t="shared" si="3"/>
        <v>1104.5</v>
      </c>
      <c r="F24" s="135">
        <f t="shared" si="3"/>
        <v>959.1</v>
      </c>
      <c r="G24" s="135">
        <f t="shared" si="3"/>
        <v>887.3</v>
      </c>
      <c r="H24" s="135">
        <f t="shared" si="3"/>
        <v>915.1</v>
      </c>
      <c r="I24" s="135">
        <f t="shared" si="3"/>
        <v>1033</v>
      </c>
      <c r="J24" s="135">
        <f t="shared" si="3"/>
        <v>1167</v>
      </c>
      <c r="K24" s="135">
        <f t="shared" si="3"/>
        <v>1462</v>
      </c>
      <c r="L24" s="135">
        <f t="shared" si="3"/>
        <v>1414</v>
      </c>
      <c r="M24" s="135">
        <f t="shared" si="3"/>
        <v>1448</v>
      </c>
      <c r="N24" s="135">
        <f t="shared" si="3"/>
        <v>1467</v>
      </c>
      <c r="O24" s="135">
        <f t="shared" si="3"/>
        <v>1464</v>
      </c>
      <c r="P24" s="135">
        <f t="shared" si="3"/>
        <v>1176.8</v>
      </c>
      <c r="Q24" s="135">
        <f t="shared" si="3"/>
        <v>1236.2</v>
      </c>
      <c r="R24" s="135">
        <f t="shared" si="3"/>
        <v>1001</v>
      </c>
      <c r="S24" s="135">
        <f t="shared" si="3"/>
        <v>788.6</v>
      </c>
      <c r="T24" s="135">
        <f t="shared" si="3"/>
        <v>744.2</v>
      </c>
      <c r="U24" s="135">
        <f t="shared" si="3"/>
        <v>550.70000000000005</v>
      </c>
      <c r="V24" s="135">
        <f t="shared" si="3"/>
        <v>706.6</v>
      </c>
      <c r="W24" s="135">
        <f t="shared" si="3"/>
        <v>906.3</v>
      </c>
      <c r="X24" s="135">
        <f t="shared" si="3"/>
        <v>512.6</v>
      </c>
      <c r="Y24" s="135">
        <f t="shared" si="3"/>
        <v>500</v>
      </c>
      <c r="Z24" s="136" t="str">
        <f t="shared" si="3"/>
        <v/>
      </c>
      <c r="AA24" s="90">
        <f t="shared" si="2"/>
        <v>25022.999999999996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2025-02-05T12:25:25Z</dcterms:created>
  <dcterms:modified xsi:type="dcterms:W3CDTF">2025-02-05T12:25:27Z</dcterms:modified>
</cp:coreProperties>
</file>