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3040" windowHeight="8904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<sst xmlns="http://schemas.openxmlformats.org/spreadsheetml/2006/main" count="124" uniqueCount="57">
  <si>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27/05/2026 23:26:21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</si>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</sst>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EF5-49D0-ADD6-B7C48CF4B4A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8">
                  <c:v>5.6</c:v>
                </c:pt>
                <c:pt idx="32">
                  <c:v>5.6</c:v>
                </c:pt>
                <c:pt idx="33">
                  <c:v>5.6</c:v>
                </c:pt>
                <c:pt idx="34">
                  <c:v>5.6</c:v>
                </c:pt>
                <c:pt idx="35">
                  <c:v>5.6</c:v>
                </c:pt>
                <c:pt idx="36">
                  <c:v>5.6</c:v>
                </c:pt>
                <c:pt idx="40">
                  <c:v>5.6</c:v>
                </c:pt>
                <c:pt idx="41">
                  <c:v>5.6</c:v>
                </c:pt>
                <c:pt idx="64">
                  <c:v>2.2000000000000002</c:v>
                </c:pt>
                <c:pt idx="65">
                  <c:v>9.6</c:v>
                </c:pt>
                <c:pt idx="79">
                  <c:v>5.6</c:v>
                </c:pt>
                <c:pt idx="82">
                  <c:v>4.7910000000000004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F5-49D0-ADD6-B7C48CF4B4A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8">
                  <c:v>4</c:v>
                </c:pt>
                <c:pt idx="39">
                  <c:v>4</c:v>
                </c:pt>
                <c:pt idx="52">
                  <c:v>4</c:v>
                </c:pt>
                <c:pt idx="53">
                  <c:v>4</c:v>
                </c:pt>
                <c:pt idx="78">
                  <c:v>18</c:v>
                </c:pt>
                <c:pt idx="80">
                  <c:v>9</c:v>
                </c:pt>
                <c:pt idx="81">
                  <c:v>14.2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EF5-49D0-ADD6-B7C48CF4B4A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0">
                  <c:v>17.466999999999999</c:v>
                </c:pt>
                <c:pt idx="1">
                  <c:v>4.1210000000000004</c:v>
                </c:pt>
                <c:pt idx="4">
                  <c:v>11</c:v>
                </c:pt>
                <c:pt idx="18">
                  <c:v>5.3999999999999999E-2</c:v>
                </c:pt>
                <c:pt idx="21">
                  <c:v>2.0590000000000002</c:v>
                </c:pt>
                <c:pt idx="22">
                  <c:v>0.33900000000000002</c:v>
                </c:pt>
                <c:pt idx="24">
                  <c:v>2.173</c:v>
                </c:pt>
                <c:pt idx="25">
                  <c:v>2.1720000000000002</c:v>
                </c:pt>
                <c:pt idx="26">
                  <c:v>2.5960000000000001</c:v>
                </c:pt>
                <c:pt idx="27">
                  <c:v>3.0190000000000001</c:v>
                </c:pt>
                <c:pt idx="28">
                  <c:v>63.204000000000001</c:v>
                </c:pt>
                <c:pt idx="29">
                  <c:v>17.465</c:v>
                </c:pt>
                <c:pt idx="30">
                  <c:v>6.3929999999999998</c:v>
                </c:pt>
                <c:pt idx="31">
                  <c:v>21.158000000000001</c:v>
                </c:pt>
                <c:pt idx="32">
                  <c:v>11.763999999999999</c:v>
                </c:pt>
                <c:pt idx="33">
                  <c:v>14.657999999999999</c:v>
                </c:pt>
                <c:pt idx="34">
                  <c:v>5.8949999999999996</c:v>
                </c:pt>
                <c:pt idx="35">
                  <c:v>36.56</c:v>
                </c:pt>
                <c:pt idx="36">
                  <c:v>47.728999999999999</c:v>
                </c:pt>
                <c:pt idx="37">
                  <c:v>20</c:v>
                </c:pt>
                <c:pt idx="38">
                  <c:v>4.8339999999999996</c:v>
                </c:pt>
                <c:pt idx="39">
                  <c:v>4.6310000000000002</c:v>
                </c:pt>
                <c:pt idx="40">
                  <c:v>36.027000000000001</c:v>
                </c:pt>
                <c:pt idx="41">
                  <c:v>46.168999999999997</c:v>
                </c:pt>
                <c:pt idx="42">
                  <c:v>42.067</c:v>
                </c:pt>
                <c:pt idx="43">
                  <c:v>27.527000000000001</c:v>
                </c:pt>
                <c:pt idx="44">
                  <c:v>8.8819999999999997</c:v>
                </c:pt>
                <c:pt idx="45">
                  <c:v>2.5169999999999999</c:v>
                </c:pt>
                <c:pt idx="46">
                  <c:v>1.4339999999999999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4">
                  <c:v>13.457000000000001</c:v>
                </c:pt>
                <c:pt idx="55">
                  <c:v>2.8639999999999999</c:v>
                </c:pt>
                <c:pt idx="56">
                  <c:v>2.5459999999999998</c:v>
                </c:pt>
                <c:pt idx="61">
                  <c:v>4.0000000000000001E-3</c:v>
                </c:pt>
                <c:pt idx="62">
                  <c:v>1.6950000000000001</c:v>
                </c:pt>
                <c:pt idx="63">
                  <c:v>2.1320000000000001</c:v>
                </c:pt>
                <c:pt idx="64">
                  <c:v>6.0279999999999996</c:v>
                </c:pt>
                <c:pt idx="65">
                  <c:v>3.5739999999999998</c:v>
                </c:pt>
                <c:pt idx="68">
                  <c:v>2.847</c:v>
                </c:pt>
                <c:pt idx="75">
                  <c:v>3.5790000000000002</c:v>
                </c:pt>
                <c:pt idx="76">
                  <c:v>1.7</c:v>
                </c:pt>
                <c:pt idx="77">
                  <c:v>5.4870000000000001</c:v>
                </c:pt>
                <c:pt idx="78">
                  <c:v>2.8</c:v>
                </c:pt>
                <c:pt idx="79">
                  <c:v>11.44</c:v>
                </c:pt>
                <c:pt idx="80">
                  <c:v>3.7290000000000001</c:v>
                </c:pt>
                <c:pt idx="81">
                  <c:v>3.6709999999999998</c:v>
                </c:pt>
                <c:pt idx="82">
                  <c:v>8.2070000000000007</c:v>
                </c:pt>
                <c:pt idx="85">
                  <c:v>6.2</c:v>
                </c:pt>
                <c:pt idx="86">
                  <c:v>16.794</c:v>
                </c:pt>
                <c:pt idx="87">
                  <c:v>16.934000000000001</c:v>
                </c:pt>
                <c:pt idx="88">
                  <c:v>16.992999999999999</c:v>
                </c:pt>
                <c:pt idx="91">
                  <c:v>0.01</c:v>
                </c:pt>
                <c:pt idx="92">
                  <c:v>3.6819999999999999</c:v>
                </c:pt>
                <c:pt idx="93">
                  <c:v>0.98299999999999998</c:v>
                </c:pt>
                <c:pt idx="95">
                  <c:v>13.337999999999999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EF5-49D0-ADD6-B7C48CF4B4A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EF5-49D0-ADD6-B7C48CF4B4A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EF5-49D0-ADD6-B7C48CF4B4A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EF5-49D0-ADD6-B7C48CF4B4A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1">
                  <c:v>7.0999999999999994E-2</c:v>
                </c:pt>
                <c:pt idx="4">
                  <c:v>22.433</c:v>
                </c:pt>
                <c:pt idx="10">
                  <c:v>26.594999999999999</c:v>
                </c:pt>
                <c:pt idx="19">
                  <c:v>75.512</c:v>
                </c:pt>
                <c:pt idx="21">
                  <c:v>3.2000000000000001E-2</c:v>
                </c:pt>
                <c:pt idx="44">
                  <c:v>1</c:v>
                </c:pt>
                <c:pt idx="45">
                  <c:v>1</c:v>
                </c:pt>
                <c:pt idx="46">
                  <c:v>1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1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1</c:v>
                </c:pt>
                <c:pt idx="74">
                  <c:v>14</c:v>
                </c:pt>
                <c:pt idx="75">
                  <c:v>4.0839999999999996</c:v>
                </c:pt>
                <c:pt idx="76">
                  <c:v>5.1999999999999998E-2</c:v>
                </c:pt>
                <c:pt idx="78">
                  <c:v>1.228</c:v>
                </c:pt>
                <c:pt idx="83">
                  <c:v>165</c:v>
                </c:pt>
                <c:pt idx="84">
                  <c:v>28.459</c:v>
                </c:pt>
                <c:pt idx="86">
                  <c:v>50</c:v>
                </c:pt>
                <c:pt idx="87">
                  <c:v>50</c:v>
                </c:pt>
                <c:pt idx="88">
                  <c:v>50</c:v>
                </c:pt>
                <c:pt idx="89">
                  <c:v>50</c:v>
                </c:pt>
                <c:pt idx="90">
                  <c:v>50</c:v>
                </c:pt>
                <c:pt idx="91">
                  <c:v>50</c:v>
                </c:pt>
                <c:pt idx="92">
                  <c:v>3.3330000000000002</c:v>
                </c:pt>
                <c:pt idx="9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EF5-49D0-ADD6-B7C48CF4B4A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EF5-49D0-ADD6-B7C48CF4B4A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71.7</c:v>
                </c:pt>
                <c:pt idx="1">
                  <c:v>53.263000000000005</c:v>
                </c:pt>
                <c:pt idx="2">
                  <c:v>5.1589999999999998</c:v>
                </c:pt>
                <c:pt idx="4">
                  <c:v>65.751999999999995</c:v>
                </c:pt>
                <c:pt idx="9">
                  <c:v>2.827</c:v>
                </c:pt>
                <c:pt idx="17">
                  <c:v>3.0449999999999999</c:v>
                </c:pt>
                <c:pt idx="20">
                  <c:v>3.8079999999999998</c:v>
                </c:pt>
                <c:pt idx="21">
                  <c:v>7.6219999999999999</c:v>
                </c:pt>
                <c:pt idx="22">
                  <c:v>6.7279999999999998</c:v>
                </c:pt>
                <c:pt idx="23">
                  <c:v>7.3179999999999996</c:v>
                </c:pt>
                <c:pt idx="28">
                  <c:v>83.75</c:v>
                </c:pt>
                <c:pt idx="29">
                  <c:v>122.64</c:v>
                </c:pt>
                <c:pt idx="30">
                  <c:v>151.22199999999998</c:v>
                </c:pt>
                <c:pt idx="70">
                  <c:v>32.770000000000003</c:v>
                </c:pt>
                <c:pt idx="72">
                  <c:v>157.41200000000001</c:v>
                </c:pt>
                <c:pt idx="73">
                  <c:v>6.1150000000000002</c:v>
                </c:pt>
                <c:pt idx="79">
                  <c:v>10</c:v>
                </c:pt>
                <c:pt idx="80">
                  <c:v>8</c:v>
                </c:pt>
                <c:pt idx="81">
                  <c:v>8</c:v>
                </c:pt>
                <c:pt idx="82">
                  <c:v>11</c:v>
                </c:pt>
                <c:pt idx="83">
                  <c:v>6.2</c:v>
                </c:pt>
                <c:pt idx="84">
                  <c:v>9.5969999999999995</c:v>
                </c:pt>
                <c:pt idx="85">
                  <c:v>32.376000000000005</c:v>
                </c:pt>
                <c:pt idx="86">
                  <c:v>12</c:v>
                </c:pt>
                <c:pt idx="87">
                  <c:v>10</c:v>
                </c:pt>
                <c:pt idx="88">
                  <c:v>8</c:v>
                </c:pt>
                <c:pt idx="89">
                  <c:v>7</c:v>
                </c:pt>
                <c:pt idx="90">
                  <c:v>7</c:v>
                </c:pt>
                <c:pt idx="91">
                  <c:v>11.053000000000001</c:v>
                </c:pt>
                <c:pt idx="92">
                  <c:v>9</c:v>
                </c:pt>
                <c:pt idx="93">
                  <c:v>28.317</c:v>
                </c:pt>
                <c:pt idx="94">
                  <c:v>7</c:v>
                </c:pt>
                <c:pt idx="95">
                  <c:v>11.742000000000001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EF5-49D0-ADD6-B7C48CF4B4A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15.5</c:v>
                </c:pt>
                <c:pt idx="3">
                  <c:v>48.5</c:v>
                </c:pt>
                <c:pt idx="4">
                  <c:v>0</c:v>
                </c:pt>
                <c:pt idx="5">
                  <c:v>84</c:v>
                </c:pt>
                <c:pt idx="6">
                  <c:v>82.2</c:v>
                </c:pt>
                <c:pt idx="7">
                  <c:v>81.2</c:v>
                </c:pt>
                <c:pt idx="8">
                  <c:v>71.2</c:v>
                </c:pt>
                <c:pt idx="9">
                  <c:v>71.2</c:v>
                </c:pt>
                <c:pt idx="10">
                  <c:v>11.1</c:v>
                </c:pt>
                <c:pt idx="11">
                  <c:v>42.6</c:v>
                </c:pt>
                <c:pt idx="12">
                  <c:v>45.6</c:v>
                </c:pt>
                <c:pt idx="13">
                  <c:v>52.5</c:v>
                </c:pt>
                <c:pt idx="14">
                  <c:v>47.6</c:v>
                </c:pt>
                <c:pt idx="15">
                  <c:v>52.6</c:v>
                </c:pt>
                <c:pt idx="16">
                  <c:v>50.9</c:v>
                </c:pt>
                <c:pt idx="17">
                  <c:v>33.1</c:v>
                </c:pt>
                <c:pt idx="18">
                  <c:v>49.7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68.900000000000006</c:v>
                </c:pt>
                <c:pt idx="32">
                  <c:v>16.3</c:v>
                </c:pt>
                <c:pt idx="33">
                  <c:v>13.8</c:v>
                </c:pt>
                <c:pt idx="34">
                  <c:v>42.4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16.600000000000001</c:v>
                </c:pt>
                <c:pt idx="45">
                  <c:v>87.7</c:v>
                </c:pt>
                <c:pt idx="46">
                  <c:v>118.6</c:v>
                </c:pt>
                <c:pt idx="47">
                  <c:v>185</c:v>
                </c:pt>
                <c:pt idx="48">
                  <c:v>171.5</c:v>
                </c:pt>
                <c:pt idx="49">
                  <c:v>159.5</c:v>
                </c:pt>
                <c:pt idx="50">
                  <c:v>146.9</c:v>
                </c:pt>
                <c:pt idx="51">
                  <c:v>136.9</c:v>
                </c:pt>
                <c:pt idx="52">
                  <c:v>0</c:v>
                </c:pt>
                <c:pt idx="53">
                  <c:v>6.3</c:v>
                </c:pt>
                <c:pt idx="54">
                  <c:v>38.200000000000003</c:v>
                </c:pt>
                <c:pt idx="55">
                  <c:v>71.2</c:v>
                </c:pt>
                <c:pt idx="56">
                  <c:v>68.2</c:v>
                </c:pt>
                <c:pt idx="57">
                  <c:v>51.8</c:v>
                </c:pt>
                <c:pt idx="58">
                  <c:v>95.5</c:v>
                </c:pt>
                <c:pt idx="59">
                  <c:v>110.6</c:v>
                </c:pt>
                <c:pt idx="60">
                  <c:v>29.8</c:v>
                </c:pt>
                <c:pt idx="61">
                  <c:v>50.6</c:v>
                </c:pt>
                <c:pt idx="62">
                  <c:v>44.4</c:v>
                </c:pt>
                <c:pt idx="63">
                  <c:v>18.7</c:v>
                </c:pt>
                <c:pt idx="64">
                  <c:v>17.899999999999999</c:v>
                </c:pt>
                <c:pt idx="65">
                  <c:v>14.6</c:v>
                </c:pt>
                <c:pt idx="66">
                  <c:v>156.69999999999999</c:v>
                </c:pt>
                <c:pt idx="67">
                  <c:v>206.3</c:v>
                </c:pt>
                <c:pt idx="68">
                  <c:v>202.6</c:v>
                </c:pt>
                <c:pt idx="69">
                  <c:v>169</c:v>
                </c:pt>
                <c:pt idx="70">
                  <c:v>69.5</c:v>
                </c:pt>
                <c:pt idx="71">
                  <c:v>206.7</c:v>
                </c:pt>
                <c:pt idx="72">
                  <c:v>0</c:v>
                </c:pt>
                <c:pt idx="73">
                  <c:v>74.099999999999994</c:v>
                </c:pt>
                <c:pt idx="74">
                  <c:v>120.8</c:v>
                </c:pt>
                <c:pt idx="75">
                  <c:v>0</c:v>
                </c:pt>
                <c:pt idx="76">
                  <c:v>122</c:v>
                </c:pt>
                <c:pt idx="77">
                  <c:v>251.8</c:v>
                </c:pt>
                <c:pt idx="78">
                  <c:v>143.5</c:v>
                </c:pt>
                <c:pt idx="79">
                  <c:v>0</c:v>
                </c:pt>
                <c:pt idx="80">
                  <c:v>51.5</c:v>
                </c:pt>
                <c:pt idx="81">
                  <c:v>39</c:v>
                </c:pt>
                <c:pt idx="82">
                  <c:v>30</c:v>
                </c:pt>
                <c:pt idx="83">
                  <c:v>23.6</c:v>
                </c:pt>
                <c:pt idx="84">
                  <c:v>40</c:v>
                </c:pt>
                <c:pt idx="85">
                  <c:v>33.4</c:v>
                </c:pt>
                <c:pt idx="86">
                  <c:v>40</c:v>
                </c:pt>
                <c:pt idx="87">
                  <c:v>40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EF5-49D0-ADD6-B7C48CF4B4A8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9">
                  <c:v>13.2</c:v>
                </c:pt>
                <c:pt idx="80">
                  <c:v>13.2</c:v>
                </c:pt>
                <c:pt idx="81">
                  <c:v>13.2</c:v>
                </c:pt>
                <c:pt idx="82">
                  <c:v>11</c:v>
                </c:pt>
                <c:pt idx="88">
                  <c:v>48.7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EF5-49D0-ADD6-B7C48CF4B4A8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23.565999999999999</c:v>
                </c:pt>
                <c:pt idx="1">
                  <c:v>28.097999999999999</c:v>
                </c:pt>
                <c:pt idx="2">
                  <c:v>18.001999999999999</c:v>
                </c:pt>
                <c:pt idx="3">
                  <c:v>4.4000000000000004</c:v>
                </c:pt>
                <c:pt idx="4">
                  <c:v>50.665999999999997</c:v>
                </c:pt>
                <c:pt idx="5">
                  <c:v>2.2999999999999998</c:v>
                </c:pt>
                <c:pt idx="6">
                  <c:v>2.2999999999999998</c:v>
                </c:pt>
                <c:pt idx="7">
                  <c:v>2.1960000000000002</c:v>
                </c:pt>
                <c:pt idx="8">
                  <c:v>3.6720000000000002</c:v>
                </c:pt>
                <c:pt idx="9">
                  <c:v>2.4950000000000001</c:v>
                </c:pt>
                <c:pt idx="10">
                  <c:v>3.7</c:v>
                </c:pt>
                <c:pt idx="11">
                  <c:v>3.8</c:v>
                </c:pt>
                <c:pt idx="12">
                  <c:v>3.6</c:v>
                </c:pt>
                <c:pt idx="13">
                  <c:v>3.4</c:v>
                </c:pt>
                <c:pt idx="14">
                  <c:v>3.3</c:v>
                </c:pt>
                <c:pt idx="15">
                  <c:v>3.2</c:v>
                </c:pt>
                <c:pt idx="16">
                  <c:v>2.9</c:v>
                </c:pt>
                <c:pt idx="17">
                  <c:v>14.42</c:v>
                </c:pt>
                <c:pt idx="18">
                  <c:v>2.29</c:v>
                </c:pt>
                <c:pt idx="19">
                  <c:v>2.0659999999999998</c:v>
                </c:pt>
                <c:pt idx="20">
                  <c:v>8.968</c:v>
                </c:pt>
                <c:pt idx="21">
                  <c:v>4.306</c:v>
                </c:pt>
                <c:pt idx="22">
                  <c:v>1.204</c:v>
                </c:pt>
                <c:pt idx="23">
                  <c:v>2.0870000000000002</c:v>
                </c:pt>
                <c:pt idx="24">
                  <c:v>1.252</c:v>
                </c:pt>
                <c:pt idx="25">
                  <c:v>1.073</c:v>
                </c:pt>
                <c:pt idx="26">
                  <c:v>0.85499999999999998</c:v>
                </c:pt>
                <c:pt idx="27">
                  <c:v>1.1539999999999999</c:v>
                </c:pt>
                <c:pt idx="28">
                  <c:v>68.328999999999994</c:v>
                </c:pt>
                <c:pt idx="29">
                  <c:v>30.431000000000001</c:v>
                </c:pt>
                <c:pt idx="30">
                  <c:v>1.5389999999999999</c:v>
                </c:pt>
                <c:pt idx="31">
                  <c:v>37.976999999999997</c:v>
                </c:pt>
                <c:pt idx="32">
                  <c:v>41.996000000000002</c:v>
                </c:pt>
                <c:pt idx="33">
                  <c:v>40.987000000000002</c:v>
                </c:pt>
                <c:pt idx="34">
                  <c:v>33.027999999999999</c:v>
                </c:pt>
                <c:pt idx="35">
                  <c:v>47.491</c:v>
                </c:pt>
                <c:pt idx="36">
                  <c:v>33.006999999999998</c:v>
                </c:pt>
                <c:pt idx="37">
                  <c:v>64.421000000000006</c:v>
                </c:pt>
                <c:pt idx="38">
                  <c:v>64.616</c:v>
                </c:pt>
                <c:pt idx="39">
                  <c:v>83.97</c:v>
                </c:pt>
                <c:pt idx="40">
                  <c:v>88.242999999999995</c:v>
                </c:pt>
                <c:pt idx="41">
                  <c:v>122.032</c:v>
                </c:pt>
                <c:pt idx="42">
                  <c:v>120.02800000000001</c:v>
                </c:pt>
                <c:pt idx="43">
                  <c:v>96.028000000000006</c:v>
                </c:pt>
                <c:pt idx="44">
                  <c:v>57.12</c:v>
                </c:pt>
                <c:pt idx="45">
                  <c:v>15.221</c:v>
                </c:pt>
                <c:pt idx="46">
                  <c:v>15.676</c:v>
                </c:pt>
                <c:pt idx="47">
                  <c:v>12</c:v>
                </c:pt>
                <c:pt idx="48">
                  <c:v>12.593999999999999</c:v>
                </c:pt>
                <c:pt idx="49">
                  <c:v>7.85</c:v>
                </c:pt>
                <c:pt idx="50">
                  <c:v>7.8129999999999997</c:v>
                </c:pt>
                <c:pt idx="51">
                  <c:v>30.821999999999999</c:v>
                </c:pt>
                <c:pt idx="52">
                  <c:v>80.444999999999993</c:v>
                </c:pt>
                <c:pt idx="53">
                  <c:v>39.078000000000003</c:v>
                </c:pt>
                <c:pt idx="54">
                  <c:v>3.2029999999999998</c:v>
                </c:pt>
                <c:pt idx="55">
                  <c:v>5.6239999999999997</c:v>
                </c:pt>
                <c:pt idx="56">
                  <c:v>29.51</c:v>
                </c:pt>
                <c:pt idx="57">
                  <c:v>23.352</c:v>
                </c:pt>
                <c:pt idx="58">
                  <c:v>20.663</c:v>
                </c:pt>
                <c:pt idx="59">
                  <c:v>2.4279999999999999</c:v>
                </c:pt>
                <c:pt idx="60">
                  <c:v>40.427</c:v>
                </c:pt>
                <c:pt idx="61">
                  <c:v>22.576000000000001</c:v>
                </c:pt>
                <c:pt idx="62">
                  <c:v>24.824999999999999</c:v>
                </c:pt>
                <c:pt idx="63">
                  <c:v>22.692</c:v>
                </c:pt>
                <c:pt idx="64">
                  <c:v>4.992</c:v>
                </c:pt>
                <c:pt idx="65">
                  <c:v>2.0369999999999999</c:v>
                </c:pt>
                <c:pt idx="68">
                  <c:v>1.125</c:v>
                </c:pt>
                <c:pt idx="69">
                  <c:v>0.63</c:v>
                </c:pt>
                <c:pt idx="71">
                  <c:v>8.4</c:v>
                </c:pt>
                <c:pt idx="72">
                  <c:v>5.9589999999999996</c:v>
                </c:pt>
                <c:pt idx="73">
                  <c:v>1.5840000000000001</c:v>
                </c:pt>
                <c:pt idx="74">
                  <c:v>0.34</c:v>
                </c:pt>
                <c:pt idx="75">
                  <c:v>31.975000000000001</c:v>
                </c:pt>
                <c:pt idx="77">
                  <c:v>8.1289999999999996</c:v>
                </c:pt>
                <c:pt idx="79">
                  <c:v>39.917999999999999</c:v>
                </c:pt>
                <c:pt idx="80">
                  <c:v>41.014000000000003</c:v>
                </c:pt>
                <c:pt idx="81">
                  <c:v>31.706</c:v>
                </c:pt>
                <c:pt idx="82">
                  <c:v>41.478000000000002</c:v>
                </c:pt>
                <c:pt idx="83">
                  <c:v>5.1100000000000003</c:v>
                </c:pt>
                <c:pt idx="84">
                  <c:v>23.724</c:v>
                </c:pt>
                <c:pt idx="85">
                  <c:v>28.763999999999999</c:v>
                </c:pt>
                <c:pt idx="86">
                  <c:v>45.981000000000002</c:v>
                </c:pt>
                <c:pt idx="87">
                  <c:v>42.896999999999998</c:v>
                </c:pt>
                <c:pt idx="88">
                  <c:v>37.384</c:v>
                </c:pt>
                <c:pt idx="89">
                  <c:v>16.233000000000001</c:v>
                </c:pt>
                <c:pt idx="90">
                  <c:v>17.725999999999999</c:v>
                </c:pt>
                <c:pt idx="91">
                  <c:v>26.420999999999999</c:v>
                </c:pt>
                <c:pt idx="92">
                  <c:v>26.439</c:v>
                </c:pt>
                <c:pt idx="93">
                  <c:v>6.1</c:v>
                </c:pt>
                <c:pt idx="94">
                  <c:v>5.35</c:v>
                </c:pt>
                <c:pt idx="95">
                  <c:v>7.85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EF5-49D0-ADD6-B7C48CF4B4A8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9">
                  <c:v>13.2</c:v>
                </c:pt>
                <c:pt idx="80">
                  <c:v>13.2</c:v>
                </c:pt>
                <c:pt idx="81">
                  <c:v>13.2</c:v>
                </c:pt>
                <c:pt idx="82">
                  <c:v>11</c:v>
                </c:pt>
                <c:pt idx="88">
                  <c:v>48.7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EF5-49D0-ADD6-B7C48CF4B4A8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0">
                  <c:v>220</c:v>
                </c:pt>
                <c:pt idx="21">
                  <c:v>220</c:v>
                </c:pt>
                <c:pt idx="22">
                  <c:v>220</c:v>
                </c:pt>
                <c:pt idx="23">
                  <c:v>220</c:v>
                </c:pt>
                <c:pt idx="24">
                  <c:v>220</c:v>
                </c:pt>
                <c:pt idx="25">
                  <c:v>220</c:v>
                </c:pt>
                <c:pt idx="26">
                  <c:v>129.179</c:v>
                </c:pt>
                <c:pt idx="27">
                  <c:v>100.366</c:v>
                </c:pt>
                <c:pt idx="29">
                  <c:v>6.91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5EF5-49D0-ADD6-B7C48CF4B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157.54</c:v>
                </c:pt>
                <c:pt idx="1">
                  <c:v>140.4</c:v>
                </c:pt>
                <c:pt idx="2">
                  <c:v>136.41999999999999</c:v>
                </c:pt>
                <c:pt idx="3">
                  <c:v>127.84</c:v>
                </c:pt>
                <c:pt idx="4">
                  <c:v>147.88</c:v>
                </c:pt>
                <c:pt idx="5">
                  <c:v>129.51</c:v>
                </c:pt>
                <c:pt idx="6">
                  <c:v>127.43</c:v>
                </c:pt>
                <c:pt idx="7">
                  <c:v>124.99</c:v>
                </c:pt>
                <c:pt idx="8">
                  <c:v>130.93</c:v>
                </c:pt>
                <c:pt idx="9">
                  <c:v>129.94999999999999</c:v>
                </c:pt>
                <c:pt idx="10">
                  <c:v>130.08000000000001</c:v>
                </c:pt>
                <c:pt idx="11">
                  <c:v>126.27</c:v>
                </c:pt>
                <c:pt idx="12">
                  <c:v>125.41</c:v>
                </c:pt>
                <c:pt idx="13">
                  <c:v>125.25</c:v>
                </c:pt>
                <c:pt idx="14">
                  <c:v>126.99</c:v>
                </c:pt>
                <c:pt idx="15">
                  <c:v>126.91</c:v>
                </c:pt>
                <c:pt idx="16">
                  <c:v>129.28</c:v>
                </c:pt>
                <c:pt idx="17">
                  <c:v>133.59</c:v>
                </c:pt>
                <c:pt idx="18">
                  <c:v>133.38</c:v>
                </c:pt>
                <c:pt idx="19">
                  <c:v>135.6</c:v>
                </c:pt>
                <c:pt idx="20">
                  <c:v>134.94999999999999</c:v>
                </c:pt>
                <c:pt idx="21">
                  <c:v>137.87</c:v>
                </c:pt>
                <c:pt idx="22">
                  <c:v>140.30000000000001</c:v>
                </c:pt>
                <c:pt idx="23">
                  <c:v>139.47999999999999</c:v>
                </c:pt>
                <c:pt idx="24">
                  <c:v>142.94999999999999</c:v>
                </c:pt>
                <c:pt idx="25">
                  <c:v>151.51</c:v>
                </c:pt>
                <c:pt idx="26">
                  <c:v>129.06</c:v>
                </c:pt>
                <c:pt idx="27">
                  <c:v>109.22</c:v>
                </c:pt>
                <c:pt idx="28">
                  <c:v>145.47999999999999</c:v>
                </c:pt>
                <c:pt idx="29">
                  <c:v>124.51</c:v>
                </c:pt>
                <c:pt idx="30">
                  <c:v>118.62</c:v>
                </c:pt>
                <c:pt idx="31">
                  <c:v>117.6</c:v>
                </c:pt>
                <c:pt idx="32">
                  <c:v>125.35</c:v>
                </c:pt>
                <c:pt idx="33">
                  <c:v>125.24</c:v>
                </c:pt>
                <c:pt idx="34">
                  <c:v>119.68</c:v>
                </c:pt>
                <c:pt idx="35">
                  <c:v>28.87</c:v>
                </c:pt>
                <c:pt idx="36">
                  <c:v>10.01</c:v>
                </c:pt>
                <c:pt idx="37">
                  <c:v>0.15</c:v>
                </c:pt>
                <c:pt idx="38">
                  <c:v>-1.86</c:v>
                </c:pt>
                <c:pt idx="39">
                  <c:v>0</c:v>
                </c:pt>
                <c:pt idx="40">
                  <c:v>10</c:v>
                </c:pt>
                <c:pt idx="41">
                  <c:v>10</c:v>
                </c:pt>
                <c:pt idx="42">
                  <c:v>7.91</c:v>
                </c:pt>
                <c:pt idx="43">
                  <c:v>3</c:v>
                </c:pt>
                <c:pt idx="44">
                  <c:v>6.17</c:v>
                </c:pt>
                <c:pt idx="45">
                  <c:v>1.28</c:v>
                </c:pt>
                <c:pt idx="46">
                  <c:v>0.36</c:v>
                </c:pt>
                <c:pt idx="47">
                  <c:v>-7.0000000000000007E-2</c:v>
                </c:pt>
                <c:pt idx="48">
                  <c:v>2</c:v>
                </c:pt>
                <c:pt idx="49">
                  <c:v>2</c:v>
                </c:pt>
                <c:pt idx="50">
                  <c:v>2.95</c:v>
                </c:pt>
                <c:pt idx="51">
                  <c:v>-7.0000000000000007E-2</c:v>
                </c:pt>
                <c:pt idx="52">
                  <c:v>-0.4</c:v>
                </c:pt>
                <c:pt idx="53">
                  <c:v>-7.0000000000000007E-2</c:v>
                </c:pt>
                <c:pt idx="54">
                  <c:v>1.92</c:v>
                </c:pt>
                <c:pt idx="55">
                  <c:v>2.0099999999999998</c:v>
                </c:pt>
                <c:pt idx="56">
                  <c:v>2.0099999999999998</c:v>
                </c:pt>
                <c:pt idx="57">
                  <c:v>2.0099999999999998</c:v>
                </c:pt>
                <c:pt idx="58">
                  <c:v>-7.0000000000000007E-2</c:v>
                </c:pt>
                <c:pt idx="59">
                  <c:v>0.59</c:v>
                </c:pt>
                <c:pt idx="60">
                  <c:v>2.0099999999999998</c:v>
                </c:pt>
                <c:pt idx="61">
                  <c:v>4.42</c:v>
                </c:pt>
                <c:pt idx="62">
                  <c:v>7.28</c:v>
                </c:pt>
                <c:pt idx="63">
                  <c:v>11.45</c:v>
                </c:pt>
                <c:pt idx="64">
                  <c:v>15.4</c:v>
                </c:pt>
                <c:pt idx="65">
                  <c:v>18.239999999999998</c:v>
                </c:pt>
                <c:pt idx="66">
                  <c:v>53.5</c:v>
                </c:pt>
                <c:pt idx="67">
                  <c:v>96.33</c:v>
                </c:pt>
                <c:pt idx="68">
                  <c:v>72.38</c:v>
                </c:pt>
                <c:pt idx="69">
                  <c:v>96.39</c:v>
                </c:pt>
                <c:pt idx="70">
                  <c:v>110.89</c:v>
                </c:pt>
                <c:pt idx="71">
                  <c:v>130.66999999999999</c:v>
                </c:pt>
                <c:pt idx="72">
                  <c:v>110.56</c:v>
                </c:pt>
                <c:pt idx="73">
                  <c:v>125.7</c:v>
                </c:pt>
                <c:pt idx="74">
                  <c:v>140.1</c:v>
                </c:pt>
                <c:pt idx="75">
                  <c:v>142.91999999999999</c:v>
                </c:pt>
                <c:pt idx="76">
                  <c:v>150.29</c:v>
                </c:pt>
                <c:pt idx="77">
                  <c:v>175.14</c:v>
                </c:pt>
                <c:pt idx="78">
                  <c:v>199.16</c:v>
                </c:pt>
                <c:pt idx="79">
                  <c:v>160.22999999999999</c:v>
                </c:pt>
                <c:pt idx="80">
                  <c:v>188.78</c:v>
                </c:pt>
                <c:pt idx="81">
                  <c:v>191.54</c:v>
                </c:pt>
                <c:pt idx="82">
                  <c:v>158</c:v>
                </c:pt>
                <c:pt idx="83">
                  <c:v>134.41</c:v>
                </c:pt>
                <c:pt idx="84">
                  <c:v>130.24</c:v>
                </c:pt>
                <c:pt idx="85">
                  <c:v>125.49</c:v>
                </c:pt>
                <c:pt idx="86">
                  <c:v>150</c:v>
                </c:pt>
                <c:pt idx="87">
                  <c:v>154.09</c:v>
                </c:pt>
                <c:pt idx="88">
                  <c:v>160.63</c:v>
                </c:pt>
                <c:pt idx="89">
                  <c:v>141.19999999999999</c:v>
                </c:pt>
                <c:pt idx="90">
                  <c:v>142.62</c:v>
                </c:pt>
                <c:pt idx="91">
                  <c:v>134.41</c:v>
                </c:pt>
                <c:pt idx="92">
                  <c:v>129.51</c:v>
                </c:pt>
                <c:pt idx="93">
                  <c:v>127.07</c:v>
                </c:pt>
                <c:pt idx="94">
                  <c:v>132.9</c:v>
                </c:pt>
                <c:pt idx="95">
                  <c:v>127.7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5EF5-49D0-ADD6-B7C48CF4B4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6D7E-4BB8-913C-D630F3AE33A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11">
                  <c:v>3.6</c:v>
                </c:pt>
                <c:pt idx="12">
                  <c:v>3.6</c:v>
                </c:pt>
                <c:pt idx="13">
                  <c:v>9.1999999999999993</c:v>
                </c:pt>
                <c:pt idx="14">
                  <c:v>9.1999999999999993</c:v>
                </c:pt>
                <c:pt idx="15">
                  <c:v>9.1999999999999993</c:v>
                </c:pt>
                <c:pt idx="35">
                  <c:v>2.2999999999999998</c:v>
                </c:pt>
                <c:pt idx="36">
                  <c:v>2.2999999999999998</c:v>
                </c:pt>
                <c:pt idx="37">
                  <c:v>2.2999999999999998</c:v>
                </c:pt>
                <c:pt idx="38">
                  <c:v>2.2999999999999998</c:v>
                </c:pt>
                <c:pt idx="39">
                  <c:v>2.1</c:v>
                </c:pt>
                <c:pt idx="40">
                  <c:v>2.1</c:v>
                </c:pt>
                <c:pt idx="41">
                  <c:v>2.1</c:v>
                </c:pt>
                <c:pt idx="42">
                  <c:v>2.1</c:v>
                </c:pt>
                <c:pt idx="43">
                  <c:v>2.1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2.1</c:v>
                </c:pt>
                <c:pt idx="49">
                  <c:v>2.1</c:v>
                </c:pt>
                <c:pt idx="50">
                  <c:v>2.1</c:v>
                </c:pt>
                <c:pt idx="51">
                  <c:v>2.1</c:v>
                </c:pt>
                <c:pt idx="52">
                  <c:v>2.1</c:v>
                </c:pt>
                <c:pt idx="53">
                  <c:v>2.1</c:v>
                </c:pt>
                <c:pt idx="54">
                  <c:v>2.1</c:v>
                </c:pt>
                <c:pt idx="55">
                  <c:v>2.1</c:v>
                </c:pt>
                <c:pt idx="56">
                  <c:v>2.1</c:v>
                </c:pt>
                <c:pt idx="57">
                  <c:v>2.1</c:v>
                </c:pt>
                <c:pt idx="58">
                  <c:v>2.1</c:v>
                </c:pt>
                <c:pt idx="59">
                  <c:v>2.1</c:v>
                </c:pt>
                <c:pt idx="60">
                  <c:v>2.1</c:v>
                </c:pt>
                <c:pt idx="61">
                  <c:v>2.1</c:v>
                </c:pt>
                <c:pt idx="62">
                  <c:v>2.1</c:v>
                </c:pt>
                <c:pt idx="63">
                  <c:v>2.1</c:v>
                </c:pt>
                <c:pt idx="64">
                  <c:v>4.8</c:v>
                </c:pt>
                <c:pt idx="65">
                  <c:v>4.8</c:v>
                </c:pt>
                <c:pt idx="66">
                  <c:v>4.8</c:v>
                </c:pt>
                <c:pt idx="67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7E-4BB8-913C-D630F3AE33A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</c:v>
                </c:pt>
                <c:pt idx="5">
                  <c:v>16.448</c:v>
                </c:pt>
                <c:pt idx="6">
                  <c:v>16.399999999999999</c:v>
                </c:pt>
                <c:pt idx="7">
                  <c:v>16.399999999999999</c:v>
                </c:pt>
                <c:pt idx="8">
                  <c:v>16.399999999999999</c:v>
                </c:pt>
                <c:pt idx="9">
                  <c:v>17.248000000000001</c:v>
                </c:pt>
                <c:pt idx="10">
                  <c:v>1.6</c:v>
                </c:pt>
                <c:pt idx="11">
                  <c:v>1.6</c:v>
                </c:pt>
                <c:pt idx="12">
                  <c:v>1.6</c:v>
                </c:pt>
                <c:pt idx="13">
                  <c:v>1.6</c:v>
                </c:pt>
                <c:pt idx="14">
                  <c:v>1.6</c:v>
                </c:pt>
                <c:pt idx="15">
                  <c:v>2</c:v>
                </c:pt>
                <c:pt idx="16">
                  <c:v>6</c:v>
                </c:pt>
                <c:pt idx="17">
                  <c:v>9.1199999999999992</c:v>
                </c:pt>
                <c:pt idx="18">
                  <c:v>6</c:v>
                </c:pt>
                <c:pt idx="19">
                  <c:v>0.64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48">
                  <c:v>5.76</c:v>
                </c:pt>
                <c:pt idx="49">
                  <c:v>5.76</c:v>
                </c:pt>
                <c:pt idx="50">
                  <c:v>5.76</c:v>
                </c:pt>
                <c:pt idx="51">
                  <c:v>4</c:v>
                </c:pt>
                <c:pt idx="54">
                  <c:v>2.4</c:v>
                </c:pt>
                <c:pt idx="55">
                  <c:v>5.52</c:v>
                </c:pt>
                <c:pt idx="56">
                  <c:v>15.76</c:v>
                </c:pt>
                <c:pt idx="57">
                  <c:v>15.76</c:v>
                </c:pt>
                <c:pt idx="58">
                  <c:v>19.2</c:v>
                </c:pt>
                <c:pt idx="59">
                  <c:v>19.2</c:v>
                </c:pt>
                <c:pt idx="60">
                  <c:v>30</c:v>
                </c:pt>
                <c:pt idx="61">
                  <c:v>30</c:v>
                </c:pt>
                <c:pt idx="62">
                  <c:v>30</c:v>
                </c:pt>
                <c:pt idx="63">
                  <c:v>30</c:v>
                </c:pt>
                <c:pt idx="68">
                  <c:v>0.96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D7E-4BB8-913C-D630F3AE33A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4.2069999999999999</c:v>
                </c:pt>
                <c:pt idx="1">
                  <c:v>15.36</c:v>
                </c:pt>
                <c:pt idx="2">
                  <c:v>16.495000000000001</c:v>
                </c:pt>
                <c:pt idx="3">
                  <c:v>36.576999999999998</c:v>
                </c:pt>
                <c:pt idx="5">
                  <c:v>51.11</c:v>
                </c:pt>
                <c:pt idx="6">
                  <c:v>47.441000000000003</c:v>
                </c:pt>
                <c:pt idx="7">
                  <c:v>44.21</c:v>
                </c:pt>
                <c:pt idx="8">
                  <c:v>35.008000000000003</c:v>
                </c:pt>
                <c:pt idx="9">
                  <c:v>36.04</c:v>
                </c:pt>
                <c:pt idx="10">
                  <c:v>17.021000000000001</c:v>
                </c:pt>
                <c:pt idx="11">
                  <c:v>18.056999999999999</c:v>
                </c:pt>
                <c:pt idx="12">
                  <c:v>21.012</c:v>
                </c:pt>
                <c:pt idx="13">
                  <c:v>21.456</c:v>
                </c:pt>
                <c:pt idx="14">
                  <c:v>16.978999999999999</c:v>
                </c:pt>
                <c:pt idx="15">
                  <c:v>20.693000000000001</c:v>
                </c:pt>
                <c:pt idx="16">
                  <c:v>24.4</c:v>
                </c:pt>
                <c:pt idx="17">
                  <c:v>18.395</c:v>
                </c:pt>
                <c:pt idx="18">
                  <c:v>23.2</c:v>
                </c:pt>
                <c:pt idx="19">
                  <c:v>13.933</c:v>
                </c:pt>
                <c:pt idx="20">
                  <c:v>20.399999999999999</c:v>
                </c:pt>
                <c:pt idx="21">
                  <c:v>22.8</c:v>
                </c:pt>
                <c:pt idx="22">
                  <c:v>28.920999999999999</c:v>
                </c:pt>
                <c:pt idx="23">
                  <c:v>29.2</c:v>
                </c:pt>
                <c:pt idx="24">
                  <c:v>51.865000000000002</c:v>
                </c:pt>
                <c:pt idx="25">
                  <c:v>30.96</c:v>
                </c:pt>
                <c:pt idx="26">
                  <c:v>59.598999999999997</c:v>
                </c:pt>
                <c:pt idx="27">
                  <c:v>35.28</c:v>
                </c:pt>
                <c:pt idx="28">
                  <c:v>5</c:v>
                </c:pt>
                <c:pt idx="29">
                  <c:v>5</c:v>
                </c:pt>
                <c:pt idx="37">
                  <c:v>24.8</c:v>
                </c:pt>
                <c:pt idx="38">
                  <c:v>26.24</c:v>
                </c:pt>
                <c:pt idx="39">
                  <c:v>26.56</c:v>
                </c:pt>
                <c:pt idx="43">
                  <c:v>29.687000000000001</c:v>
                </c:pt>
                <c:pt idx="44">
                  <c:v>3.4000000000000002E-2</c:v>
                </c:pt>
                <c:pt idx="45">
                  <c:v>61.633000000000003</c:v>
                </c:pt>
                <c:pt idx="46">
                  <c:v>58.832999999999998</c:v>
                </c:pt>
                <c:pt idx="47">
                  <c:v>62.567999999999998</c:v>
                </c:pt>
                <c:pt idx="48">
                  <c:v>88.960999999999999</c:v>
                </c:pt>
                <c:pt idx="49">
                  <c:v>74.466999999999999</c:v>
                </c:pt>
                <c:pt idx="50">
                  <c:v>56.4</c:v>
                </c:pt>
                <c:pt idx="51">
                  <c:v>88.712000000000003</c:v>
                </c:pt>
                <c:pt idx="52">
                  <c:v>33.524999999999999</c:v>
                </c:pt>
                <c:pt idx="53">
                  <c:v>48.164000000000001</c:v>
                </c:pt>
                <c:pt idx="54">
                  <c:v>51.36</c:v>
                </c:pt>
                <c:pt idx="55">
                  <c:v>73.067999999999998</c:v>
                </c:pt>
                <c:pt idx="56">
                  <c:v>83.396000000000001</c:v>
                </c:pt>
                <c:pt idx="57">
                  <c:v>56.012</c:v>
                </c:pt>
                <c:pt idx="58">
                  <c:v>90.26</c:v>
                </c:pt>
                <c:pt idx="59">
                  <c:v>88</c:v>
                </c:pt>
                <c:pt idx="60">
                  <c:v>36.146000000000001</c:v>
                </c:pt>
                <c:pt idx="61">
                  <c:v>26.08</c:v>
                </c:pt>
                <c:pt idx="66">
                  <c:v>95.6</c:v>
                </c:pt>
                <c:pt idx="67">
                  <c:v>74.537999999999997</c:v>
                </c:pt>
                <c:pt idx="68">
                  <c:v>23.669</c:v>
                </c:pt>
                <c:pt idx="69">
                  <c:v>49.158000000000001</c:v>
                </c:pt>
                <c:pt idx="70">
                  <c:v>72.594999999999999</c:v>
                </c:pt>
                <c:pt idx="71">
                  <c:v>122.715</c:v>
                </c:pt>
                <c:pt idx="72">
                  <c:v>75.5</c:v>
                </c:pt>
                <c:pt idx="73">
                  <c:v>51.386000000000003</c:v>
                </c:pt>
                <c:pt idx="74">
                  <c:v>80.400000000000006</c:v>
                </c:pt>
                <c:pt idx="76">
                  <c:v>73.102999999999994</c:v>
                </c:pt>
                <c:pt idx="78">
                  <c:v>53.283999999999999</c:v>
                </c:pt>
                <c:pt idx="83">
                  <c:v>44.781999999999996</c:v>
                </c:pt>
                <c:pt idx="84">
                  <c:v>27.88</c:v>
                </c:pt>
                <c:pt idx="85">
                  <c:v>28.04</c:v>
                </c:pt>
                <c:pt idx="86">
                  <c:v>3.9</c:v>
                </c:pt>
                <c:pt idx="88">
                  <c:v>0.2</c:v>
                </c:pt>
                <c:pt idx="89">
                  <c:v>30.24</c:v>
                </c:pt>
                <c:pt idx="90">
                  <c:v>25.81</c:v>
                </c:pt>
                <c:pt idx="92">
                  <c:v>38.554000000000002</c:v>
                </c:pt>
                <c:pt idx="93">
                  <c:v>30.46</c:v>
                </c:pt>
                <c:pt idx="94">
                  <c:v>57.9</c:v>
                </c:pt>
                <c:pt idx="95">
                  <c:v>29.36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D7E-4BB8-913C-D630F3AE33A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6D7E-4BB8-913C-D630F3AE33A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6D7E-4BB8-913C-D630F3AE33A3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3">
                  <c:v>18.437000000000001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D7E-4BB8-913C-D630F3AE33A3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6D7E-4BB8-913C-D630F3AE33A3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6D7E-4BB8-913C-D630F3AE33A3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6D7E-4BB8-913C-D630F3AE33A3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61">
                  <c:v>15</c:v>
                </c:pt>
                <c:pt idx="66">
                  <c:v>15.673999999999999</c:v>
                </c:pt>
                <c:pt idx="67">
                  <c:v>88.393000000000001</c:v>
                </c:pt>
                <c:pt idx="68">
                  <c:v>163</c:v>
                </c:pt>
                <c:pt idx="69">
                  <c:v>84.79</c:v>
                </c:pt>
                <c:pt idx="71">
                  <c:v>31.39</c:v>
                </c:pt>
                <c:pt idx="74">
                  <c:v>33.023000000000003</c:v>
                </c:pt>
                <c:pt idx="77">
                  <c:v>240.2</c:v>
                </c:pt>
                <c:pt idx="78">
                  <c:v>72</c:v>
                </c:pt>
                <c:pt idx="79">
                  <c:v>72.989999999999995</c:v>
                </c:pt>
                <c:pt idx="80">
                  <c:v>87.126999999999995</c:v>
                </c:pt>
                <c:pt idx="81">
                  <c:v>74.456999999999994</c:v>
                </c:pt>
                <c:pt idx="82">
                  <c:v>90.180999999999997</c:v>
                </c:pt>
                <c:pt idx="83">
                  <c:v>109.739</c:v>
                </c:pt>
                <c:pt idx="84">
                  <c:v>72</c:v>
                </c:pt>
                <c:pt idx="85">
                  <c:v>72</c:v>
                </c:pt>
                <c:pt idx="86">
                  <c:v>156.67500000000001</c:v>
                </c:pt>
                <c:pt idx="87">
                  <c:v>154.43100000000001</c:v>
                </c:pt>
                <c:pt idx="88">
                  <c:v>155.27699999999999</c:v>
                </c:pt>
                <c:pt idx="89">
                  <c:v>37.692999999999998</c:v>
                </c:pt>
                <c:pt idx="90">
                  <c:v>44.316000000000003</c:v>
                </c:pt>
                <c:pt idx="91">
                  <c:v>83.183999999999997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D7E-4BB8-913C-D630F3AE33A3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95.5</c:v>
                </c:pt>
                <c:pt idx="1">
                  <c:v>46.1</c:v>
                </c:pt>
                <c:pt idx="2">
                  <c:v>0</c:v>
                </c:pt>
                <c:pt idx="3">
                  <c:v>0</c:v>
                </c:pt>
                <c:pt idx="4">
                  <c:v>149.9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40.700000000000003</c:v>
                </c:pt>
                <c:pt idx="20">
                  <c:v>178.3</c:v>
                </c:pt>
                <c:pt idx="21">
                  <c:v>171.5</c:v>
                </c:pt>
                <c:pt idx="22">
                  <c:v>154</c:v>
                </c:pt>
                <c:pt idx="23">
                  <c:v>152.30000000000001</c:v>
                </c:pt>
                <c:pt idx="24">
                  <c:v>113.2</c:v>
                </c:pt>
                <c:pt idx="25">
                  <c:v>131.30000000000001</c:v>
                </c:pt>
                <c:pt idx="26">
                  <c:v>2</c:v>
                </c:pt>
                <c:pt idx="27">
                  <c:v>10</c:v>
                </c:pt>
                <c:pt idx="28">
                  <c:v>163.9</c:v>
                </c:pt>
                <c:pt idx="29">
                  <c:v>37.1</c:v>
                </c:pt>
                <c:pt idx="30">
                  <c:v>37.1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7.4</c:v>
                </c:pt>
                <c:pt idx="38">
                  <c:v>0</c:v>
                </c:pt>
                <c:pt idx="39">
                  <c:v>22.5</c:v>
                </c:pt>
                <c:pt idx="40">
                  <c:v>92.9</c:v>
                </c:pt>
                <c:pt idx="41">
                  <c:v>91.8</c:v>
                </c:pt>
                <c:pt idx="42">
                  <c:v>47.7</c:v>
                </c:pt>
                <c:pt idx="43">
                  <c:v>3.5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49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59.9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D7E-4BB8-913C-D630F3AE33A3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11.034000000000001</c:v>
                </c:pt>
                <c:pt idx="1">
                  <c:v>24.1</c:v>
                </c:pt>
                <c:pt idx="2">
                  <c:v>22.201000000000001</c:v>
                </c:pt>
                <c:pt idx="3">
                  <c:v>16.352</c:v>
                </c:pt>
                <c:pt idx="5">
                  <c:v>18.78</c:v>
                </c:pt>
                <c:pt idx="6">
                  <c:v>20.68</c:v>
                </c:pt>
                <c:pt idx="7">
                  <c:v>22.76</c:v>
                </c:pt>
                <c:pt idx="8">
                  <c:v>23.44</c:v>
                </c:pt>
                <c:pt idx="9">
                  <c:v>23.2</c:v>
                </c:pt>
                <c:pt idx="10">
                  <c:v>22.82</c:v>
                </c:pt>
                <c:pt idx="11">
                  <c:v>23.148</c:v>
                </c:pt>
                <c:pt idx="12">
                  <c:v>23.015999999999998</c:v>
                </c:pt>
                <c:pt idx="13">
                  <c:v>23.6</c:v>
                </c:pt>
                <c:pt idx="14">
                  <c:v>23.103999999999999</c:v>
                </c:pt>
                <c:pt idx="15">
                  <c:v>23.93</c:v>
                </c:pt>
                <c:pt idx="16">
                  <c:v>23.417000000000002</c:v>
                </c:pt>
                <c:pt idx="17">
                  <c:v>23.08</c:v>
                </c:pt>
                <c:pt idx="18">
                  <c:v>22.82</c:v>
                </c:pt>
                <c:pt idx="19">
                  <c:v>22.28</c:v>
                </c:pt>
                <c:pt idx="20">
                  <c:v>34.049999999999997</c:v>
                </c:pt>
                <c:pt idx="21">
                  <c:v>39.749000000000002</c:v>
                </c:pt>
                <c:pt idx="22">
                  <c:v>45.362000000000002</c:v>
                </c:pt>
                <c:pt idx="23">
                  <c:v>47.947000000000003</c:v>
                </c:pt>
                <c:pt idx="24">
                  <c:v>58.322000000000003</c:v>
                </c:pt>
                <c:pt idx="25">
                  <c:v>60.95</c:v>
                </c:pt>
                <c:pt idx="26">
                  <c:v>71.040999999999997</c:v>
                </c:pt>
                <c:pt idx="27">
                  <c:v>59.225000000000001</c:v>
                </c:pt>
                <c:pt idx="28">
                  <c:v>52</c:v>
                </c:pt>
                <c:pt idx="29">
                  <c:v>135.35599999999999</c:v>
                </c:pt>
                <c:pt idx="30">
                  <c:v>121.06399999999999</c:v>
                </c:pt>
                <c:pt idx="31">
                  <c:v>127.026</c:v>
                </c:pt>
                <c:pt idx="32">
                  <c:v>74.641000000000005</c:v>
                </c:pt>
                <c:pt idx="33">
                  <c:v>74.061000000000007</c:v>
                </c:pt>
                <c:pt idx="34">
                  <c:v>85.915999999999997</c:v>
                </c:pt>
                <c:pt idx="35">
                  <c:v>86.350999999999999</c:v>
                </c:pt>
                <c:pt idx="36">
                  <c:v>84.036000000000001</c:v>
                </c:pt>
                <c:pt idx="37">
                  <c:v>49.936</c:v>
                </c:pt>
                <c:pt idx="38">
                  <c:v>44.91</c:v>
                </c:pt>
                <c:pt idx="39">
                  <c:v>41.429000000000002</c:v>
                </c:pt>
                <c:pt idx="40">
                  <c:v>34.869999999999997</c:v>
                </c:pt>
                <c:pt idx="41">
                  <c:v>79.900999999999996</c:v>
                </c:pt>
                <c:pt idx="42">
                  <c:v>112.3</c:v>
                </c:pt>
                <c:pt idx="43">
                  <c:v>88.25</c:v>
                </c:pt>
                <c:pt idx="44">
                  <c:v>81.48</c:v>
                </c:pt>
                <c:pt idx="45">
                  <c:v>42.69</c:v>
                </c:pt>
                <c:pt idx="46">
                  <c:v>75.813999999999993</c:v>
                </c:pt>
                <c:pt idx="47">
                  <c:v>134.35</c:v>
                </c:pt>
                <c:pt idx="48">
                  <c:v>89.24</c:v>
                </c:pt>
                <c:pt idx="49">
                  <c:v>86.99</c:v>
                </c:pt>
                <c:pt idx="50">
                  <c:v>92.42</c:v>
                </c:pt>
                <c:pt idx="51">
                  <c:v>73.933000000000007</c:v>
                </c:pt>
                <c:pt idx="52">
                  <c:v>0.82</c:v>
                </c:pt>
                <c:pt idx="53">
                  <c:v>0.12</c:v>
                </c:pt>
                <c:pt idx="57">
                  <c:v>2.2799999999999998</c:v>
                </c:pt>
                <c:pt idx="58">
                  <c:v>5.56</c:v>
                </c:pt>
                <c:pt idx="59">
                  <c:v>4.7300000000000004</c:v>
                </c:pt>
                <c:pt idx="60">
                  <c:v>1.99</c:v>
                </c:pt>
                <c:pt idx="62">
                  <c:v>38.835999999999999</c:v>
                </c:pt>
                <c:pt idx="63">
                  <c:v>11.385</c:v>
                </c:pt>
                <c:pt idx="64">
                  <c:v>26.3</c:v>
                </c:pt>
                <c:pt idx="65">
                  <c:v>24.998000000000001</c:v>
                </c:pt>
                <c:pt idx="66">
                  <c:v>40.658999999999999</c:v>
                </c:pt>
                <c:pt idx="67">
                  <c:v>38.569000000000003</c:v>
                </c:pt>
                <c:pt idx="68">
                  <c:v>18.937999999999999</c:v>
                </c:pt>
                <c:pt idx="69">
                  <c:v>35.698999999999998</c:v>
                </c:pt>
                <c:pt idx="70">
                  <c:v>29.721</c:v>
                </c:pt>
                <c:pt idx="71">
                  <c:v>60.963999999999999</c:v>
                </c:pt>
                <c:pt idx="72">
                  <c:v>28.01</c:v>
                </c:pt>
                <c:pt idx="73">
                  <c:v>30.387</c:v>
                </c:pt>
                <c:pt idx="74">
                  <c:v>21.704999999999998</c:v>
                </c:pt>
                <c:pt idx="75">
                  <c:v>39.637999999999998</c:v>
                </c:pt>
                <c:pt idx="76">
                  <c:v>50.694000000000003</c:v>
                </c:pt>
                <c:pt idx="77">
                  <c:v>25.253</c:v>
                </c:pt>
                <c:pt idx="78">
                  <c:v>40.276000000000003</c:v>
                </c:pt>
                <c:pt idx="79">
                  <c:v>7.1680000000000001</c:v>
                </c:pt>
                <c:pt idx="80">
                  <c:v>39.316000000000003</c:v>
                </c:pt>
                <c:pt idx="81">
                  <c:v>35.32</c:v>
                </c:pt>
                <c:pt idx="82">
                  <c:v>16.295000000000002</c:v>
                </c:pt>
                <c:pt idx="83">
                  <c:v>26.952000000000002</c:v>
                </c:pt>
                <c:pt idx="84">
                  <c:v>1.9</c:v>
                </c:pt>
                <c:pt idx="85">
                  <c:v>0.7</c:v>
                </c:pt>
                <c:pt idx="86">
                  <c:v>4.2</c:v>
                </c:pt>
                <c:pt idx="87">
                  <c:v>5.4</c:v>
                </c:pt>
                <c:pt idx="88">
                  <c:v>5.6</c:v>
                </c:pt>
                <c:pt idx="89">
                  <c:v>5.3</c:v>
                </c:pt>
                <c:pt idx="90">
                  <c:v>4.5999999999999996</c:v>
                </c:pt>
                <c:pt idx="91">
                  <c:v>4.3</c:v>
                </c:pt>
                <c:pt idx="92">
                  <c:v>3.9</c:v>
                </c:pt>
                <c:pt idx="93">
                  <c:v>4.9400000000000004</c:v>
                </c:pt>
                <c:pt idx="94">
                  <c:v>4.45</c:v>
                </c:pt>
                <c:pt idx="95">
                  <c:v>3.57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D7E-4BB8-913C-D630F3AE33A3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83">
                  <c:v>18.437000000000001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6D7E-4BB8-913C-D630F3AE33A3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6D7E-4BB8-913C-D630F3AE3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157.54</c:v>
                </c:pt>
                <c:pt idx="1">
                  <c:v>140.4</c:v>
                </c:pt>
                <c:pt idx="2">
                  <c:v>136.41999999999999</c:v>
                </c:pt>
                <c:pt idx="3">
                  <c:v>127.84</c:v>
                </c:pt>
                <c:pt idx="4">
                  <c:v>147.88</c:v>
                </c:pt>
                <c:pt idx="5">
                  <c:v>129.51</c:v>
                </c:pt>
                <c:pt idx="6">
                  <c:v>127.43</c:v>
                </c:pt>
                <c:pt idx="7">
                  <c:v>124.99</c:v>
                </c:pt>
                <c:pt idx="8">
                  <c:v>130.93</c:v>
                </c:pt>
                <c:pt idx="9">
                  <c:v>129.94999999999999</c:v>
                </c:pt>
                <c:pt idx="10">
                  <c:v>130.08000000000001</c:v>
                </c:pt>
                <c:pt idx="11">
                  <c:v>126.27</c:v>
                </c:pt>
                <c:pt idx="12">
                  <c:v>125.41</c:v>
                </c:pt>
                <c:pt idx="13">
                  <c:v>125.25</c:v>
                </c:pt>
                <c:pt idx="14">
                  <c:v>126.99</c:v>
                </c:pt>
                <c:pt idx="15">
                  <c:v>126.91</c:v>
                </c:pt>
                <c:pt idx="16">
                  <c:v>129.28</c:v>
                </c:pt>
                <c:pt idx="17">
                  <c:v>133.59</c:v>
                </c:pt>
                <c:pt idx="18">
                  <c:v>133.38</c:v>
                </c:pt>
                <c:pt idx="19">
                  <c:v>135.6</c:v>
                </c:pt>
                <c:pt idx="20">
                  <c:v>134.94999999999999</c:v>
                </c:pt>
                <c:pt idx="21">
                  <c:v>137.87</c:v>
                </c:pt>
                <c:pt idx="22">
                  <c:v>140.30000000000001</c:v>
                </c:pt>
                <c:pt idx="23">
                  <c:v>139.47999999999999</c:v>
                </c:pt>
                <c:pt idx="24">
                  <c:v>142.94999999999999</c:v>
                </c:pt>
                <c:pt idx="25">
                  <c:v>151.51</c:v>
                </c:pt>
                <c:pt idx="26">
                  <c:v>129.06</c:v>
                </c:pt>
                <c:pt idx="27">
                  <c:v>109.22</c:v>
                </c:pt>
                <c:pt idx="28">
                  <c:v>145.47999999999999</c:v>
                </c:pt>
                <c:pt idx="29">
                  <c:v>124.51</c:v>
                </c:pt>
                <c:pt idx="30">
                  <c:v>118.62</c:v>
                </c:pt>
                <c:pt idx="31">
                  <c:v>117.6</c:v>
                </c:pt>
                <c:pt idx="32">
                  <c:v>125.35</c:v>
                </c:pt>
                <c:pt idx="33">
                  <c:v>125.24</c:v>
                </c:pt>
                <c:pt idx="34">
                  <c:v>119.68</c:v>
                </c:pt>
                <c:pt idx="35">
                  <c:v>28.87</c:v>
                </c:pt>
                <c:pt idx="36">
                  <c:v>10.01</c:v>
                </c:pt>
                <c:pt idx="37">
                  <c:v>0.15</c:v>
                </c:pt>
                <c:pt idx="38">
                  <c:v>-1.86</c:v>
                </c:pt>
                <c:pt idx="39">
                  <c:v>0</c:v>
                </c:pt>
                <c:pt idx="40">
                  <c:v>10</c:v>
                </c:pt>
                <c:pt idx="41">
                  <c:v>10</c:v>
                </c:pt>
                <c:pt idx="42">
                  <c:v>7.91</c:v>
                </c:pt>
                <c:pt idx="43">
                  <c:v>3</c:v>
                </c:pt>
                <c:pt idx="44">
                  <c:v>6.17</c:v>
                </c:pt>
                <c:pt idx="45">
                  <c:v>1.28</c:v>
                </c:pt>
                <c:pt idx="46">
                  <c:v>0.36</c:v>
                </c:pt>
                <c:pt idx="47">
                  <c:v>-7.0000000000000007E-2</c:v>
                </c:pt>
                <c:pt idx="48">
                  <c:v>2</c:v>
                </c:pt>
                <c:pt idx="49">
                  <c:v>2</c:v>
                </c:pt>
                <c:pt idx="50">
                  <c:v>2.95</c:v>
                </c:pt>
                <c:pt idx="51">
                  <c:v>-7.0000000000000007E-2</c:v>
                </c:pt>
                <c:pt idx="52">
                  <c:v>-0.4</c:v>
                </c:pt>
                <c:pt idx="53">
                  <c:v>-7.0000000000000007E-2</c:v>
                </c:pt>
                <c:pt idx="54">
                  <c:v>1.92</c:v>
                </c:pt>
                <c:pt idx="55">
                  <c:v>2.0099999999999998</c:v>
                </c:pt>
                <c:pt idx="56">
                  <c:v>2.0099999999999998</c:v>
                </c:pt>
                <c:pt idx="57">
                  <c:v>2.0099999999999998</c:v>
                </c:pt>
                <c:pt idx="58">
                  <c:v>-7.0000000000000007E-2</c:v>
                </c:pt>
                <c:pt idx="59">
                  <c:v>0.59</c:v>
                </c:pt>
                <c:pt idx="60">
                  <c:v>2.0099999999999998</c:v>
                </c:pt>
                <c:pt idx="61">
                  <c:v>4.42</c:v>
                </c:pt>
                <c:pt idx="62">
                  <c:v>7.28</c:v>
                </c:pt>
                <c:pt idx="63">
                  <c:v>11.45</c:v>
                </c:pt>
                <c:pt idx="64">
                  <c:v>15.4</c:v>
                </c:pt>
                <c:pt idx="65">
                  <c:v>18.239999999999998</c:v>
                </c:pt>
                <c:pt idx="66">
                  <c:v>53.5</c:v>
                </c:pt>
                <c:pt idx="67">
                  <c:v>96.33</c:v>
                </c:pt>
                <c:pt idx="68">
                  <c:v>72.38</c:v>
                </c:pt>
                <c:pt idx="69">
                  <c:v>96.39</c:v>
                </c:pt>
                <c:pt idx="70">
                  <c:v>110.89</c:v>
                </c:pt>
                <c:pt idx="71">
                  <c:v>130.66999999999999</c:v>
                </c:pt>
                <c:pt idx="72">
                  <c:v>110.56</c:v>
                </c:pt>
                <c:pt idx="73">
                  <c:v>125.7</c:v>
                </c:pt>
                <c:pt idx="74">
                  <c:v>140.1</c:v>
                </c:pt>
                <c:pt idx="75">
                  <c:v>142.91999999999999</c:v>
                </c:pt>
                <c:pt idx="76">
                  <c:v>150.29</c:v>
                </c:pt>
                <c:pt idx="77">
                  <c:v>175.14</c:v>
                </c:pt>
                <c:pt idx="78">
                  <c:v>199.16</c:v>
                </c:pt>
                <c:pt idx="79">
                  <c:v>160.22999999999999</c:v>
                </c:pt>
                <c:pt idx="80">
                  <c:v>188.78</c:v>
                </c:pt>
                <c:pt idx="81">
                  <c:v>191.54</c:v>
                </c:pt>
                <c:pt idx="82">
                  <c:v>158</c:v>
                </c:pt>
                <c:pt idx="83">
                  <c:v>134.41</c:v>
                </c:pt>
                <c:pt idx="84">
                  <c:v>130.24</c:v>
                </c:pt>
                <c:pt idx="85">
                  <c:v>125.49</c:v>
                </c:pt>
                <c:pt idx="86">
                  <c:v>150</c:v>
                </c:pt>
                <c:pt idx="87">
                  <c:v>154.09</c:v>
                </c:pt>
                <c:pt idx="88">
                  <c:v>160.63</c:v>
                </c:pt>
                <c:pt idx="89">
                  <c:v>141.19999999999999</c:v>
                </c:pt>
                <c:pt idx="90">
                  <c:v>142.62</c:v>
                </c:pt>
                <c:pt idx="91">
                  <c:v>134.41</c:v>
                </c:pt>
                <c:pt idx="92">
                  <c:v>129.51</c:v>
                </c:pt>
                <c:pt idx="93">
                  <c:v>127.07</c:v>
                </c:pt>
                <c:pt idx="94">
                  <c:v>132.9</c:v>
                </c:pt>
                <c:pt idx="95">
                  <c:v>127.7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D7E-4BB8-913C-D630F3AE33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09375" defaultRowHeight="15.9" customHeight="1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3">
      <c r="A3" s="10">
        <v>46170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112.733</v>
      </c>
      <c r="C5" s="25">
        <v>85.552999999999997</v>
      </c>
      <c r="D5" s="25">
        <v>38.661000000000001</v>
      </c>
      <c r="E5" s="25">
        <v>52.9</v>
      </c>
      <c r="F5" s="25">
        <v>149.851</v>
      </c>
      <c r="G5" s="25">
        <v>86.3</v>
      </c>
      <c r="H5" s="25">
        <v>84.5</v>
      </c>
      <c r="I5" s="25">
        <v>83.396000000000001</v>
      </c>
      <c r="J5" s="25">
        <v>74.872</v>
      </c>
      <c r="K5" s="25">
        <v>76.522000000000006</v>
      </c>
      <c r="L5" s="25">
        <v>41.395000000000003</v>
      </c>
      <c r="M5" s="25">
        <v>46.4</v>
      </c>
      <c r="N5" s="25">
        <v>49.2</v>
      </c>
      <c r="O5" s="25">
        <v>55.9</v>
      </c>
      <c r="P5" s="25">
        <v>50.9</v>
      </c>
      <c r="Q5" s="25">
        <v>55.8</v>
      </c>
      <c r="R5" s="25">
        <v>53.8</v>
      </c>
      <c r="S5" s="25">
        <v>50.564999999999998</v>
      </c>
      <c r="T5" s="25">
        <v>52.043999999999997</v>
      </c>
      <c r="U5" s="25">
        <v>77.578000000000003</v>
      </c>
      <c r="V5" s="25">
        <v>232.77600000000001</v>
      </c>
      <c r="W5" s="25">
        <v>234.01900000000001</v>
      </c>
      <c r="X5" s="25">
        <v>228.27099999999999</v>
      </c>
      <c r="Y5" s="25">
        <v>229.405</v>
      </c>
      <c r="Z5" s="25">
        <v>223.42500000000001</v>
      </c>
      <c r="AA5" s="25">
        <v>223.245</v>
      </c>
      <c r="AB5" s="25">
        <v>132.63</v>
      </c>
      <c r="AC5" s="25">
        <v>104.539</v>
      </c>
      <c r="AD5" s="25">
        <v>220.88300000000001</v>
      </c>
      <c r="AE5" s="25">
        <v>177.446</v>
      </c>
      <c r="AF5" s="25">
        <v>159.154</v>
      </c>
      <c r="AG5" s="25">
        <v>128.035</v>
      </c>
      <c r="AH5" s="25">
        <v>75.66</v>
      </c>
      <c r="AI5" s="25">
        <v>75.045000000000002</v>
      </c>
      <c r="AJ5" s="25">
        <v>86.923000000000002</v>
      </c>
      <c r="AK5" s="25">
        <v>89.650999999999996</v>
      </c>
      <c r="AL5" s="25">
        <v>86.335999999999999</v>
      </c>
      <c r="AM5" s="25">
        <v>84.421000000000006</v>
      </c>
      <c r="AN5" s="25">
        <v>73.45</v>
      </c>
      <c r="AO5" s="25">
        <v>92.600999999999999</v>
      </c>
      <c r="AP5" s="25">
        <v>129.87</v>
      </c>
      <c r="AQ5" s="25">
        <v>173.80099999999999</v>
      </c>
      <c r="AR5" s="25">
        <v>162.095</v>
      </c>
      <c r="AS5" s="25">
        <v>123.55500000000001</v>
      </c>
      <c r="AT5" s="25">
        <v>83.602000000000004</v>
      </c>
      <c r="AU5" s="25">
        <v>106.438</v>
      </c>
      <c r="AV5" s="25">
        <v>136.71</v>
      </c>
      <c r="AW5" s="25">
        <v>199</v>
      </c>
      <c r="AX5" s="25">
        <v>186.09399999999999</v>
      </c>
      <c r="AY5" s="25">
        <v>169.35</v>
      </c>
      <c r="AZ5" s="25">
        <v>156.71299999999999</v>
      </c>
      <c r="BA5" s="25">
        <v>168.72200000000001</v>
      </c>
      <c r="BB5" s="25">
        <v>85.444999999999993</v>
      </c>
      <c r="BC5" s="25">
        <v>50.378</v>
      </c>
      <c r="BD5" s="25">
        <v>55.86</v>
      </c>
      <c r="BE5" s="25">
        <v>80.688000000000002</v>
      </c>
      <c r="BF5" s="25">
        <v>101.256</v>
      </c>
      <c r="BG5" s="25">
        <v>76.152000000000001</v>
      </c>
      <c r="BH5" s="25">
        <v>117.163</v>
      </c>
      <c r="BI5" s="25">
        <v>114.02800000000001</v>
      </c>
      <c r="BJ5" s="25">
        <v>70.227000000000004</v>
      </c>
      <c r="BK5" s="25">
        <v>73.180000000000007</v>
      </c>
      <c r="BL5" s="25">
        <v>70.92</v>
      </c>
      <c r="BM5" s="25">
        <v>43.524000000000001</v>
      </c>
      <c r="BN5" s="25">
        <v>31.12</v>
      </c>
      <c r="BO5" s="25">
        <v>29.811</v>
      </c>
      <c r="BP5" s="25">
        <v>156.69999999999999</v>
      </c>
      <c r="BQ5" s="25">
        <v>206.3</v>
      </c>
      <c r="BR5" s="25">
        <v>206.572</v>
      </c>
      <c r="BS5" s="25">
        <v>169.63</v>
      </c>
      <c r="BT5" s="25">
        <v>102.27</v>
      </c>
      <c r="BU5" s="25">
        <v>215.1</v>
      </c>
      <c r="BV5" s="25">
        <v>163.37100000000001</v>
      </c>
      <c r="BW5" s="25">
        <v>81.799000000000007</v>
      </c>
      <c r="BX5" s="25">
        <v>135.13999999999999</v>
      </c>
      <c r="BY5" s="25">
        <v>39.637999999999998</v>
      </c>
      <c r="BZ5" s="25">
        <v>123.752</v>
      </c>
      <c r="CA5" s="25">
        <v>265.416</v>
      </c>
      <c r="CB5" s="25">
        <v>165.52799999999999</v>
      </c>
      <c r="CC5" s="25">
        <v>80.158000000000001</v>
      </c>
      <c r="CD5" s="25">
        <v>126.443</v>
      </c>
      <c r="CE5" s="25">
        <v>109.777</v>
      </c>
      <c r="CF5" s="25">
        <v>106.476</v>
      </c>
      <c r="CG5" s="25">
        <v>199.91</v>
      </c>
      <c r="CH5" s="25">
        <v>101.78</v>
      </c>
      <c r="CI5" s="25">
        <v>100.74</v>
      </c>
      <c r="CJ5" s="25">
        <v>164.77500000000001</v>
      </c>
      <c r="CK5" s="25">
        <v>159.83099999999999</v>
      </c>
      <c r="CL5" s="25">
        <v>161.077</v>
      </c>
      <c r="CM5" s="25">
        <v>73.233000000000004</v>
      </c>
      <c r="CN5" s="25">
        <v>74.725999999999999</v>
      </c>
      <c r="CO5" s="25">
        <v>87.483999999999995</v>
      </c>
      <c r="CP5" s="25">
        <v>42.454000000000001</v>
      </c>
      <c r="CQ5" s="25">
        <v>35.4</v>
      </c>
      <c r="CR5" s="25">
        <v>62.35</v>
      </c>
      <c r="CS5" s="25">
        <v>32.93</v>
      </c>
      <c r="CT5" s="26"/>
      <c r="CU5" s="26"/>
      <c r="CV5" s="26"/>
      <c r="CW5" s="27"/>
      <c r="CX5" s="28">
        <f t="array" ref="CX5">SUMPRODUCT(B5:CW5*0.25)</f>
        <v>2720.8117500000003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157.54</v>
      </c>
      <c r="C8" s="37">
        <v>140.4</v>
      </c>
      <c r="D8" s="37">
        <v>136.41999999999999</v>
      </c>
      <c r="E8" s="37">
        <v>127.84</v>
      </c>
      <c r="F8" s="37">
        <v>147.88</v>
      </c>
      <c r="G8" s="37">
        <v>129.51</v>
      </c>
      <c r="H8" s="37">
        <v>127.43</v>
      </c>
      <c r="I8" s="37">
        <v>124.99</v>
      </c>
      <c r="J8" s="37">
        <v>130.93</v>
      </c>
      <c r="K8" s="37">
        <v>129.94999999999999</v>
      </c>
      <c r="L8" s="37">
        <v>130.08000000000001</v>
      </c>
      <c r="M8" s="37">
        <v>126.27</v>
      </c>
      <c r="N8" s="37">
        <v>125.41</v>
      </c>
      <c r="O8" s="37">
        <v>125.25</v>
      </c>
      <c r="P8" s="37">
        <v>126.99</v>
      </c>
      <c r="Q8" s="37">
        <v>126.91</v>
      </c>
      <c r="R8" s="37">
        <v>129.28</v>
      </c>
      <c r="S8" s="37">
        <v>133.59</v>
      </c>
      <c r="T8" s="37">
        <v>133.38</v>
      </c>
      <c r="U8" s="37">
        <v>135.6</v>
      </c>
      <c r="V8" s="37">
        <v>134.94999999999999</v>
      </c>
      <c r="W8" s="37">
        <v>137.87</v>
      </c>
      <c r="X8" s="37">
        <v>140.30000000000001</v>
      </c>
      <c r="Y8" s="37">
        <v>139.47999999999999</v>
      </c>
      <c r="Z8" s="37">
        <v>142.94999999999999</v>
      </c>
      <c r="AA8" s="37">
        <v>151.51</v>
      </c>
      <c r="AB8" s="37">
        <v>129.06</v>
      </c>
      <c r="AC8" s="37">
        <v>109.22</v>
      </c>
      <c r="AD8" s="37">
        <v>145.47999999999999</v>
      </c>
      <c r="AE8" s="37">
        <v>124.51</v>
      </c>
      <c r="AF8" s="37">
        <v>118.62</v>
      </c>
      <c r="AG8" s="37">
        <v>117.6</v>
      </c>
      <c r="AH8" s="37">
        <v>125.35</v>
      </c>
      <c r="AI8" s="37">
        <v>125.24</v>
      </c>
      <c r="AJ8" s="37">
        <v>119.68</v>
      </c>
      <c r="AK8" s="37">
        <v>28.87</v>
      </c>
      <c r="AL8" s="37">
        <v>10.01</v>
      </c>
      <c r="AM8" s="37">
        <v>0.15</v>
      </c>
      <c r="AN8" s="37">
        <v>-1.86</v>
      </c>
      <c r="AO8" s="37">
        <v>0</v>
      </c>
      <c r="AP8" s="37">
        <v>10</v>
      </c>
      <c r="AQ8" s="37">
        <v>10</v>
      </c>
      <c r="AR8" s="37">
        <v>7.91</v>
      </c>
      <c r="AS8" s="37">
        <v>3</v>
      </c>
      <c r="AT8" s="37">
        <v>6.17</v>
      </c>
      <c r="AU8" s="37">
        <v>1.28</v>
      </c>
      <c r="AV8" s="37">
        <v>0.36</v>
      </c>
      <c r="AW8" s="37">
        <v>-7.0000000000000007E-2</v>
      </c>
      <c r="AX8" s="37">
        <v>2</v>
      </c>
      <c r="AY8" s="37">
        <v>2</v>
      </c>
      <c r="AZ8" s="37">
        <v>2.95</v>
      </c>
      <c r="BA8" s="37">
        <v>-7.0000000000000007E-2</v>
      </c>
      <c r="BB8" s="37">
        <v>-0.4</v>
      </c>
      <c r="BC8" s="37">
        <v>-7.0000000000000007E-2</v>
      </c>
      <c r="BD8" s="37">
        <v>1.92</v>
      </c>
      <c r="BE8" s="37">
        <v>2.0099999999999998</v>
      </c>
      <c r="BF8" s="37">
        <v>2.0099999999999998</v>
      </c>
      <c r="BG8" s="37">
        <v>2.0099999999999998</v>
      </c>
      <c r="BH8" s="37">
        <v>-7.0000000000000007E-2</v>
      </c>
      <c r="BI8" s="37">
        <v>0.59</v>
      </c>
      <c r="BJ8" s="37">
        <v>2.0099999999999998</v>
      </c>
      <c r="BK8" s="37">
        <v>4.42</v>
      </c>
      <c r="BL8" s="37">
        <v>7.28</v>
      </c>
      <c r="BM8" s="37">
        <v>11.45</v>
      </c>
      <c r="BN8" s="37">
        <v>15.4</v>
      </c>
      <c r="BO8" s="37">
        <v>18.239999999999998</v>
      </c>
      <c r="BP8" s="37">
        <v>53.5</v>
      </c>
      <c r="BQ8" s="37">
        <v>96.33</v>
      </c>
      <c r="BR8" s="37">
        <v>72.38</v>
      </c>
      <c r="BS8" s="37">
        <v>96.39</v>
      </c>
      <c r="BT8" s="37">
        <v>110.89</v>
      </c>
      <c r="BU8" s="37">
        <v>130.66999999999999</v>
      </c>
      <c r="BV8" s="37">
        <v>110.56</v>
      </c>
      <c r="BW8" s="37">
        <v>125.7</v>
      </c>
      <c r="BX8" s="37">
        <v>140.1</v>
      </c>
      <c r="BY8" s="37">
        <v>142.91999999999999</v>
      </c>
      <c r="BZ8" s="37">
        <v>150.29</v>
      </c>
      <c r="CA8" s="37">
        <v>175.14</v>
      </c>
      <c r="CB8" s="37">
        <v>199.16</v>
      </c>
      <c r="CC8" s="37">
        <v>160.22999999999999</v>
      </c>
      <c r="CD8" s="37">
        <v>188.78</v>
      </c>
      <c r="CE8" s="37">
        <v>191.54</v>
      </c>
      <c r="CF8" s="37">
        <v>158</v>
      </c>
      <c r="CG8" s="37">
        <v>134.41</v>
      </c>
      <c r="CH8" s="37">
        <v>130.24</v>
      </c>
      <c r="CI8" s="37">
        <v>125.49</v>
      </c>
      <c r="CJ8" s="37">
        <v>150</v>
      </c>
      <c r="CK8" s="37">
        <v>154.09</v>
      </c>
      <c r="CL8" s="37">
        <v>160.63</v>
      </c>
      <c r="CM8" s="37">
        <v>141.19999999999999</v>
      </c>
      <c r="CN8" s="37">
        <v>142.62</v>
      </c>
      <c r="CO8" s="37">
        <v>134.41</v>
      </c>
      <c r="CP8" s="37">
        <v>129.51</v>
      </c>
      <c r="CQ8" s="37">
        <v>127.07</v>
      </c>
      <c r="CR8" s="37">
        <v>132.9</v>
      </c>
      <c r="CS8" s="37">
        <v>127.7</v>
      </c>
      <c r="CT8" s="38"/>
      <c r="CU8" s="38"/>
      <c r="CV8" s="38"/>
      <c r="CW8" s="39"/>
      <c r="CX8" s="40">
        <f>IF(SUM(B8:CW8)&lt;&gt;0,AVERAGEIF(B8:CW8,"&lt;&gt;"""),"")</f>
        <v>92.18562500000003</v>
      </c>
    </row>
    <row r="9" spans="1:102" ht="24.9" customHeight="1" thickBot="1" x14ac:dyDescent="0.3">
      <c r="A9" s="41" t="s">
        <v>6</v>
      </c>
      <c r="B9" s="42">
        <v>140.55000000000001</v>
      </c>
      <c r="C9" s="43">
        <v>140.55000000000001</v>
      </c>
      <c r="D9" s="43">
        <v>140.55000000000001</v>
      </c>
      <c r="E9" s="43">
        <v>140.55000000000001</v>
      </c>
      <c r="F9" s="43">
        <v>132.45249999999999</v>
      </c>
      <c r="G9" s="43">
        <v>132.45249999999999</v>
      </c>
      <c r="H9" s="43">
        <v>132.45249999999999</v>
      </c>
      <c r="I9" s="43">
        <v>132.45249999999999</v>
      </c>
      <c r="J9" s="43">
        <v>129.3075</v>
      </c>
      <c r="K9" s="43">
        <v>129.3075</v>
      </c>
      <c r="L9" s="43">
        <v>129.3075</v>
      </c>
      <c r="M9" s="43">
        <v>129.3075</v>
      </c>
      <c r="N9" s="43">
        <v>126.14</v>
      </c>
      <c r="O9" s="43">
        <v>126.14</v>
      </c>
      <c r="P9" s="43">
        <v>126.14</v>
      </c>
      <c r="Q9" s="43">
        <v>126.14</v>
      </c>
      <c r="R9" s="43">
        <v>132.96250000000001</v>
      </c>
      <c r="S9" s="43">
        <v>132.96250000000001</v>
      </c>
      <c r="T9" s="43">
        <v>132.96250000000001</v>
      </c>
      <c r="U9" s="43">
        <v>132.96250000000001</v>
      </c>
      <c r="V9" s="43">
        <v>138.15</v>
      </c>
      <c r="W9" s="43">
        <v>138.15</v>
      </c>
      <c r="X9" s="43">
        <v>138.15</v>
      </c>
      <c r="Y9" s="43">
        <v>138.15</v>
      </c>
      <c r="Z9" s="43">
        <v>133.185</v>
      </c>
      <c r="AA9" s="43">
        <v>133.185</v>
      </c>
      <c r="AB9" s="43">
        <v>133.185</v>
      </c>
      <c r="AC9" s="43">
        <v>133.185</v>
      </c>
      <c r="AD9" s="43">
        <v>126.55249999999999</v>
      </c>
      <c r="AE9" s="43">
        <v>126.55249999999999</v>
      </c>
      <c r="AF9" s="43">
        <v>126.55249999999999</v>
      </c>
      <c r="AG9" s="43">
        <v>126.55249999999999</v>
      </c>
      <c r="AH9" s="43">
        <v>99.784999999999997</v>
      </c>
      <c r="AI9" s="43">
        <v>99.784999999999997</v>
      </c>
      <c r="AJ9" s="43">
        <v>99.784999999999997</v>
      </c>
      <c r="AK9" s="43">
        <v>99.784999999999997</v>
      </c>
      <c r="AL9" s="43">
        <v>2.0750000000000002</v>
      </c>
      <c r="AM9" s="43">
        <v>2.0750000000000002</v>
      </c>
      <c r="AN9" s="43">
        <v>2.0750000000000002</v>
      </c>
      <c r="AO9" s="43">
        <v>2.0750000000000002</v>
      </c>
      <c r="AP9" s="43">
        <v>7.7275</v>
      </c>
      <c r="AQ9" s="43">
        <v>7.7275</v>
      </c>
      <c r="AR9" s="43">
        <v>7.7275</v>
      </c>
      <c r="AS9" s="43">
        <v>7.7275</v>
      </c>
      <c r="AT9" s="43">
        <v>1.9350000000000001</v>
      </c>
      <c r="AU9" s="43">
        <v>1.9350000000000001</v>
      </c>
      <c r="AV9" s="43">
        <v>1.9350000000000001</v>
      </c>
      <c r="AW9" s="43">
        <v>1.9350000000000001</v>
      </c>
      <c r="AX9" s="43">
        <v>1.72</v>
      </c>
      <c r="AY9" s="43">
        <v>1.72</v>
      </c>
      <c r="AZ9" s="43">
        <v>1.72</v>
      </c>
      <c r="BA9" s="43">
        <v>1.72</v>
      </c>
      <c r="BB9" s="43">
        <v>0.86499999999999999</v>
      </c>
      <c r="BC9" s="43">
        <v>0.86499999999999999</v>
      </c>
      <c r="BD9" s="43">
        <v>0.86499999999999999</v>
      </c>
      <c r="BE9" s="43">
        <v>0.86499999999999999</v>
      </c>
      <c r="BF9" s="43">
        <v>1.135</v>
      </c>
      <c r="BG9" s="43">
        <v>1.135</v>
      </c>
      <c r="BH9" s="43">
        <v>1.135</v>
      </c>
      <c r="BI9" s="43">
        <v>1.135</v>
      </c>
      <c r="BJ9" s="43">
        <v>6.29</v>
      </c>
      <c r="BK9" s="43">
        <v>6.29</v>
      </c>
      <c r="BL9" s="43">
        <v>6.29</v>
      </c>
      <c r="BM9" s="43">
        <v>6.29</v>
      </c>
      <c r="BN9" s="43">
        <v>45.8675</v>
      </c>
      <c r="BO9" s="43">
        <v>45.8675</v>
      </c>
      <c r="BP9" s="43">
        <v>45.8675</v>
      </c>
      <c r="BQ9" s="43">
        <v>45.8675</v>
      </c>
      <c r="BR9" s="43">
        <v>102.5825</v>
      </c>
      <c r="BS9" s="43">
        <v>102.5825</v>
      </c>
      <c r="BT9" s="43">
        <v>102.5825</v>
      </c>
      <c r="BU9" s="43">
        <v>102.5825</v>
      </c>
      <c r="BV9" s="43">
        <v>129.82</v>
      </c>
      <c r="BW9" s="43">
        <v>129.82</v>
      </c>
      <c r="BX9" s="43">
        <v>129.82</v>
      </c>
      <c r="BY9" s="43">
        <v>129.82</v>
      </c>
      <c r="BZ9" s="43">
        <v>171.20500000000001</v>
      </c>
      <c r="CA9" s="43">
        <v>171.20500000000001</v>
      </c>
      <c r="CB9" s="43">
        <v>171.20500000000001</v>
      </c>
      <c r="CC9" s="43">
        <v>171.20500000000001</v>
      </c>
      <c r="CD9" s="43">
        <v>168.1825</v>
      </c>
      <c r="CE9" s="43">
        <v>168.1825</v>
      </c>
      <c r="CF9" s="43">
        <v>168.1825</v>
      </c>
      <c r="CG9" s="43">
        <v>168.1825</v>
      </c>
      <c r="CH9" s="43">
        <v>139.95500000000001</v>
      </c>
      <c r="CI9" s="43">
        <v>139.95500000000001</v>
      </c>
      <c r="CJ9" s="43">
        <v>139.95500000000001</v>
      </c>
      <c r="CK9" s="43">
        <v>139.95500000000001</v>
      </c>
      <c r="CL9" s="43">
        <v>144.715</v>
      </c>
      <c r="CM9" s="43">
        <v>144.715</v>
      </c>
      <c r="CN9" s="43">
        <v>144.715</v>
      </c>
      <c r="CO9" s="43">
        <v>144.715</v>
      </c>
      <c r="CP9" s="43">
        <v>129.29499999999999</v>
      </c>
      <c r="CQ9" s="43">
        <v>129.29499999999999</v>
      </c>
      <c r="CR9" s="43">
        <v>129.29499999999999</v>
      </c>
      <c r="CS9" s="43">
        <v>129.29499999999999</v>
      </c>
      <c r="CT9" s="44"/>
      <c r="CU9" s="44"/>
      <c r="CV9" s="44"/>
      <c r="CW9" s="45"/>
      <c r="CX9" s="46">
        <f>IF(SUM(B9:CW9)&lt;&gt;0,AVERAGEIF(B9:CW9,"&lt;&gt;"""),"")</f>
        <v>92.185625000000016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>
        <v>7.0999999999999994E-2</v>
      </c>
      <c r="D11" s="53"/>
      <c r="E11" s="53"/>
      <c r="F11" s="53">
        <v>22.433</v>
      </c>
      <c r="G11" s="53"/>
      <c r="H11" s="53"/>
      <c r="I11" s="53"/>
      <c r="J11" s="53"/>
      <c r="K11" s="53"/>
      <c r="L11" s="53">
        <v>26.594999999999999</v>
      </c>
      <c r="M11" s="53"/>
      <c r="N11" s="53"/>
      <c r="O11" s="53"/>
      <c r="P11" s="53"/>
      <c r="Q11" s="53"/>
      <c r="R11" s="53"/>
      <c r="S11" s="53"/>
      <c r="T11" s="53"/>
      <c r="U11" s="53">
        <v>75.512</v>
      </c>
      <c r="V11" s="53"/>
      <c r="W11" s="53">
        <v>3.2000000000000001E-2</v>
      </c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>
        <v>1</v>
      </c>
      <c r="AU11" s="53">
        <v>1</v>
      </c>
      <c r="AV11" s="53">
        <v>1</v>
      </c>
      <c r="AW11" s="53">
        <v>1</v>
      </c>
      <c r="AX11" s="53">
        <v>1</v>
      </c>
      <c r="AY11" s="53">
        <v>1</v>
      </c>
      <c r="AZ11" s="53">
        <v>1</v>
      </c>
      <c r="BA11" s="53">
        <v>1</v>
      </c>
      <c r="BB11" s="53">
        <v>1</v>
      </c>
      <c r="BC11" s="53">
        <v>1</v>
      </c>
      <c r="BD11" s="53">
        <v>1</v>
      </c>
      <c r="BE11" s="53">
        <v>1</v>
      </c>
      <c r="BF11" s="53">
        <v>1</v>
      </c>
      <c r="BG11" s="53">
        <v>1</v>
      </c>
      <c r="BH11" s="53">
        <v>1</v>
      </c>
      <c r="BI11" s="53">
        <v>1</v>
      </c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>
        <v>14</v>
      </c>
      <c r="BY11" s="53">
        <v>4.0839999999999996</v>
      </c>
      <c r="BZ11" s="53">
        <v>5.1999999999999998E-2</v>
      </c>
      <c r="CA11" s="53"/>
      <c r="CB11" s="53">
        <v>1.228</v>
      </c>
      <c r="CC11" s="53"/>
      <c r="CD11" s="53"/>
      <c r="CE11" s="53"/>
      <c r="CF11" s="53"/>
      <c r="CG11" s="53">
        <v>165</v>
      </c>
      <c r="CH11" s="53">
        <v>28.459</v>
      </c>
      <c r="CI11" s="53"/>
      <c r="CJ11" s="53">
        <v>50</v>
      </c>
      <c r="CK11" s="53">
        <v>50</v>
      </c>
      <c r="CL11" s="53">
        <v>50</v>
      </c>
      <c r="CM11" s="53">
        <v>50</v>
      </c>
      <c r="CN11" s="53">
        <v>50</v>
      </c>
      <c r="CO11" s="53">
        <v>50</v>
      </c>
      <c r="CP11" s="53">
        <v>3.3330000000000002</v>
      </c>
      <c r="CQ11" s="53"/>
      <c r="CR11" s="53">
        <v>50</v>
      </c>
      <c r="CS11" s="53"/>
      <c r="CT11" s="54"/>
      <c r="CU11" s="54"/>
      <c r="CV11" s="54"/>
      <c r="CW11" s="55"/>
      <c r="CX11" s="56">
        <f t="array" ref="CX11">SUMPRODUCT(B11:CW11*0.25)</f>
        <v>176.69974999999999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>
        <v>71.7</v>
      </c>
      <c r="C13" s="65">
        <v>53.263000000000005</v>
      </c>
      <c r="D13" s="65">
        <v>5.1589999999999998</v>
      </c>
      <c r="E13" s="65"/>
      <c r="F13" s="65">
        <v>65.751999999999995</v>
      </c>
      <c r="G13" s="65"/>
      <c r="H13" s="65"/>
      <c r="I13" s="65"/>
      <c r="J13" s="65"/>
      <c r="K13" s="65">
        <v>2.827</v>
      </c>
      <c r="L13" s="65"/>
      <c r="M13" s="65"/>
      <c r="N13" s="65"/>
      <c r="O13" s="65"/>
      <c r="P13" s="65"/>
      <c r="Q13" s="65"/>
      <c r="R13" s="65"/>
      <c r="S13" s="65">
        <v>3.0449999999999999</v>
      </c>
      <c r="T13" s="65"/>
      <c r="U13" s="65"/>
      <c r="V13" s="65">
        <v>3.8079999999999998</v>
      </c>
      <c r="W13" s="65">
        <v>7.6219999999999999</v>
      </c>
      <c r="X13" s="65">
        <v>6.7279999999999998</v>
      </c>
      <c r="Y13" s="65">
        <v>7.3179999999999996</v>
      </c>
      <c r="Z13" s="65"/>
      <c r="AA13" s="65"/>
      <c r="AB13" s="65"/>
      <c r="AC13" s="65"/>
      <c r="AD13" s="65">
        <v>83.75</v>
      </c>
      <c r="AE13" s="65">
        <v>122.64</v>
      </c>
      <c r="AF13" s="65">
        <v>151.22199999999998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32.770000000000003</v>
      </c>
      <c r="BU13" s="65"/>
      <c r="BV13" s="65">
        <v>157.41200000000001</v>
      </c>
      <c r="BW13" s="65">
        <v>6.1150000000000002</v>
      </c>
      <c r="BX13" s="65"/>
      <c r="BY13" s="65"/>
      <c r="BZ13" s="65"/>
      <c r="CA13" s="65"/>
      <c r="CB13" s="65"/>
      <c r="CC13" s="65">
        <v>10</v>
      </c>
      <c r="CD13" s="65">
        <v>8</v>
      </c>
      <c r="CE13" s="65">
        <v>8</v>
      </c>
      <c r="CF13" s="65">
        <v>11</v>
      </c>
      <c r="CG13" s="65">
        <v>6.2</v>
      </c>
      <c r="CH13" s="65">
        <v>9.5969999999999995</v>
      </c>
      <c r="CI13" s="65">
        <v>32.376000000000005</v>
      </c>
      <c r="CJ13" s="65">
        <v>12</v>
      </c>
      <c r="CK13" s="65">
        <v>10</v>
      </c>
      <c r="CL13" s="65">
        <v>8</v>
      </c>
      <c r="CM13" s="65">
        <v>7</v>
      </c>
      <c r="CN13" s="65">
        <v>7</v>
      </c>
      <c r="CO13" s="65">
        <v>11.053000000000001</v>
      </c>
      <c r="CP13" s="65">
        <v>9</v>
      </c>
      <c r="CQ13" s="65">
        <v>28.317</v>
      </c>
      <c r="CR13" s="65">
        <v>7</v>
      </c>
      <c r="CS13" s="65">
        <v>11.742000000000001</v>
      </c>
      <c r="CT13" s="66"/>
      <c r="CU13" s="66"/>
      <c r="CV13" s="66"/>
      <c r="CW13" s="67"/>
      <c r="CX13" s="68">
        <f t="array" ref="CX13">SUMPRODUCT(B13:CW13*0.25)</f>
        <v>244.35399999999998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>
        <v>220</v>
      </c>
      <c r="W14" s="65">
        <v>220</v>
      </c>
      <c r="X14" s="65">
        <v>220</v>
      </c>
      <c r="Y14" s="65">
        <v>220</v>
      </c>
      <c r="Z14" s="65">
        <v>220</v>
      </c>
      <c r="AA14" s="65">
        <v>220</v>
      </c>
      <c r="AB14" s="65">
        <v>129.179</v>
      </c>
      <c r="AC14" s="65">
        <v>100.366</v>
      </c>
      <c r="AD14" s="65"/>
      <c r="AE14" s="65">
        <v>6.91</v>
      </c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389.11375000000004</v>
      </c>
    </row>
    <row r="15" spans="1:102" ht="24.9" customHeight="1" x14ac:dyDescent="0.25">
      <c r="A15" s="69" t="s">
        <v>12</v>
      </c>
      <c r="B15" s="70">
        <v>23.565999999999999</v>
      </c>
      <c r="C15" s="71">
        <v>28.097999999999999</v>
      </c>
      <c r="D15" s="71">
        <v>18.001999999999999</v>
      </c>
      <c r="E15" s="71">
        <v>4.4000000000000004</v>
      </c>
      <c r="F15" s="71">
        <v>50.665999999999997</v>
      </c>
      <c r="G15" s="71">
        <v>2.2999999999999998</v>
      </c>
      <c r="H15" s="71">
        <v>2.2999999999999998</v>
      </c>
      <c r="I15" s="71">
        <v>2.1960000000000002</v>
      </c>
      <c r="J15" s="71">
        <v>3.6720000000000002</v>
      </c>
      <c r="K15" s="71">
        <v>2.4950000000000001</v>
      </c>
      <c r="L15" s="71">
        <v>3.7</v>
      </c>
      <c r="M15" s="71">
        <v>3.8</v>
      </c>
      <c r="N15" s="71">
        <v>3.6</v>
      </c>
      <c r="O15" s="71">
        <v>3.4</v>
      </c>
      <c r="P15" s="71">
        <v>3.3</v>
      </c>
      <c r="Q15" s="71">
        <v>3.2</v>
      </c>
      <c r="R15" s="71">
        <v>2.9</v>
      </c>
      <c r="S15" s="71">
        <v>14.42</v>
      </c>
      <c r="T15" s="71">
        <v>2.29</v>
      </c>
      <c r="U15" s="71">
        <v>2.0659999999999998</v>
      </c>
      <c r="V15" s="71">
        <v>8.968</v>
      </c>
      <c r="W15" s="71">
        <v>4.306</v>
      </c>
      <c r="X15" s="71">
        <v>1.204</v>
      </c>
      <c r="Y15" s="71">
        <v>2.0870000000000002</v>
      </c>
      <c r="Z15" s="71">
        <v>1.252</v>
      </c>
      <c r="AA15" s="71">
        <v>1.073</v>
      </c>
      <c r="AB15" s="71">
        <v>0.85499999999999998</v>
      </c>
      <c r="AC15" s="71">
        <v>1.1539999999999999</v>
      </c>
      <c r="AD15" s="71">
        <v>68.328999999999994</v>
      </c>
      <c r="AE15" s="71">
        <v>30.431000000000001</v>
      </c>
      <c r="AF15" s="71">
        <v>1.5389999999999999</v>
      </c>
      <c r="AG15" s="71">
        <v>37.976999999999997</v>
      </c>
      <c r="AH15" s="71">
        <v>41.996000000000002</v>
      </c>
      <c r="AI15" s="71">
        <v>40.987000000000002</v>
      </c>
      <c r="AJ15" s="71">
        <v>33.027999999999999</v>
      </c>
      <c r="AK15" s="71">
        <v>47.491</v>
      </c>
      <c r="AL15" s="71">
        <v>33.006999999999998</v>
      </c>
      <c r="AM15" s="71">
        <v>64.421000000000006</v>
      </c>
      <c r="AN15" s="71">
        <v>64.616</v>
      </c>
      <c r="AO15" s="71">
        <v>83.97</v>
      </c>
      <c r="AP15" s="71">
        <v>88.242999999999995</v>
      </c>
      <c r="AQ15" s="71">
        <v>122.032</v>
      </c>
      <c r="AR15" s="71">
        <v>120.02800000000001</v>
      </c>
      <c r="AS15" s="71">
        <v>96.028000000000006</v>
      </c>
      <c r="AT15" s="71">
        <v>57.12</v>
      </c>
      <c r="AU15" s="71">
        <v>15.221</v>
      </c>
      <c r="AV15" s="71">
        <v>15.676</v>
      </c>
      <c r="AW15" s="71">
        <v>12</v>
      </c>
      <c r="AX15" s="71">
        <v>12.593999999999999</v>
      </c>
      <c r="AY15" s="71">
        <v>7.85</v>
      </c>
      <c r="AZ15" s="71">
        <v>7.8129999999999997</v>
      </c>
      <c r="BA15" s="71">
        <v>30.821999999999999</v>
      </c>
      <c r="BB15" s="71">
        <v>80.444999999999993</v>
      </c>
      <c r="BC15" s="71">
        <v>39.078000000000003</v>
      </c>
      <c r="BD15" s="71">
        <v>3.2029999999999998</v>
      </c>
      <c r="BE15" s="71">
        <v>5.6239999999999997</v>
      </c>
      <c r="BF15" s="71">
        <v>29.51</v>
      </c>
      <c r="BG15" s="71">
        <v>23.352</v>
      </c>
      <c r="BH15" s="71">
        <v>20.663</v>
      </c>
      <c r="BI15" s="71">
        <v>2.4279999999999999</v>
      </c>
      <c r="BJ15" s="71">
        <v>40.427</v>
      </c>
      <c r="BK15" s="71">
        <v>22.576000000000001</v>
      </c>
      <c r="BL15" s="71">
        <v>24.824999999999999</v>
      </c>
      <c r="BM15" s="71">
        <v>22.692</v>
      </c>
      <c r="BN15" s="71">
        <v>4.992</v>
      </c>
      <c r="BO15" s="71">
        <v>2.0369999999999999</v>
      </c>
      <c r="BP15" s="71"/>
      <c r="BQ15" s="71"/>
      <c r="BR15" s="71">
        <v>1.125</v>
      </c>
      <c r="BS15" s="71">
        <v>0.63</v>
      </c>
      <c r="BT15" s="71"/>
      <c r="BU15" s="71">
        <v>8.4</v>
      </c>
      <c r="BV15" s="71">
        <v>5.9589999999999996</v>
      </c>
      <c r="BW15" s="71">
        <v>1.5840000000000001</v>
      </c>
      <c r="BX15" s="71">
        <v>0.34</v>
      </c>
      <c r="BY15" s="71">
        <v>31.975000000000001</v>
      </c>
      <c r="BZ15" s="71"/>
      <c r="CA15" s="71">
        <v>8.1289999999999996</v>
      </c>
      <c r="CB15" s="71"/>
      <c r="CC15" s="71">
        <v>39.917999999999999</v>
      </c>
      <c r="CD15" s="71">
        <v>41.014000000000003</v>
      </c>
      <c r="CE15" s="71">
        <v>31.706</v>
      </c>
      <c r="CF15" s="71">
        <v>41.478000000000002</v>
      </c>
      <c r="CG15" s="71">
        <v>5.1100000000000003</v>
      </c>
      <c r="CH15" s="71">
        <v>23.724</v>
      </c>
      <c r="CI15" s="71">
        <v>28.763999999999999</v>
      </c>
      <c r="CJ15" s="71">
        <v>45.981000000000002</v>
      </c>
      <c r="CK15" s="71">
        <v>42.896999999999998</v>
      </c>
      <c r="CL15" s="71">
        <v>37.384</v>
      </c>
      <c r="CM15" s="71">
        <v>16.233000000000001</v>
      </c>
      <c r="CN15" s="71">
        <v>17.725999999999999</v>
      </c>
      <c r="CO15" s="71">
        <v>26.420999999999999</v>
      </c>
      <c r="CP15" s="71">
        <v>26.439</v>
      </c>
      <c r="CQ15" s="71">
        <v>6.1</v>
      </c>
      <c r="CR15" s="71">
        <v>5.35</v>
      </c>
      <c r="CS15" s="71">
        <v>7.85</v>
      </c>
      <c r="CT15" s="72"/>
      <c r="CU15" s="72"/>
      <c r="CV15" s="72"/>
      <c r="CW15" s="73"/>
      <c r="CX15" s="74">
        <f t="array" ref="CX15">SUMPRODUCT(B15:CW15*0.25)</f>
        <v>539.64449999999977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>
        <v>13.2</v>
      </c>
      <c r="CD17" s="71">
        <v>13.2</v>
      </c>
      <c r="CE17" s="71">
        <v>13.2</v>
      </c>
      <c r="CF17" s="71">
        <v>11</v>
      </c>
      <c r="CG17" s="71"/>
      <c r="CH17" s="71"/>
      <c r="CI17" s="71"/>
      <c r="CJ17" s="71"/>
      <c r="CK17" s="71"/>
      <c r="CL17" s="71">
        <v>48.7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24.824999999999999</v>
      </c>
    </row>
    <row r="18" spans="1:102" ht="30" customHeight="1" thickBot="1" x14ac:dyDescent="0.3">
      <c r="A18" s="75" t="s">
        <v>15</v>
      </c>
      <c r="B18" s="76">
        <f>SUM(B11:B17)</f>
        <v>95.266000000000005</v>
      </c>
      <c r="C18" s="77">
        <f t="shared" ref="C18:BN18" si="0">SUM(C11:C17)</f>
        <v>81.432000000000002</v>
      </c>
      <c r="D18" s="77">
        <f t="shared" si="0"/>
        <v>23.160999999999998</v>
      </c>
      <c r="E18" s="77">
        <f t="shared" si="0"/>
        <v>4.4000000000000004</v>
      </c>
      <c r="F18" s="77">
        <f t="shared" si="0"/>
        <v>138.851</v>
      </c>
      <c r="G18" s="77">
        <f t="shared" si="0"/>
        <v>2.2999999999999998</v>
      </c>
      <c r="H18" s="77">
        <f t="shared" si="0"/>
        <v>2.2999999999999998</v>
      </c>
      <c r="I18" s="77">
        <f t="shared" si="0"/>
        <v>2.1960000000000002</v>
      </c>
      <c r="J18" s="77">
        <f t="shared" si="0"/>
        <v>3.6720000000000002</v>
      </c>
      <c r="K18" s="77">
        <f t="shared" si="0"/>
        <v>5.3220000000000001</v>
      </c>
      <c r="L18" s="77">
        <f t="shared" si="0"/>
        <v>30.294999999999998</v>
      </c>
      <c r="M18" s="77">
        <f t="shared" si="0"/>
        <v>3.8</v>
      </c>
      <c r="N18" s="77">
        <f t="shared" si="0"/>
        <v>3.6</v>
      </c>
      <c r="O18" s="77">
        <f t="shared" si="0"/>
        <v>3.4</v>
      </c>
      <c r="P18" s="77">
        <f t="shared" si="0"/>
        <v>3.3</v>
      </c>
      <c r="Q18" s="77">
        <f t="shared" si="0"/>
        <v>3.2</v>
      </c>
      <c r="R18" s="77">
        <f t="shared" si="0"/>
        <v>2.9</v>
      </c>
      <c r="S18" s="77">
        <f t="shared" si="0"/>
        <v>17.465</v>
      </c>
      <c r="T18" s="77">
        <f t="shared" si="0"/>
        <v>2.29</v>
      </c>
      <c r="U18" s="77">
        <f t="shared" si="0"/>
        <v>77.578000000000003</v>
      </c>
      <c r="V18" s="77">
        <f t="shared" si="0"/>
        <v>232.77599999999998</v>
      </c>
      <c r="W18" s="77">
        <f t="shared" si="0"/>
        <v>231.96</v>
      </c>
      <c r="X18" s="77">
        <f t="shared" si="0"/>
        <v>227.93200000000002</v>
      </c>
      <c r="Y18" s="77">
        <f t="shared" si="0"/>
        <v>229.405</v>
      </c>
      <c r="Z18" s="77">
        <f t="shared" si="0"/>
        <v>221.25200000000001</v>
      </c>
      <c r="AA18" s="77">
        <f t="shared" si="0"/>
        <v>221.07300000000001</v>
      </c>
      <c r="AB18" s="77">
        <f t="shared" si="0"/>
        <v>130.03399999999999</v>
      </c>
      <c r="AC18" s="77">
        <f t="shared" si="0"/>
        <v>101.52</v>
      </c>
      <c r="AD18" s="77">
        <f t="shared" si="0"/>
        <v>152.07900000000001</v>
      </c>
      <c r="AE18" s="77">
        <f t="shared" si="0"/>
        <v>159.98100000000002</v>
      </c>
      <c r="AF18" s="77">
        <f t="shared" si="0"/>
        <v>152.76099999999997</v>
      </c>
      <c r="AG18" s="77">
        <f t="shared" si="0"/>
        <v>37.976999999999997</v>
      </c>
      <c r="AH18" s="77">
        <f t="shared" si="0"/>
        <v>41.996000000000002</v>
      </c>
      <c r="AI18" s="77">
        <f t="shared" si="0"/>
        <v>40.987000000000002</v>
      </c>
      <c r="AJ18" s="77">
        <f t="shared" si="0"/>
        <v>33.027999999999999</v>
      </c>
      <c r="AK18" s="77">
        <f t="shared" si="0"/>
        <v>47.491</v>
      </c>
      <c r="AL18" s="77">
        <f t="shared" si="0"/>
        <v>33.006999999999998</v>
      </c>
      <c r="AM18" s="77">
        <f t="shared" si="0"/>
        <v>64.421000000000006</v>
      </c>
      <c r="AN18" s="77">
        <f t="shared" si="0"/>
        <v>64.616</v>
      </c>
      <c r="AO18" s="77">
        <f t="shared" si="0"/>
        <v>83.97</v>
      </c>
      <c r="AP18" s="77">
        <f t="shared" si="0"/>
        <v>88.242999999999995</v>
      </c>
      <c r="AQ18" s="77">
        <f t="shared" si="0"/>
        <v>122.032</v>
      </c>
      <c r="AR18" s="77">
        <f t="shared" si="0"/>
        <v>120.02800000000001</v>
      </c>
      <c r="AS18" s="77">
        <f t="shared" si="0"/>
        <v>96.028000000000006</v>
      </c>
      <c r="AT18" s="77">
        <f t="shared" si="0"/>
        <v>58.12</v>
      </c>
      <c r="AU18" s="77">
        <f t="shared" si="0"/>
        <v>16.221</v>
      </c>
      <c r="AV18" s="77">
        <f t="shared" si="0"/>
        <v>16.676000000000002</v>
      </c>
      <c r="AW18" s="77">
        <f t="shared" si="0"/>
        <v>13</v>
      </c>
      <c r="AX18" s="77">
        <f t="shared" si="0"/>
        <v>13.593999999999999</v>
      </c>
      <c r="AY18" s="77">
        <f t="shared" si="0"/>
        <v>8.85</v>
      </c>
      <c r="AZ18" s="77">
        <f t="shared" si="0"/>
        <v>8.8129999999999988</v>
      </c>
      <c r="BA18" s="77">
        <f t="shared" si="0"/>
        <v>31.821999999999999</v>
      </c>
      <c r="BB18" s="77">
        <f t="shared" si="0"/>
        <v>81.444999999999993</v>
      </c>
      <c r="BC18" s="77">
        <f t="shared" si="0"/>
        <v>40.078000000000003</v>
      </c>
      <c r="BD18" s="77">
        <f t="shared" si="0"/>
        <v>4.2029999999999994</v>
      </c>
      <c r="BE18" s="77">
        <f t="shared" si="0"/>
        <v>6.6239999999999997</v>
      </c>
      <c r="BF18" s="77">
        <f t="shared" si="0"/>
        <v>30.51</v>
      </c>
      <c r="BG18" s="77">
        <f t="shared" si="0"/>
        <v>24.352</v>
      </c>
      <c r="BH18" s="77">
        <f t="shared" si="0"/>
        <v>21.663</v>
      </c>
      <c r="BI18" s="77">
        <f t="shared" si="0"/>
        <v>3.4279999999999999</v>
      </c>
      <c r="BJ18" s="77">
        <f t="shared" si="0"/>
        <v>40.427</v>
      </c>
      <c r="BK18" s="77">
        <f t="shared" si="0"/>
        <v>22.576000000000001</v>
      </c>
      <c r="BL18" s="77">
        <f t="shared" si="0"/>
        <v>24.824999999999999</v>
      </c>
      <c r="BM18" s="77">
        <f t="shared" si="0"/>
        <v>22.692</v>
      </c>
      <c r="BN18" s="77">
        <f t="shared" si="0"/>
        <v>4.992</v>
      </c>
      <c r="BO18" s="77">
        <f t="shared" ref="BO18:CW18" si="1">SUM(BO11:BO17)</f>
        <v>2.0369999999999999</v>
      </c>
      <c r="BP18" s="77">
        <f t="shared" si="1"/>
        <v>0</v>
      </c>
      <c r="BQ18" s="77">
        <f t="shared" si="1"/>
        <v>0</v>
      </c>
      <c r="BR18" s="77">
        <f t="shared" si="1"/>
        <v>1.125</v>
      </c>
      <c r="BS18" s="77">
        <f t="shared" si="1"/>
        <v>0.63</v>
      </c>
      <c r="BT18" s="77">
        <f t="shared" si="1"/>
        <v>32.770000000000003</v>
      </c>
      <c r="BU18" s="77">
        <f t="shared" si="1"/>
        <v>8.4</v>
      </c>
      <c r="BV18" s="77">
        <f t="shared" si="1"/>
        <v>163.37100000000001</v>
      </c>
      <c r="BW18" s="77">
        <f t="shared" si="1"/>
        <v>7.6989999999999998</v>
      </c>
      <c r="BX18" s="77">
        <f t="shared" si="1"/>
        <v>14.34</v>
      </c>
      <c r="BY18" s="77">
        <f t="shared" si="1"/>
        <v>36.058999999999997</v>
      </c>
      <c r="BZ18" s="77">
        <f t="shared" si="1"/>
        <v>5.1999999999999998E-2</v>
      </c>
      <c r="CA18" s="77">
        <f t="shared" si="1"/>
        <v>8.1289999999999996</v>
      </c>
      <c r="CB18" s="77">
        <f t="shared" si="1"/>
        <v>1.228</v>
      </c>
      <c r="CC18" s="77">
        <f t="shared" si="1"/>
        <v>63.117999999999995</v>
      </c>
      <c r="CD18" s="77">
        <f t="shared" si="1"/>
        <v>62.213999999999999</v>
      </c>
      <c r="CE18" s="77">
        <f t="shared" si="1"/>
        <v>52.906000000000006</v>
      </c>
      <c r="CF18" s="77">
        <f t="shared" si="1"/>
        <v>63.478000000000002</v>
      </c>
      <c r="CG18" s="77">
        <f t="shared" si="1"/>
        <v>176.31</v>
      </c>
      <c r="CH18" s="77">
        <f t="shared" si="1"/>
        <v>61.78</v>
      </c>
      <c r="CI18" s="77">
        <f t="shared" si="1"/>
        <v>61.14</v>
      </c>
      <c r="CJ18" s="77">
        <f t="shared" si="1"/>
        <v>107.98099999999999</v>
      </c>
      <c r="CK18" s="77">
        <f t="shared" si="1"/>
        <v>102.89699999999999</v>
      </c>
      <c r="CL18" s="77">
        <f t="shared" si="1"/>
        <v>144.084</v>
      </c>
      <c r="CM18" s="77">
        <f t="shared" si="1"/>
        <v>73.233000000000004</v>
      </c>
      <c r="CN18" s="77">
        <f t="shared" si="1"/>
        <v>74.725999999999999</v>
      </c>
      <c r="CO18" s="77">
        <f t="shared" si="1"/>
        <v>87.47399999999999</v>
      </c>
      <c r="CP18" s="77">
        <f t="shared" si="1"/>
        <v>38.771999999999998</v>
      </c>
      <c r="CQ18" s="77">
        <f t="shared" si="1"/>
        <v>34.417000000000002</v>
      </c>
      <c r="CR18" s="77">
        <f t="shared" si="1"/>
        <v>62.35</v>
      </c>
      <c r="CS18" s="77">
        <f t="shared" si="1"/>
        <v>19.591999999999999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1374.6369999999999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>
        <v>5.6</v>
      </c>
      <c r="AE21" s="88"/>
      <c r="AF21" s="88"/>
      <c r="AG21" s="88"/>
      <c r="AH21" s="88">
        <v>5.6</v>
      </c>
      <c r="AI21" s="88">
        <v>5.6</v>
      </c>
      <c r="AJ21" s="88">
        <v>5.6</v>
      </c>
      <c r="AK21" s="88">
        <v>5.6</v>
      </c>
      <c r="AL21" s="88">
        <v>5.6</v>
      </c>
      <c r="AM21" s="88"/>
      <c r="AN21" s="88"/>
      <c r="AO21" s="88"/>
      <c r="AP21" s="88">
        <v>5.6</v>
      </c>
      <c r="AQ21" s="88">
        <v>5.6</v>
      </c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>
        <v>2.2000000000000002</v>
      </c>
      <c r="BO21" s="88">
        <v>9.6</v>
      </c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>
        <v>5.6</v>
      </c>
      <c r="CD21" s="88"/>
      <c r="CE21" s="88"/>
      <c r="CF21" s="88">
        <v>4.7910000000000004</v>
      </c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16.747750000000003</v>
      </c>
    </row>
    <row r="22" spans="1:102" ht="24.9" customHeight="1" x14ac:dyDescent="0.25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>
        <v>4</v>
      </c>
      <c r="AO22" s="94">
        <v>4</v>
      </c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>
        <v>4</v>
      </c>
      <c r="BC22" s="94">
        <v>4</v>
      </c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>
        <v>18</v>
      </c>
      <c r="CC22" s="94"/>
      <c r="CD22" s="94">
        <v>9</v>
      </c>
      <c r="CE22" s="94">
        <v>14.2</v>
      </c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14.3</v>
      </c>
    </row>
    <row r="23" spans="1:102" ht="24.9" customHeight="1" x14ac:dyDescent="0.25">
      <c r="A23" s="92" t="s">
        <v>19</v>
      </c>
      <c r="B23" s="98">
        <v>17.466999999999999</v>
      </c>
      <c r="C23" s="99">
        <v>4.1210000000000004</v>
      </c>
      <c r="D23" s="99"/>
      <c r="E23" s="99"/>
      <c r="F23" s="99">
        <v>11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>
        <v>5.3999999999999999E-2</v>
      </c>
      <c r="U23" s="99"/>
      <c r="V23" s="99"/>
      <c r="W23" s="99">
        <v>2.0590000000000002</v>
      </c>
      <c r="X23" s="99">
        <v>0.33900000000000002</v>
      </c>
      <c r="Y23" s="99"/>
      <c r="Z23" s="99">
        <v>2.173</v>
      </c>
      <c r="AA23" s="99">
        <v>2.1720000000000002</v>
      </c>
      <c r="AB23" s="99">
        <v>2.5960000000000001</v>
      </c>
      <c r="AC23" s="99">
        <v>3.0190000000000001</v>
      </c>
      <c r="AD23" s="99">
        <v>63.204000000000001</v>
      </c>
      <c r="AE23" s="99">
        <v>17.465</v>
      </c>
      <c r="AF23" s="99">
        <v>6.3929999999999998</v>
      </c>
      <c r="AG23" s="99">
        <v>21.158000000000001</v>
      </c>
      <c r="AH23" s="99">
        <v>11.763999999999999</v>
      </c>
      <c r="AI23" s="99">
        <v>14.657999999999999</v>
      </c>
      <c r="AJ23" s="99">
        <v>5.8949999999999996</v>
      </c>
      <c r="AK23" s="99">
        <v>36.56</v>
      </c>
      <c r="AL23" s="99">
        <v>47.728999999999999</v>
      </c>
      <c r="AM23" s="99">
        <v>20</v>
      </c>
      <c r="AN23" s="99">
        <v>4.8339999999999996</v>
      </c>
      <c r="AO23" s="99">
        <v>4.6310000000000002</v>
      </c>
      <c r="AP23" s="99">
        <v>36.027000000000001</v>
      </c>
      <c r="AQ23" s="99">
        <v>46.168999999999997</v>
      </c>
      <c r="AR23" s="99">
        <v>42.067</v>
      </c>
      <c r="AS23" s="99">
        <v>27.527000000000001</v>
      </c>
      <c r="AT23" s="99">
        <v>8.8819999999999997</v>
      </c>
      <c r="AU23" s="99">
        <v>2.5169999999999999</v>
      </c>
      <c r="AV23" s="99">
        <v>1.4339999999999999</v>
      </c>
      <c r="AW23" s="99">
        <v>1</v>
      </c>
      <c r="AX23" s="99">
        <v>1</v>
      </c>
      <c r="AY23" s="99">
        <v>1</v>
      </c>
      <c r="AZ23" s="99">
        <v>1</v>
      </c>
      <c r="BA23" s="99"/>
      <c r="BB23" s="99"/>
      <c r="BC23" s="99"/>
      <c r="BD23" s="99">
        <v>13.457000000000001</v>
      </c>
      <c r="BE23" s="99">
        <v>2.8639999999999999</v>
      </c>
      <c r="BF23" s="99">
        <v>2.5459999999999998</v>
      </c>
      <c r="BG23" s="99"/>
      <c r="BH23" s="99"/>
      <c r="BI23" s="99"/>
      <c r="BJ23" s="99"/>
      <c r="BK23" s="99">
        <v>4.0000000000000001E-3</v>
      </c>
      <c r="BL23" s="99">
        <v>1.6950000000000001</v>
      </c>
      <c r="BM23" s="99">
        <v>2.1320000000000001</v>
      </c>
      <c r="BN23" s="99">
        <v>6.0279999999999996</v>
      </c>
      <c r="BO23" s="99">
        <v>3.5739999999999998</v>
      </c>
      <c r="BP23" s="99"/>
      <c r="BQ23" s="99"/>
      <c r="BR23" s="99">
        <v>2.847</v>
      </c>
      <c r="BS23" s="99"/>
      <c r="BT23" s="99"/>
      <c r="BU23" s="99"/>
      <c r="BV23" s="99"/>
      <c r="BW23" s="99"/>
      <c r="BX23" s="99"/>
      <c r="BY23" s="99">
        <v>3.5790000000000002</v>
      </c>
      <c r="BZ23" s="99">
        <v>1.7</v>
      </c>
      <c r="CA23" s="99">
        <v>5.4870000000000001</v>
      </c>
      <c r="CB23" s="99">
        <v>2.8</v>
      </c>
      <c r="CC23" s="99">
        <v>11.44</v>
      </c>
      <c r="CD23" s="99">
        <v>3.7290000000000001</v>
      </c>
      <c r="CE23" s="99">
        <v>3.6709999999999998</v>
      </c>
      <c r="CF23" s="99">
        <v>8.2070000000000007</v>
      </c>
      <c r="CG23" s="99"/>
      <c r="CH23" s="99"/>
      <c r="CI23" s="99">
        <v>6.2</v>
      </c>
      <c r="CJ23" s="99">
        <v>16.794</v>
      </c>
      <c r="CK23" s="99">
        <v>16.934000000000001</v>
      </c>
      <c r="CL23" s="99">
        <v>16.992999999999999</v>
      </c>
      <c r="CM23" s="99"/>
      <c r="CN23" s="99"/>
      <c r="CO23" s="99">
        <v>0.01</v>
      </c>
      <c r="CP23" s="99">
        <v>3.6819999999999999</v>
      </c>
      <c r="CQ23" s="99">
        <v>0.98299999999999998</v>
      </c>
      <c r="CR23" s="99"/>
      <c r="CS23" s="99">
        <v>13.337999999999999</v>
      </c>
      <c r="CT23" s="100"/>
      <c r="CU23" s="100"/>
      <c r="CV23" s="100"/>
      <c r="CW23" s="96"/>
      <c r="CX23" s="97">
        <f t="array" ref="CX23">SUMPRODUCT(B23:CW23*0.25)</f>
        <v>154.65199999999999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 t="shared" ref="B28:P28" si="2">IF(LEN(B$3)&gt;0,SUM(B21:B27),"")</f>
        <v>17.466999999999999</v>
      </c>
      <c r="C28" s="107">
        <f t="shared" si="2"/>
        <v>4.1210000000000004</v>
      </c>
      <c r="D28" s="107">
        <f t="shared" si="2"/>
        <v>0</v>
      </c>
      <c r="E28" s="107">
        <f t="shared" si="2"/>
        <v>0</v>
      </c>
      <c r="F28" s="107">
        <f t="shared" si="2"/>
        <v>11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5.3999999999999999E-2</v>
      </c>
      <c r="U28" s="107">
        <f t="shared" si="3"/>
        <v>0</v>
      </c>
      <c r="V28" s="107">
        <f t="shared" si="3"/>
        <v>0</v>
      </c>
      <c r="W28" s="107">
        <f t="shared" si="3"/>
        <v>2.0590000000000002</v>
      </c>
      <c r="X28" s="107">
        <f t="shared" si="3"/>
        <v>0.33900000000000002</v>
      </c>
      <c r="Y28" s="107">
        <f t="shared" si="3"/>
        <v>0</v>
      </c>
      <c r="Z28" s="107">
        <f t="shared" si="3"/>
        <v>2.173</v>
      </c>
      <c r="AA28" s="107">
        <f t="shared" si="3"/>
        <v>2.1720000000000002</v>
      </c>
      <c r="AB28" s="107">
        <f t="shared" si="3"/>
        <v>2.5960000000000001</v>
      </c>
      <c r="AC28" s="107">
        <f t="shared" si="3"/>
        <v>3.0190000000000001</v>
      </c>
      <c r="AD28" s="107">
        <f t="shared" si="3"/>
        <v>68.804000000000002</v>
      </c>
      <c r="AE28" s="107">
        <f t="shared" si="3"/>
        <v>17.465</v>
      </c>
      <c r="AF28" s="107">
        <f t="shared" si="3"/>
        <v>6.3929999999999998</v>
      </c>
      <c r="AG28" s="107">
        <f t="shared" si="3"/>
        <v>21.158000000000001</v>
      </c>
      <c r="AH28" s="107">
        <f t="shared" si="3"/>
        <v>17.363999999999997</v>
      </c>
      <c r="AI28" s="107">
        <f t="shared" si="3"/>
        <v>20.257999999999999</v>
      </c>
      <c r="AJ28" s="107">
        <f t="shared" si="3"/>
        <v>11.494999999999999</v>
      </c>
      <c r="AK28" s="107">
        <f t="shared" si="3"/>
        <v>42.160000000000004</v>
      </c>
      <c r="AL28" s="107">
        <f t="shared" si="3"/>
        <v>53.329000000000001</v>
      </c>
      <c r="AM28" s="107">
        <f t="shared" si="3"/>
        <v>20</v>
      </c>
      <c r="AN28" s="107">
        <f t="shared" si="3"/>
        <v>8.8339999999999996</v>
      </c>
      <c r="AO28" s="107">
        <f t="shared" si="3"/>
        <v>8.6310000000000002</v>
      </c>
      <c r="AP28" s="107">
        <f t="shared" si="3"/>
        <v>41.627000000000002</v>
      </c>
      <c r="AQ28" s="107">
        <f t="shared" si="3"/>
        <v>51.768999999999998</v>
      </c>
      <c r="AR28" s="107">
        <f t="shared" si="3"/>
        <v>42.067</v>
      </c>
      <c r="AS28" s="107">
        <f t="shared" si="3"/>
        <v>27.527000000000001</v>
      </c>
      <c r="AT28" s="107">
        <f t="shared" si="3"/>
        <v>8.8819999999999997</v>
      </c>
      <c r="AU28" s="107">
        <f t="shared" si="3"/>
        <v>2.5169999999999999</v>
      </c>
      <c r="AV28" s="107">
        <f t="shared" si="3"/>
        <v>1.4339999999999999</v>
      </c>
      <c r="AW28" s="107">
        <f t="shared" si="3"/>
        <v>1</v>
      </c>
      <c r="AX28" s="107">
        <f t="shared" si="3"/>
        <v>1</v>
      </c>
      <c r="AY28" s="107">
        <f t="shared" si="3"/>
        <v>1</v>
      </c>
      <c r="AZ28" s="107">
        <f t="shared" si="3"/>
        <v>1</v>
      </c>
      <c r="BA28" s="107">
        <f t="shared" si="3"/>
        <v>0</v>
      </c>
      <c r="BB28" s="107">
        <f t="shared" si="3"/>
        <v>4</v>
      </c>
      <c r="BC28" s="107">
        <f t="shared" si="3"/>
        <v>4</v>
      </c>
      <c r="BD28" s="107">
        <f t="shared" si="3"/>
        <v>13.457000000000001</v>
      </c>
      <c r="BE28" s="107">
        <f t="shared" si="3"/>
        <v>2.8639999999999999</v>
      </c>
      <c r="BF28" s="107">
        <f t="shared" si="3"/>
        <v>2.5459999999999998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4.0000000000000001E-3</v>
      </c>
      <c r="BL28" s="107">
        <f t="shared" si="3"/>
        <v>1.6950000000000001</v>
      </c>
      <c r="BM28" s="107">
        <f t="shared" si="3"/>
        <v>2.1320000000000001</v>
      </c>
      <c r="BN28" s="107">
        <f t="shared" si="3"/>
        <v>8.2279999999999998</v>
      </c>
      <c r="BO28" s="107">
        <f t="shared" si="3"/>
        <v>13.173999999999999</v>
      </c>
      <c r="BP28" s="107">
        <f t="shared" si="3"/>
        <v>0</v>
      </c>
      <c r="BQ28" s="107">
        <f t="shared" si="3"/>
        <v>0</v>
      </c>
      <c r="BR28" s="107">
        <f t="shared" si="3"/>
        <v>2.847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3.5790000000000002</v>
      </c>
      <c r="BZ28" s="107">
        <f t="shared" si="3"/>
        <v>1.7</v>
      </c>
      <c r="CA28" s="107">
        <f t="shared" si="3"/>
        <v>5.4870000000000001</v>
      </c>
      <c r="CB28" s="107">
        <f t="shared" si="3"/>
        <v>20.8</v>
      </c>
      <c r="CC28" s="107">
        <f t="shared" si="3"/>
        <v>17.04</v>
      </c>
      <c r="CD28" s="107">
        <f t="shared" ref="CD28:CW28" si="4">SUM(CD21:CD27)</f>
        <v>12.728999999999999</v>
      </c>
      <c r="CE28" s="107">
        <f t="shared" si="4"/>
        <v>17.870999999999999</v>
      </c>
      <c r="CF28" s="107">
        <f t="shared" si="4"/>
        <v>12.998000000000001</v>
      </c>
      <c r="CG28" s="107">
        <f t="shared" si="4"/>
        <v>0</v>
      </c>
      <c r="CH28" s="107">
        <f t="shared" si="4"/>
        <v>0</v>
      </c>
      <c r="CI28" s="107">
        <f t="shared" si="4"/>
        <v>6.2</v>
      </c>
      <c r="CJ28" s="107">
        <f t="shared" si="4"/>
        <v>16.794</v>
      </c>
      <c r="CK28" s="107">
        <f t="shared" si="4"/>
        <v>16.934000000000001</v>
      </c>
      <c r="CL28" s="107">
        <f t="shared" si="4"/>
        <v>16.992999999999999</v>
      </c>
      <c r="CM28" s="107">
        <f t="shared" si="4"/>
        <v>0</v>
      </c>
      <c r="CN28" s="107">
        <f t="shared" si="4"/>
        <v>0</v>
      </c>
      <c r="CO28" s="107">
        <f t="shared" si="4"/>
        <v>0.01</v>
      </c>
      <c r="CP28" s="107">
        <f t="shared" si="4"/>
        <v>3.6819999999999999</v>
      </c>
      <c r="CQ28" s="107">
        <f t="shared" si="4"/>
        <v>0.98299999999999998</v>
      </c>
      <c r="CR28" s="107">
        <f t="shared" si="4"/>
        <v>0</v>
      </c>
      <c r="CS28" s="107">
        <f t="shared" si="4"/>
        <v>13.337999999999999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185.69974999999999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112.733</v>
      </c>
      <c r="C32" s="94">
        <v>85.552999999999997</v>
      </c>
      <c r="D32" s="94">
        <v>23.161000000000001</v>
      </c>
      <c r="E32" s="94">
        <v>4.4000000000000004</v>
      </c>
      <c r="F32" s="94">
        <v>149.851</v>
      </c>
      <c r="G32" s="94">
        <v>2.2999999999999998</v>
      </c>
      <c r="H32" s="94">
        <v>2.2999999999999998</v>
      </c>
      <c r="I32" s="94">
        <v>2.1960000000000002</v>
      </c>
      <c r="J32" s="94">
        <v>3.6720000000000002</v>
      </c>
      <c r="K32" s="94">
        <v>5.3220000000000001</v>
      </c>
      <c r="L32" s="94">
        <v>30.295000000000002</v>
      </c>
      <c r="M32" s="94">
        <v>3.8</v>
      </c>
      <c r="N32" s="94">
        <v>3.6</v>
      </c>
      <c r="O32" s="94">
        <v>3.4</v>
      </c>
      <c r="P32" s="94">
        <v>3.3</v>
      </c>
      <c r="Q32" s="94">
        <v>3.2</v>
      </c>
      <c r="R32" s="94">
        <v>2.9</v>
      </c>
      <c r="S32" s="94">
        <v>17.465</v>
      </c>
      <c r="T32" s="94">
        <v>2.3439999999999999</v>
      </c>
      <c r="U32" s="94">
        <v>77.578000000000003</v>
      </c>
      <c r="V32" s="94">
        <v>232.77600000000001</v>
      </c>
      <c r="W32" s="94">
        <v>234.01900000000001</v>
      </c>
      <c r="X32" s="94">
        <v>228.27099999999999</v>
      </c>
      <c r="Y32" s="94">
        <v>229.405</v>
      </c>
      <c r="Z32" s="94">
        <v>223.42500000000001</v>
      </c>
      <c r="AA32" s="94">
        <v>223.245</v>
      </c>
      <c r="AB32" s="94">
        <v>132.63</v>
      </c>
      <c r="AC32" s="94">
        <v>104.539</v>
      </c>
      <c r="AD32" s="94">
        <v>220.88300000000001</v>
      </c>
      <c r="AE32" s="94">
        <v>177.446</v>
      </c>
      <c r="AF32" s="94">
        <v>159.154</v>
      </c>
      <c r="AG32" s="94">
        <v>59.134999999999998</v>
      </c>
      <c r="AH32" s="94">
        <v>59.36</v>
      </c>
      <c r="AI32" s="94">
        <v>61.244999999999997</v>
      </c>
      <c r="AJ32" s="94">
        <v>44.523000000000003</v>
      </c>
      <c r="AK32" s="94">
        <v>89.650999999999996</v>
      </c>
      <c r="AL32" s="94">
        <v>86.335999999999999</v>
      </c>
      <c r="AM32" s="94">
        <v>84.421000000000006</v>
      </c>
      <c r="AN32" s="94">
        <v>73.45</v>
      </c>
      <c r="AO32" s="94">
        <v>92.600999999999999</v>
      </c>
      <c r="AP32" s="94">
        <v>129.87</v>
      </c>
      <c r="AQ32" s="94">
        <v>173.80099999999999</v>
      </c>
      <c r="AR32" s="94">
        <v>162.095</v>
      </c>
      <c r="AS32" s="94">
        <v>123.55500000000001</v>
      </c>
      <c r="AT32" s="94">
        <v>67.001999999999995</v>
      </c>
      <c r="AU32" s="94">
        <v>18.738</v>
      </c>
      <c r="AV32" s="94">
        <v>18.11</v>
      </c>
      <c r="AW32" s="94">
        <v>14</v>
      </c>
      <c r="AX32" s="94">
        <v>14.593999999999999</v>
      </c>
      <c r="AY32" s="94">
        <v>9.85</v>
      </c>
      <c r="AZ32" s="94">
        <v>9.8130000000000006</v>
      </c>
      <c r="BA32" s="94">
        <v>31.821999999999999</v>
      </c>
      <c r="BB32" s="94">
        <v>85.444999999999993</v>
      </c>
      <c r="BC32" s="94">
        <v>44.078000000000003</v>
      </c>
      <c r="BD32" s="94">
        <v>17.66</v>
      </c>
      <c r="BE32" s="94">
        <v>9.4879999999999995</v>
      </c>
      <c r="BF32" s="94">
        <v>33.055999999999997</v>
      </c>
      <c r="BG32" s="94">
        <v>24.352</v>
      </c>
      <c r="BH32" s="94">
        <v>21.663</v>
      </c>
      <c r="BI32" s="94">
        <v>3.4279999999999999</v>
      </c>
      <c r="BJ32" s="94">
        <v>40.427</v>
      </c>
      <c r="BK32" s="94">
        <v>22.58</v>
      </c>
      <c r="BL32" s="94">
        <v>26.52</v>
      </c>
      <c r="BM32" s="94">
        <v>24.824000000000002</v>
      </c>
      <c r="BN32" s="94">
        <v>13.22</v>
      </c>
      <c r="BO32" s="94">
        <v>15.211</v>
      </c>
      <c r="BP32" s="94"/>
      <c r="BQ32" s="94"/>
      <c r="BR32" s="94">
        <v>3.972</v>
      </c>
      <c r="BS32" s="94">
        <v>0.63</v>
      </c>
      <c r="BT32" s="94">
        <v>32.770000000000003</v>
      </c>
      <c r="BU32" s="94">
        <v>8.4</v>
      </c>
      <c r="BV32" s="94">
        <v>163.37100000000001</v>
      </c>
      <c r="BW32" s="94">
        <v>7.6989999999999998</v>
      </c>
      <c r="BX32" s="94">
        <v>14.34</v>
      </c>
      <c r="BY32" s="94">
        <v>39.637999999999998</v>
      </c>
      <c r="BZ32" s="94">
        <v>1.752</v>
      </c>
      <c r="CA32" s="94">
        <v>13.616</v>
      </c>
      <c r="CB32" s="94">
        <v>22.027999999999999</v>
      </c>
      <c r="CC32" s="94">
        <v>80.158000000000001</v>
      </c>
      <c r="CD32" s="94">
        <v>74.942999999999998</v>
      </c>
      <c r="CE32" s="94">
        <v>70.777000000000001</v>
      </c>
      <c r="CF32" s="94">
        <v>76.475999999999999</v>
      </c>
      <c r="CG32" s="94">
        <v>176.31</v>
      </c>
      <c r="CH32" s="94">
        <v>61.78</v>
      </c>
      <c r="CI32" s="94">
        <v>67.34</v>
      </c>
      <c r="CJ32" s="94">
        <v>124.77500000000001</v>
      </c>
      <c r="CK32" s="94">
        <v>119.831</v>
      </c>
      <c r="CL32" s="94">
        <v>161.077</v>
      </c>
      <c r="CM32" s="94">
        <v>73.233000000000004</v>
      </c>
      <c r="CN32" s="94">
        <v>74.725999999999999</v>
      </c>
      <c r="CO32" s="94">
        <v>87.483999999999995</v>
      </c>
      <c r="CP32" s="94">
        <v>42.454000000000001</v>
      </c>
      <c r="CQ32" s="94">
        <v>35.4</v>
      </c>
      <c r="CR32" s="94">
        <v>62.35</v>
      </c>
      <c r="CS32" s="94">
        <v>32.93</v>
      </c>
      <c r="CT32" s="95"/>
      <c r="CU32" s="95"/>
      <c r="CV32" s="95"/>
      <c r="CW32" s="96"/>
      <c r="CX32" s="97">
        <f t="array" ref="CX32">SUMPRODUCT(B32:CW32*0.25)</f>
        <v>1560.3367499999999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29</v>
      </c>
      <c r="B34" s="76">
        <f>SUM(B31:B33)</f>
        <v>112.733</v>
      </c>
      <c r="C34" s="77">
        <f t="shared" ref="C34:BN34" si="5">SUM(C31:C33)</f>
        <v>85.552999999999997</v>
      </c>
      <c r="D34" s="77">
        <f t="shared" si="5"/>
        <v>23.161000000000001</v>
      </c>
      <c r="E34" s="77">
        <f t="shared" si="5"/>
        <v>4.4000000000000004</v>
      </c>
      <c r="F34" s="77">
        <f t="shared" si="5"/>
        <v>149.851</v>
      </c>
      <c r="G34" s="77">
        <f t="shared" si="5"/>
        <v>2.2999999999999998</v>
      </c>
      <c r="H34" s="77">
        <f t="shared" si="5"/>
        <v>2.2999999999999998</v>
      </c>
      <c r="I34" s="77">
        <f t="shared" si="5"/>
        <v>2.1960000000000002</v>
      </c>
      <c r="J34" s="77">
        <f t="shared" si="5"/>
        <v>3.6720000000000002</v>
      </c>
      <c r="K34" s="77">
        <f t="shared" si="5"/>
        <v>5.3220000000000001</v>
      </c>
      <c r="L34" s="77">
        <f t="shared" si="5"/>
        <v>30.295000000000002</v>
      </c>
      <c r="M34" s="77">
        <f t="shared" si="5"/>
        <v>3.8</v>
      </c>
      <c r="N34" s="77">
        <f t="shared" si="5"/>
        <v>3.6</v>
      </c>
      <c r="O34" s="77">
        <f t="shared" si="5"/>
        <v>3.4</v>
      </c>
      <c r="P34" s="77">
        <f t="shared" si="5"/>
        <v>3.3</v>
      </c>
      <c r="Q34" s="77">
        <f t="shared" si="5"/>
        <v>3.2</v>
      </c>
      <c r="R34" s="77">
        <f t="shared" si="5"/>
        <v>2.9</v>
      </c>
      <c r="S34" s="77">
        <f t="shared" si="5"/>
        <v>17.465</v>
      </c>
      <c r="T34" s="77">
        <f t="shared" si="5"/>
        <v>2.3439999999999999</v>
      </c>
      <c r="U34" s="77">
        <f t="shared" si="5"/>
        <v>77.578000000000003</v>
      </c>
      <c r="V34" s="77">
        <f t="shared" si="5"/>
        <v>232.77600000000001</v>
      </c>
      <c r="W34" s="77">
        <f t="shared" si="5"/>
        <v>234.01900000000001</v>
      </c>
      <c r="X34" s="77">
        <f t="shared" si="5"/>
        <v>228.27099999999999</v>
      </c>
      <c r="Y34" s="77">
        <f t="shared" si="5"/>
        <v>229.405</v>
      </c>
      <c r="Z34" s="77">
        <f t="shared" si="5"/>
        <v>223.42500000000001</v>
      </c>
      <c r="AA34" s="77">
        <f t="shared" si="5"/>
        <v>223.245</v>
      </c>
      <c r="AB34" s="77">
        <f t="shared" si="5"/>
        <v>132.63</v>
      </c>
      <c r="AC34" s="77">
        <f t="shared" si="5"/>
        <v>104.539</v>
      </c>
      <c r="AD34" s="77">
        <f t="shared" si="5"/>
        <v>220.88300000000001</v>
      </c>
      <c r="AE34" s="77">
        <f t="shared" si="5"/>
        <v>177.446</v>
      </c>
      <c r="AF34" s="77">
        <f t="shared" si="5"/>
        <v>159.154</v>
      </c>
      <c r="AG34" s="77">
        <f t="shared" si="5"/>
        <v>59.134999999999998</v>
      </c>
      <c r="AH34" s="77">
        <f t="shared" si="5"/>
        <v>59.36</v>
      </c>
      <c r="AI34" s="77">
        <f t="shared" si="5"/>
        <v>61.244999999999997</v>
      </c>
      <c r="AJ34" s="77">
        <f t="shared" si="5"/>
        <v>44.523000000000003</v>
      </c>
      <c r="AK34" s="77">
        <f t="shared" si="5"/>
        <v>89.650999999999996</v>
      </c>
      <c r="AL34" s="77">
        <f t="shared" si="5"/>
        <v>86.335999999999999</v>
      </c>
      <c r="AM34" s="77">
        <f t="shared" si="5"/>
        <v>84.421000000000006</v>
      </c>
      <c r="AN34" s="77">
        <f t="shared" si="5"/>
        <v>73.45</v>
      </c>
      <c r="AO34" s="77">
        <f t="shared" si="5"/>
        <v>92.600999999999999</v>
      </c>
      <c r="AP34" s="77">
        <f t="shared" si="5"/>
        <v>129.87</v>
      </c>
      <c r="AQ34" s="77">
        <f t="shared" si="5"/>
        <v>173.80099999999999</v>
      </c>
      <c r="AR34" s="77">
        <f t="shared" si="5"/>
        <v>162.095</v>
      </c>
      <c r="AS34" s="77">
        <f t="shared" si="5"/>
        <v>123.55500000000001</v>
      </c>
      <c r="AT34" s="77">
        <f t="shared" si="5"/>
        <v>67.001999999999995</v>
      </c>
      <c r="AU34" s="77">
        <f t="shared" si="5"/>
        <v>18.738</v>
      </c>
      <c r="AV34" s="77">
        <f t="shared" si="5"/>
        <v>18.11</v>
      </c>
      <c r="AW34" s="77">
        <f t="shared" si="5"/>
        <v>14</v>
      </c>
      <c r="AX34" s="77">
        <f t="shared" si="5"/>
        <v>14.593999999999999</v>
      </c>
      <c r="AY34" s="77">
        <f t="shared" si="5"/>
        <v>9.85</v>
      </c>
      <c r="AZ34" s="77">
        <f t="shared" si="5"/>
        <v>9.8130000000000006</v>
      </c>
      <c r="BA34" s="77">
        <f t="shared" si="5"/>
        <v>31.821999999999999</v>
      </c>
      <c r="BB34" s="77">
        <f t="shared" si="5"/>
        <v>85.444999999999993</v>
      </c>
      <c r="BC34" s="77">
        <f t="shared" si="5"/>
        <v>44.078000000000003</v>
      </c>
      <c r="BD34" s="77">
        <f t="shared" si="5"/>
        <v>17.66</v>
      </c>
      <c r="BE34" s="77">
        <f t="shared" si="5"/>
        <v>9.4879999999999995</v>
      </c>
      <c r="BF34" s="77">
        <f t="shared" si="5"/>
        <v>33.055999999999997</v>
      </c>
      <c r="BG34" s="77">
        <f t="shared" si="5"/>
        <v>24.352</v>
      </c>
      <c r="BH34" s="77">
        <f t="shared" si="5"/>
        <v>21.663</v>
      </c>
      <c r="BI34" s="77">
        <f t="shared" si="5"/>
        <v>3.4279999999999999</v>
      </c>
      <c r="BJ34" s="77">
        <f t="shared" si="5"/>
        <v>40.427</v>
      </c>
      <c r="BK34" s="77">
        <f t="shared" si="5"/>
        <v>22.58</v>
      </c>
      <c r="BL34" s="77">
        <f t="shared" si="5"/>
        <v>26.52</v>
      </c>
      <c r="BM34" s="77">
        <f t="shared" si="5"/>
        <v>24.824000000000002</v>
      </c>
      <c r="BN34" s="77">
        <f t="shared" si="5"/>
        <v>13.22</v>
      </c>
      <c r="BO34" s="77">
        <f t="shared" ref="BO34:CW34" si="6">SUM(BO31:BO33)</f>
        <v>15.211</v>
      </c>
      <c r="BP34" s="77">
        <f t="shared" si="6"/>
        <v>0</v>
      </c>
      <c r="BQ34" s="77">
        <f t="shared" si="6"/>
        <v>0</v>
      </c>
      <c r="BR34" s="77">
        <f t="shared" si="6"/>
        <v>3.972</v>
      </c>
      <c r="BS34" s="77">
        <f t="shared" si="6"/>
        <v>0.63</v>
      </c>
      <c r="BT34" s="77">
        <f t="shared" si="6"/>
        <v>32.770000000000003</v>
      </c>
      <c r="BU34" s="77">
        <f t="shared" si="6"/>
        <v>8.4</v>
      </c>
      <c r="BV34" s="77">
        <f t="shared" si="6"/>
        <v>163.37100000000001</v>
      </c>
      <c r="BW34" s="77">
        <f t="shared" si="6"/>
        <v>7.6989999999999998</v>
      </c>
      <c r="BX34" s="77">
        <f t="shared" si="6"/>
        <v>14.34</v>
      </c>
      <c r="BY34" s="77">
        <f t="shared" si="6"/>
        <v>39.637999999999998</v>
      </c>
      <c r="BZ34" s="77">
        <f t="shared" si="6"/>
        <v>1.752</v>
      </c>
      <c r="CA34" s="77">
        <f t="shared" si="6"/>
        <v>13.616</v>
      </c>
      <c r="CB34" s="77">
        <f t="shared" si="6"/>
        <v>22.027999999999999</v>
      </c>
      <c r="CC34" s="77">
        <f t="shared" si="6"/>
        <v>80.158000000000001</v>
      </c>
      <c r="CD34" s="77">
        <f t="shared" si="6"/>
        <v>74.942999999999998</v>
      </c>
      <c r="CE34" s="77">
        <f t="shared" si="6"/>
        <v>70.777000000000001</v>
      </c>
      <c r="CF34" s="77">
        <f t="shared" si="6"/>
        <v>76.475999999999999</v>
      </c>
      <c r="CG34" s="77">
        <f t="shared" si="6"/>
        <v>176.31</v>
      </c>
      <c r="CH34" s="77">
        <f t="shared" si="6"/>
        <v>61.78</v>
      </c>
      <c r="CI34" s="77">
        <f t="shared" si="6"/>
        <v>67.34</v>
      </c>
      <c r="CJ34" s="77">
        <f t="shared" si="6"/>
        <v>124.77500000000001</v>
      </c>
      <c r="CK34" s="77">
        <f t="shared" si="6"/>
        <v>119.831</v>
      </c>
      <c r="CL34" s="77">
        <f t="shared" si="6"/>
        <v>161.077</v>
      </c>
      <c r="CM34" s="77">
        <f t="shared" si="6"/>
        <v>73.233000000000004</v>
      </c>
      <c r="CN34" s="77">
        <f t="shared" si="6"/>
        <v>74.725999999999999</v>
      </c>
      <c r="CO34" s="77">
        <f t="shared" si="6"/>
        <v>87.483999999999995</v>
      </c>
      <c r="CP34" s="77">
        <f t="shared" si="6"/>
        <v>42.454000000000001</v>
      </c>
      <c r="CQ34" s="77">
        <f t="shared" si="6"/>
        <v>35.4</v>
      </c>
      <c r="CR34" s="77">
        <f t="shared" si="6"/>
        <v>62.35</v>
      </c>
      <c r="CS34" s="77">
        <f t="shared" si="6"/>
        <v>32.93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1560.3367499999999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33</v>
      </c>
      <c r="B39" s="119"/>
      <c r="C39" s="120"/>
      <c r="D39" s="120">
        <v>15.5</v>
      </c>
      <c r="E39" s="120">
        <v>48.5</v>
      </c>
      <c r="F39" s="120"/>
      <c r="G39" s="120">
        <v>84</v>
      </c>
      <c r="H39" s="120">
        <v>82.2</v>
      </c>
      <c r="I39" s="120">
        <v>81.2</v>
      </c>
      <c r="J39" s="120">
        <v>71.2</v>
      </c>
      <c r="K39" s="120">
        <v>71.2</v>
      </c>
      <c r="L39" s="120">
        <v>11.1</v>
      </c>
      <c r="M39" s="120">
        <v>42.6</v>
      </c>
      <c r="N39" s="120">
        <v>45.6</v>
      </c>
      <c r="O39" s="120">
        <v>52.5</v>
      </c>
      <c r="P39" s="120">
        <v>47.6</v>
      </c>
      <c r="Q39" s="120">
        <v>52.6</v>
      </c>
      <c r="R39" s="120">
        <v>50.9</v>
      </c>
      <c r="S39" s="120">
        <v>33.1</v>
      </c>
      <c r="T39" s="120">
        <v>49.7</v>
      </c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>
        <v>68.900000000000006</v>
      </c>
      <c r="AH39" s="120">
        <v>16.3</v>
      </c>
      <c r="AI39" s="120">
        <v>13.8</v>
      </c>
      <c r="AJ39" s="120">
        <v>42.4</v>
      </c>
      <c r="AK39" s="120"/>
      <c r="AL39" s="120"/>
      <c r="AM39" s="120"/>
      <c r="AN39" s="120"/>
      <c r="AO39" s="120"/>
      <c r="AP39" s="120"/>
      <c r="AQ39" s="120"/>
      <c r="AR39" s="120"/>
      <c r="AS39" s="120"/>
      <c r="AT39" s="120">
        <v>16.600000000000001</v>
      </c>
      <c r="AU39" s="120">
        <v>87.7</v>
      </c>
      <c r="AV39" s="120">
        <v>118.6</v>
      </c>
      <c r="AW39" s="120">
        <v>185</v>
      </c>
      <c r="AX39" s="120">
        <v>171.5</v>
      </c>
      <c r="AY39" s="120">
        <v>159.5</v>
      </c>
      <c r="AZ39" s="120">
        <v>146.9</v>
      </c>
      <c r="BA39" s="120">
        <v>136.9</v>
      </c>
      <c r="BB39" s="120"/>
      <c r="BC39" s="120">
        <v>6.3</v>
      </c>
      <c r="BD39" s="120">
        <v>38.200000000000003</v>
      </c>
      <c r="BE39" s="120">
        <v>71.2</v>
      </c>
      <c r="BF39" s="120">
        <v>68.2</v>
      </c>
      <c r="BG39" s="120">
        <v>51.8</v>
      </c>
      <c r="BH39" s="120">
        <v>95.5</v>
      </c>
      <c r="BI39" s="120">
        <v>110.6</v>
      </c>
      <c r="BJ39" s="120">
        <v>29.8</v>
      </c>
      <c r="BK39" s="120">
        <v>50.6</v>
      </c>
      <c r="BL39" s="120">
        <v>44.4</v>
      </c>
      <c r="BM39" s="120">
        <v>18.7</v>
      </c>
      <c r="BN39" s="120">
        <v>17.899999999999999</v>
      </c>
      <c r="BO39" s="120">
        <v>14.6</v>
      </c>
      <c r="BP39" s="120">
        <v>156.69999999999999</v>
      </c>
      <c r="BQ39" s="120">
        <v>206.3</v>
      </c>
      <c r="BR39" s="120">
        <v>202.6</v>
      </c>
      <c r="BS39" s="120">
        <v>169</v>
      </c>
      <c r="BT39" s="120">
        <v>69.5</v>
      </c>
      <c r="BU39" s="120">
        <v>206.7</v>
      </c>
      <c r="BV39" s="120"/>
      <c r="BW39" s="120">
        <v>74.099999999999994</v>
      </c>
      <c r="BX39" s="120">
        <v>120.8</v>
      </c>
      <c r="BY39" s="120"/>
      <c r="BZ39" s="120">
        <v>122</v>
      </c>
      <c r="CA39" s="120">
        <v>251.8</v>
      </c>
      <c r="CB39" s="120">
        <v>143.5</v>
      </c>
      <c r="CC39" s="120"/>
      <c r="CD39" s="120">
        <v>51.5</v>
      </c>
      <c r="CE39" s="120">
        <v>39</v>
      </c>
      <c r="CF39" s="120">
        <v>30</v>
      </c>
      <c r="CG39" s="120">
        <v>23.6</v>
      </c>
      <c r="CH39" s="120">
        <v>40</v>
      </c>
      <c r="CI39" s="120">
        <v>33.4</v>
      </c>
      <c r="CJ39" s="120">
        <v>40</v>
      </c>
      <c r="CK39" s="120">
        <v>40</v>
      </c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1160.4749999999999</v>
      </c>
    </row>
    <row r="40" spans="1:102" ht="24.9" customHeight="1" x14ac:dyDescent="0.25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15.5</v>
      </c>
      <c r="E42" s="107">
        <f t="shared" si="7"/>
        <v>48.5</v>
      </c>
      <c r="F42" s="107">
        <f t="shared" si="7"/>
        <v>0</v>
      </c>
      <c r="G42" s="107">
        <f t="shared" si="7"/>
        <v>84</v>
      </c>
      <c r="H42" s="107">
        <f t="shared" si="7"/>
        <v>82.2</v>
      </c>
      <c r="I42" s="107">
        <f t="shared" si="7"/>
        <v>81.2</v>
      </c>
      <c r="J42" s="107">
        <f t="shared" si="7"/>
        <v>71.2</v>
      </c>
      <c r="K42" s="107">
        <f t="shared" si="7"/>
        <v>71.2</v>
      </c>
      <c r="L42" s="107">
        <f t="shared" si="7"/>
        <v>11.1</v>
      </c>
      <c r="M42" s="107">
        <f t="shared" si="7"/>
        <v>42.6</v>
      </c>
      <c r="N42" s="107">
        <f t="shared" si="7"/>
        <v>45.6</v>
      </c>
      <c r="O42" s="107">
        <f t="shared" si="7"/>
        <v>52.5</v>
      </c>
      <c r="P42" s="107">
        <f t="shared" si="7"/>
        <v>47.6</v>
      </c>
      <c r="Q42" s="107">
        <f t="shared" si="7"/>
        <v>52.6</v>
      </c>
      <c r="R42" s="107">
        <f t="shared" si="7"/>
        <v>50.9</v>
      </c>
      <c r="S42" s="107">
        <f t="shared" si="7"/>
        <v>33.1</v>
      </c>
      <c r="T42" s="107">
        <f t="shared" si="7"/>
        <v>49.7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68.900000000000006</v>
      </c>
      <c r="AH42" s="107">
        <f t="shared" si="7"/>
        <v>16.3</v>
      </c>
      <c r="AI42" s="107">
        <f t="shared" si="7"/>
        <v>13.8</v>
      </c>
      <c r="AJ42" s="107">
        <f t="shared" si="7"/>
        <v>42.4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16.600000000000001</v>
      </c>
      <c r="AU42" s="107">
        <f t="shared" si="7"/>
        <v>87.7</v>
      </c>
      <c r="AV42" s="107">
        <f t="shared" si="7"/>
        <v>118.6</v>
      </c>
      <c r="AW42" s="107">
        <f t="shared" si="7"/>
        <v>185</v>
      </c>
      <c r="AX42" s="107">
        <f t="shared" si="7"/>
        <v>171.5</v>
      </c>
      <c r="AY42" s="107">
        <f t="shared" si="7"/>
        <v>159.5</v>
      </c>
      <c r="AZ42" s="107">
        <f t="shared" si="7"/>
        <v>146.9</v>
      </c>
      <c r="BA42" s="107">
        <f t="shared" si="7"/>
        <v>136.9</v>
      </c>
      <c r="BB42" s="107">
        <f t="shared" si="7"/>
        <v>0</v>
      </c>
      <c r="BC42" s="107">
        <f t="shared" si="7"/>
        <v>6.3</v>
      </c>
      <c r="BD42" s="107">
        <f t="shared" si="7"/>
        <v>38.200000000000003</v>
      </c>
      <c r="BE42" s="107">
        <f t="shared" si="7"/>
        <v>71.2</v>
      </c>
      <c r="BF42" s="107">
        <f t="shared" si="7"/>
        <v>68.2</v>
      </c>
      <c r="BG42" s="107">
        <f t="shared" si="7"/>
        <v>51.8</v>
      </c>
      <c r="BH42" s="107">
        <f t="shared" si="7"/>
        <v>95.5</v>
      </c>
      <c r="BI42" s="107">
        <f t="shared" si="7"/>
        <v>110.6</v>
      </c>
      <c r="BJ42" s="107">
        <f t="shared" si="7"/>
        <v>29.8</v>
      </c>
      <c r="BK42" s="107">
        <f t="shared" si="7"/>
        <v>50.6</v>
      </c>
      <c r="BL42" s="107">
        <f t="shared" si="7"/>
        <v>44.4</v>
      </c>
      <c r="BM42" s="107">
        <f t="shared" si="7"/>
        <v>18.7</v>
      </c>
      <c r="BN42" s="107">
        <f t="shared" si="7"/>
        <v>17.899999999999999</v>
      </c>
      <c r="BO42" s="107">
        <f t="shared" ref="BO42:CW42" si="8">SUM(BO37:BO41)</f>
        <v>14.6</v>
      </c>
      <c r="BP42" s="107">
        <f t="shared" si="8"/>
        <v>156.69999999999999</v>
      </c>
      <c r="BQ42" s="107">
        <f t="shared" si="8"/>
        <v>206.3</v>
      </c>
      <c r="BR42" s="107">
        <f t="shared" si="8"/>
        <v>202.6</v>
      </c>
      <c r="BS42" s="107">
        <f t="shared" si="8"/>
        <v>169</v>
      </c>
      <c r="BT42" s="107">
        <f t="shared" si="8"/>
        <v>69.5</v>
      </c>
      <c r="BU42" s="107">
        <f t="shared" si="8"/>
        <v>206.7</v>
      </c>
      <c r="BV42" s="107">
        <f t="shared" si="8"/>
        <v>0</v>
      </c>
      <c r="BW42" s="107">
        <f t="shared" si="8"/>
        <v>74.099999999999994</v>
      </c>
      <c r="BX42" s="107">
        <f t="shared" si="8"/>
        <v>120.8</v>
      </c>
      <c r="BY42" s="107">
        <f t="shared" si="8"/>
        <v>0</v>
      </c>
      <c r="BZ42" s="107">
        <f t="shared" si="8"/>
        <v>122</v>
      </c>
      <c r="CA42" s="107">
        <f t="shared" si="8"/>
        <v>251.8</v>
      </c>
      <c r="CB42" s="107">
        <f t="shared" si="8"/>
        <v>143.5</v>
      </c>
      <c r="CC42" s="107">
        <f t="shared" si="8"/>
        <v>0</v>
      </c>
      <c r="CD42" s="107">
        <f t="shared" si="8"/>
        <v>51.5</v>
      </c>
      <c r="CE42" s="107">
        <f t="shared" si="8"/>
        <v>39</v>
      </c>
      <c r="CF42" s="107">
        <f t="shared" si="8"/>
        <v>30</v>
      </c>
      <c r="CG42" s="107">
        <f t="shared" si="8"/>
        <v>23.6</v>
      </c>
      <c r="CH42" s="107">
        <f t="shared" si="8"/>
        <v>40</v>
      </c>
      <c r="CI42" s="107">
        <f t="shared" si="8"/>
        <v>33.4</v>
      </c>
      <c r="CJ42" s="107">
        <f t="shared" si="8"/>
        <v>40</v>
      </c>
      <c r="CK42" s="107">
        <f t="shared" si="8"/>
        <v>40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1160.4749999999999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33</v>
      </c>
      <c r="B47" s="119"/>
      <c r="C47" s="120"/>
      <c r="D47" s="120">
        <v>15.5</v>
      </c>
      <c r="E47" s="120">
        <v>48.5</v>
      </c>
      <c r="F47" s="120"/>
      <c r="G47" s="120">
        <v>84</v>
      </c>
      <c r="H47" s="120">
        <v>82.2</v>
      </c>
      <c r="I47" s="120">
        <v>81.2</v>
      </c>
      <c r="J47" s="120">
        <v>71.2</v>
      </c>
      <c r="K47" s="120">
        <v>71.2</v>
      </c>
      <c r="L47" s="120">
        <v>11.1</v>
      </c>
      <c r="M47" s="120">
        <v>42.6</v>
      </c>
      <c r="N47" s="120">
        <v>45.6</v>
      </c>
      <c r="O47" s="120">
        <v>52.5</v>
      </c>
      <c r="P47" s="120">
        <v>47.6</v>
      </c>
      <c r="Q47" s="120">
        <v>52.6</v>
      </c>
      <c r="R47" s="120">
        <v>50.9</v>
      </c>
      <c r="S47" s="120">
        <v>33.1</v>
      </c>
      <c r="T47" s="120">
        <v>49.7</v>
      </c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>
        <v>68.900000000000006</v>
      </c>
      <c r="AH47" s="120">
        <v>16.3</v>
      </c>
      <c r="AI47" s="120">
        <v>13.8</v>
      </c>
      <c r="AJ47" s="120">
        <v>42.4</v>
      </c>
      <c r="AK47" s="120"/>
      <c r="AL47" s="120"/>
      <c r="AM47" s="120"/>
      <c r="AN47" s="120"/>
      <c r="AO47" s="120"/>
      <c r="AP47" s="120"/>
      <c r="AQ47" s="120"/>
      <c r="AR47" s="120"/>
      <c r="AS47" s="120"/>
      <c r="AT47" s="120">
        <v>16.600000000000001</v>
      </c>
      <c r="AU47" s="120">
        <v>87.7</v>
      </c>
      <c r="AV47" s="120">
        <v>118.6</v>
      </c>
      <c r="AW47" s="120">
        <v>185</v>
      </c>
      <c r="AX47" s="120">
        <v>171.5</v>
      </c>
      <c r="AY47" s="120">
        <v>159.5</v>
      </c>
      <c r="AZ47" s="120">
        <v>146.9</v>
      </c>
      <c r="BA47" s="120">
        <v>136.9</v>
      </c>
      <c r="BB47" s="120"/>
      <c r="BC47" s="120">
        <v>6.3</v>
      </c>
      <c r="BD47" s="120">
        <v>38.200000000000003</v>
      </c>
      <c r="BE47" s="120">
        <v>71.2</v>
      </c>
      <c r="BF47" s="120">
        <v>68.2</v>
      </c>
      <c r="BG47" s="120">
        <v>51.8</v>
      </c>
      <c r="BH47" s="120">
        <v>95.5</v>
      </c>
      <c r="BI47" s="120">
        <v>110.6</v>
      </c>
      <c r="BJ47" s="120">
        <v>29.8</v>
      </c>
      <c r="BK47" s="120">
        <v>50.6</v>
      </c>
      <c r="BL47" s="120">
        <v>44.4</v>
      </c>
      <c r="BM47" s="120">
        <v>18.7</v>
      </c>
      <c r="BN47" s="120">
        <v>17.899999999999999</v>
      </c>
      <c r="BO47" s="120">
        <v>14.6</v>
      </c>
      <c r="BP47" s="120">
        <v>156.69999999999999</v>
      </c>
      <c r="BQ47" s="120">
        <v>206.3</v>
      </c>
      <c r="BR47" s="120">
        <v>202.6</v>
      </c>
      <c r="BS47" s="120">
        <v>169</v>
      </c>
      <c r="BT47" s="120">
        <v>69.5</v>
      </c>
      <c r="BU47" s="120">
        <v>206.7</v>
      </c>
      <c r="BV47" s="120"/>
      <c r="BW47" s="120">
        <v>74.099999999999994</v>
      </c>
      <c r="BX47" s="120">
        <v>120.8</v>
      </c>
      <c r="BY47" s="120"/>
      <c r="BZ47" s="120">
        <v>122</v>
      </c>
      <c r="CA47" s="120">
        <v>251.8</v>
      </c>
      <c r="CB47" s="120">
        <v>143.5</v>
      </c>
      <c r="CC47" s="120"/>
      <c r="CD47" s="120">
        <v>51.5</v>
      </c>
      <c r="CE47" s="120">
        <v>39</v>
      </c>
      <c r="CF47" s="120">
        <v>30</v>
      </c>
      <c r="CG47" s="120">
        <v>23.6</v>
      </c>
      <c r="CH47" s="120">
        <v>40</v>
      </c>
      <c r="CI47" s="120">
        <v>33.4</v>
      </c>
      <c r="CJ47" s="120">
        <v>40</v>
      </c>
      <c r="CK47" s="120">
        <v>40</v>
      </c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1160.4749999999999</v>
      </c>
    </row>
    <row r="48" spans="1:102" ht="24.9" customHeight="1" x14ac:dyDescent="0.25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15.5</v>
      </c>
      <c r="E51" s="107">
        <f t="shared" si="9"/>
        <v>48.5</v>
      </c>
      <c r="F51" s="107">
        <f t="shared" si="9"/>
        <v>0</v>
      </c>
      <c r="G51" s="107">
        <f t="shared" si="9"/>
        <v>84</v>
      </c>
      <c r="H51" s="107">
        <f t="shared" si="9"/>
        <v>82.2</v>
      </c>
      <c r="I51" s="107">
        <f t="shared" si="9"/>
        <v>81.2</v>
      </c>
      <c r="J51" s="107">
        <f t="shared" si="9"/>
        <v>71.2</v>
      </c>
      <c r="K51" s="107">
        <f t="shared" si="9"/>
        <v>71.2</v>
      </c>
      <c r="L51" s="107">
        <f t="shared" si="9"/>
        <v>11.1</v>
      </c>
      <c r="M51" s="107">
        <f t="shared" si="9"/>
        <v>42.6</v>
      </c>
      <c r="N51" s="107">
        <f t="shared" si="9"/>
        <v>45.6</v>
      </c>
      <c r="O51" s="107">
        <f t="shared" si="9"/>
        <v>52.5</v>
      </c>
      <c r="P51" s="107">
        <f t="shared" si="9"/>
        <v>47.6</v>
      </c>
      <c r="Q51" s="107">
        <f t="shared" si="9"/>
        <v>52.6</v>
      </c>
      <c r="R51" s="107">
        <f t="shared" si="9"/>
        <v>50.9</v>
      </c>
      <c r="S51" s="107">
        <f t="shared" si="9"/>
        <v>33.1</v>
      </c>
      <c r="T51" s="107">
        <f t="shared" si="9"/>
        <v>49.7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68.900000000000006</v>
      </c>
      <c r="AH51" s="107">
        <f t="shared" si="9"/>
        <v>16.3</v>
      </c>
      <c r="AI51" s="107">
        <f t="shared" si="9"/>
        <v>13.8</v>
      </c>
      <c r="AJ51" s="107">
        <f t="shared" si="9"/>
        <v>42.4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16.600000000000001</v>
      </c>
      <c r="AU51" s="107">
        <f t="shared" si="9"/>
        <v>87.7</v>
      </c>
      <c r="AV51" s="107">
        <f t="shared" si="9"/>
        <v>118.6</v>
      </c>
      <c r="AW51" s="107">
        <f t="shared" si="9"/>
        <v>185</v>
      </c>
      <c r="AX51" s="107">
        <f t="shared" si="9"/>
        <v>171.5</v>
      </c>
      <c r="AY51" s="107">
        <f t="shared" si="9"/>
        <v>159.5</v>
      </c>
      <c r="AZ51" s="107">
        <f t="shared" si="9"/>
        <v>146.9</v>
      </c>
      <c r="BA51" s="107">
        <f t="shared" si="9"/>
        <v>136.9</v>
      </c>
      <c r="BB51" s="107">
        <f t="shared" si="9"/>
        <v>0</v>
      </c>
      <c r="BC51" s="107">
        <f t="shared" si="9"/>
        <v>6.3</v>
      </c>
      <c r="BD51" s="107">
        <f t="shared" si="9"/>
        <v>38.200000000000003</v>
      </c>
      <c r="BE51" s="107">
        <f t="shared" si="9"/>
        <v>71.2</v>
      </c>
      <c r="BF51" s="107">
        <f t="shared" si="9"/>
        <v>68.2</v>
      </c>
      <c r="BG51" s="107">
        <f t="shared" si="9"/>
        <v>51.8</v>
      </c>
      <c r="BH51" s="107">
        <f t="shared" si="9"/>
        <v>95.5</v>
      </c>
      <c r="BI51" s="107">
        <f t="shared" si="9"/>
        <v>110.6</v>
      </c>
      <c r="BJ51" s="107">
        <f t="shared" si="9"/>
        <v>29.8</v>
      </c>
      <c r="BK51" s="107">
        <f t="shared" si="9"/>
        <v>50.6</v>
      </c>
      <c r="BL51" s="107">
        <f t="shared" si="9"/>
        <v>44.4</v>
      </c>
      <c r="BM51" s="107">
        <f t="shared" si="9"/>
        <v>18.7</v>
      </c>
      <c r="BN51" s="107">
        <f t="shared" si="9"/>
        <v>17.899999999999999</v>
      </c>
      <c r="BO51" s="107">
        <f t="shared" ref="BO51:CW51" si="10">SUM(BO45:BO50)</f>
        <v>14.6</v>
      </c>
      <c r="BP51" s="107">
        <f t="shared" si="10"/>
        <v>156.69999999999999</v>
      </c>
      <c r="BQ51" s="107">
        <f t="shared" si="10"/>
        <v>206.3</v>
      </c>
      <c r="BR51" s="107">
        <f t="shared" si="10"/>
        <v>202.6</v>
      </c>
      <c r="BS51" s="107">
        <f t="shared" si="10"/>
        <v>169</v>
      </c>
      <c r="BT51" s="107">
        <f t="shared" si="10"/>
        <v>69.5</v>
      </c>
      <c r="BU51" s="107">
        <f t="shared" si="10"/>
        <v>206.7</v>
      </c>
      <c r="BV51" s="107">
        <f t="shared" si="10"/>
        <v>0</v>
      </c>
      <c r="BW51" s="107">
        <f t="shared" si="10"/>
        <v>74.099999999999994</v>
      </c>
      <c r="BX51" s="107">
        <f t="shared" si="10"/>
        <v>120.8</v>
      </c>
      <c r="BY51" s="107">
        <f t="shared" si="10"/>
        <v>0</v>
      </c>
      <c r="BZ51" s="107">
        <f t="shared" si="10"/>
        <v>122</v>
      </c>
      <c r="CA51" s="107">
        <f t="shared" si="10"/>
        <v>251.8</v>
      </c>
      <c r="CB51" s="107">
        <f t="shared" si="10"/>
        <v>143.5</v>
      </c>
      <c r="CC51" s="107">
        <f t="shared" si="10"/>
        <v>0</v>
      </c>
      <c r="CD51" s="107">
        <f t="shared" si="10"/>
        <v>51.5</v>
      </c>
      <c r="CE51" s="107">
        <f t="shared" si="10"/>
        <v>39</v>
      </c>
      <c r="CF51" s="107">
        <f t="shared" si="10"/>
        <v>30</v>
      </c>
      <c r="CG51" s="107">
        <f t="shared" si="10"/>
        <v>23.6</v>
      </c>
      <c r="CH51" s="107">
        <f t="shared" si="10"/>
        <v>40</v>
      </c>
      <c r="CI51" s="107">
        <f t="shared" si="10"/>
        <v>33.4</v>
      </c>
      <c r="CJ51" s="107">
        <f t="shared" si="10"/>
        <v>40</v>
      </c>
      <c r="CK51" s="107">
        <f t="shared" si="10"/>
        <v>40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1160.4749999999999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" customHeight="1" thickBot="1" x14ac:dyDescent="0.3">
      <c r="A54" s="105" t="s">
        <v>29</v>
      </c>
      <c r="B54" s="106">
        <f>B18+B28+B42</f>
        <v>112.733</v>
      </c>
      <c r="C54" s="107">
        <f t="shared" ref="C54:BN54" si="13">C18+C28+C42</f>
        <v>85.552999999999997</v>
      </c>
      <c r="D54" s="107">
        <f t="shared" si="13"/>
        <v>38.661000000000001</v>
      </c>
      <c r="E54" s="107">
        <f t="shared" si="13"/>
        <v>52.9</v>
      </c>
      <c r="F54" s="107">
        <f t="shared" si="13"/>
        <v>149.851</v>
      </c>
      <c r="G54" s="107">
        <f t="shared" si="13"/>
        <v>86.3</v>
      </c>
      <c r="H54" s="107">
        <f t="shared" si="13"/>
        <v>84.5</v>
      </c>
      <c r="I54" s="107">
        <f t="shared" si="13"/>
        <v>83.396000000000001</v>
      </c>
      <c r="J54" s="107">
        <f t="shared" si="13"/>
        <v>74.872</v>
      </c>
      <c r="K54" s="107">
        <f t="shared" si="13"/>
        <v>76.522000000000006</v>
      </c>
      <c r="L54" s="107">
        <f t="shared" si="13"/>
        <v>41.394999999999996</v>
      </c>
      <c r="M54" s="107">
        <f t="shared" si="13"/>
        <v>46.4</v>
      </c>
      <c r="N54" s="107">
        <f t="shared" si="13"/>
        <v>49.2</v>
      </c>
      <c r="O54" s="107">
        <f t="shared" si="13"/>
        <v>55.9</v>
      </c>
      <c r="P54" s="107">
        <f t="shared" si="13"/>
        <v>50.9</v>
      </c>
      <c r="Q54" s="107">
        <f t="shared" si="13"/>
        <v>55.800000000000004</v>
      </c>
      <c r="R54" s="107">
        <f t="shared" si="13"/>
        <v>53.8</v>
      </c>
      <c r="S54" s="107">
        <f t="shared" si="13"/>
        <v>50.564999999999998</v>
      </c>
      <c r="T54" s="107">
        <f t="shared" si="13"/>
        <v>52.044000000000004</v>
      </c>
      <c r="U54" s="107">
        <f t="shared" si="13"/>
        <v>77.578000000000003</v>
      </c>
      <c r="V54" s="107">
        <f t="shared" si="13"/>
        <v>232.77599999999998</v>
      </c>
      <c r="W54" s="107">
        <f t="shared" si="13"/>
        <v>234.01900000000001</v>
      </c>
      <c r="X54" s="107">
        <f t="shared" si="13"/>
        <v>228.27100000000002</v>
      </c>
      <c r="Y54" s="107">
        <f t="shared" si="13"/>
        <v>229.405</v>
      </c>
      <c r="Z54" s="107">
        <f t="shared" si="13"/>
        <v>223.42500000000001</v>
      </c>
      <c r="AA54" s="107">
        <f t="shared" si="13"/>
        <v>223.245</v>
      </c>
      <c r="AB54" s="107">
        <f t="shared" si="13"/>
        <v>132.63</v>
      </c>
      <c r="AC54" s="107">
        <f t="shared" si="13"/>
        <v>104.539</v>
      </c>
      <c r="AD54" s="107">
        <f t="shared" si="13"/>
        <v>220.88300000000001</v>
      </c>
      <c r="AE54" s="107">
        <f t="shared" si="13"/>
        <v>177.44600000000003</v>
      </c>
      <c r="AF54" s="107">
        <f t="shared" si="13"/>
        <v>159.15399999999997</v>
      </c>
      <c r="AG54" s="107">
        <f t="shared" si="13"/>
        <v>128.035</v>
      </c>
      <c r="AH54" s="107">
        <f t="shared" si="13"/>
        <v>75.66</v>
      </c>
      <c r="AI54" s="107">
        <f t="shared" si="13"/>
        <v>75.045000000000002</v>
      </c>
      <c r="AJ54" s="107">
        <f t="shared" si="13"/>
        <v>86.923000000000002</v>
      </c>
      <c r="AK54" s="107">
        <f t="shared" si="13"/>
        <v>89.65100000000001</v>
      </c>
      <c r="AL54" s="107">
        <f t="shared" si="13"/>
        <v>86.335999999999999</v>
      </c>
      <c r="AM54" s="107">
        <f t="shared" si="13"/>
        <v>84.421000000000006</v>
      </c>
      <c r="AN54" s="107">
        <f t="shared" si="13"/>
        <v>73.45</v>
      </c>
      <c r="AO54" s="107">
        <f t="shared" si="13"/>
        <v>92.600999999999999</v>
      </c>
      <c r="AP54" s="107">
        <f t="shared" si="13"/>
        <v>129.87</v>
      </c>
      <c r="AQ54" s="107">
        <f t="shared" si="13"/>
        <v>173.80099999999999</v>
      </c>
      <c r="AR54" s="107">
        <f t="shared" si="13"/>
        <v>162.095</v>
      </c>
      <c r="AS54" s="107">
        <f t="shared" si="13"/>
        <v>123.55500000000001</v>
      </c>
      <c r="AT54" s="107">
        <f t="shared" si="13"/>
        <v>83.602000000000004</v>
      </c>
      <c r="AU54" s="107">
        <f t="shared" si="13"/>
        <v>106.438</v>
      </c>
      <c r="AV54" s="107">
        <f t="shared" si="13"/>
        <v>136.71</v>
      </c>
      <c r="AW54" s="107">
        <f t="shared" si="13"/>
        <v>199</v>
      </c>
      <c r="AX54" s="107">
        <f t="shared" si="13"/>
        <v>186.09399999999999</v>
      </c>
      <c r="AY54" s="107">
        <f t="shared" si="13"/>
        <v>169.35</v>
      </c>
      <c r="AZ54" s="107">
        <f t="shared" si="13"/>
        <v>156.71299999999999</v>
      </c>
      <c r="BA54" s="107">
        <f t="shared" si="13"/>
        <v>168.72200000000001</v>
      </c>
      <c r="BB54" s="107">
        <f t="shared" si="13"/>
        <v>85.444999999999993</v>
      </c>
      <c r="BC54" s="107">
        <f t="shared" si="13"/>
        <v>50.378</v>
      </c>
      <c r="BD54" s="107">
        <f t="shared" si="13"/>
        <v>55.86</v>
      </c>
      <c r="BE54" s="107">
        <f t="shared" si="13"/>
        <v>80.688000000000002</v>
      </c>
      <c r="BF54" s="107">
        <f t="shared" si="13"/>
        <v>101.256</v>
      </c>
      <c r="BG54" s="107">
        <f t="shared" si="13"/>
        <v>76.152000000000001</v>
      </c>
      <c r="BH54" s="107">
        <f t="shared" si="13"/>
        <v>117.163</v>
      </c>
      <c r="BI54" s="107">
        <f t="shared" si="13"/>
        <v>114.02799999999999</v>
      </c>
      <c r="BJ54" s="107">
        <f t="shared" si="13"/>
        <v>70.227000000000004</v>
      </c>
      <c r="BK54" s="107">
        <f t="shared" si="13"/>
        <v>73.180000000000007</v>
      </c>
      <c r="BL54" s="107">
        <f t="shared" si="13"/>
        <v>70.92</v>
      </c>
      <c r="BM54" s="107">
        <f t="shared" si="13"/>
        <v>43.524000000000001</v>
      </c>
      <c r="BN54" s="107">
        <f t="shared" si="13"/>
        <v>31.119999999999997</v>
      </c>
      <c r="BO54" s="107">
        <f t="shared" ref="BO54:CX54" si="14">BO18+BO28+BO42</f>
        <v>29.811</v>
      </c>
      <c r="BP54" s="107">
        <f t="shared" si="14"/>
        <v>156.69999999999999</v>
      </c>
      <c r="BQ54" s="107">
        <f t="shared" si="14"/>
        <v>206.3</v>
      </c>
      <c r="BR54" s="107">
        <f t="shared" si="14"/>
        <v>206.572</v>
      </c>
      <c r="BS54" s="107">
        <f t="shared" si="14"/>
        <v>169.63</v>
      </c>
      <c r="BT54" s="107">
        <f t="shared" si="14"/>
        <v>102.27000000000001</v>
      </c>
      <c r="BU54" s="107">
        <f t="shared" si="14"/>
        <v>215.1</v>
      </c>
      <c r="BV54" s="107">
        <f t="shared" si="14"/>
        <v>163.37100000000001</v>
      </c>
      <c r="BW54" s="107">
        <f t="shared" si="14"/>
        <v>81.798999999999992</v>
      </c>
      <c r="BX54" s="107">
        <f t="shared" si="14"/>
        <v>135.13999999999999</v>
      </c>
      <c r="BY54" s="107">
        <f t="shared" si="14"/>
        <v>39.637999999999998</v>
      </c>
      <c r="BZ54" s="107">
        <f t="shared" si="14"/>
        <v>123.752</v>
      </c>
      <c r="CA54" s="107">
        <f t="shared" si="14"/>
        <v>265.416</v>
      </c>
      <c r="CB54" s="107">
        <f t="shared" si="14"/>
        <v>165.52799999999999</v>
      </c>
      <c r="CC54" s="107">
        <f t="shared" si="14"/>
        <v>80.157999999999987</v>
      </c>
      <c r="CD54" s="107">
        <f t="shared" si="14"/>
        <v>126.443</v>
      </c>
      <c r="CE54" s="107">
        <f t="shared" si="14"/>
        <v>109.777</v>
      </c>
      <c r="CF54" s="107">
        <f t="shared" si="14"/>
        <v>106.476</v>
      </c>
      <c r="CG54" s="107">
        <f t="shared" si="14"/>
        <v>199.91</v>
      </c>
      <c r="CH54" s="107">
        <f t="shared" si="14"/>
        <v>101.78</v>
      </c>
      <c r="CI54" s="107">
        <f t="shared" si="14"/>
        <v>100.74000000000001</v>
      </c>
      <c r="CJ54" s="107">
        <f t="shared" si="14"/>
        <v>164.77499999999998</v>
      </c>
      <c r="CK54" s="107">
        <f t="shared" si="14"/>
        <v>159.83099999999999</v>
      </c>
      <c r="CL54" s="107">
        <f t="shared" si="14"/>
        <v>161.077</v>
      </c>
      <c r="CM54" s="107">
        <f t="shared" si="14"/>
        <v>73.233000000000004</v>
      </c>
      <c r="CN54" s="107">
        <f t="shared" si="14"/>
        <v>74.725999999999999</v>
      </c>
      <c r="CO54" s="107">
        <f t="shared" si="14"/>
        <v>87.483999999999995</v>
      </c>
      <c r="CP54" s="107">
        <f t="shared" si="14"/>
        <v>42.454000000000001</v>
      </c>
      <c r="CQ54" s="107">
        <f t="shared" si="14"/>
        <v>35.4</v>
      </c>
      <c r="CR54" s="107">
        <f t="shared" si="14"/>
        <v>62.35</v>
      </c>
      <c r="CS54" s="107">
        <f t="shared" si="14"/>
        <v>32.93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2720.8117499999998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3">
      <c r="A3" s="10">
        <v>46170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3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112.741</v>
      </c>
      <c r="C5" s="25">
        <v>85.56</v>
      </c>
      <c r="D5" s="25">
        <v>38.695999999999998</v>
      </c>
      <c r="E5" s="25">
        <v>52.929000000000002</v>
      </c>
      <c r="F5" s="25">
        <v>149.9</v>
      </c>
      <c r="G5" s="25">
        <v>86.337999999999994</v>
      </c>
      <c r="H5" s="25">
        <v>84.521000000000001</v>
      </c>
      <c r="I5" s="25">
        <v>83.37</v>
      </c>
      <c r="J5" s="25">
        <v>74.847999999999999</v>
      </c>
      <c r="K5" s="25">
        <v>76.488</v>
      </c>
      <c r="L5" s="25">
        <v>41.441000000000003</v>
      </c>
      <c r="M5" s="25">
        <v>46.405000000000001</v>
      </c>
      <c r="N5" s="25">
        <v>49.228000000000002</v>
      </c>
      <c r="O5" s="25">
        <v>55.856000000000002</v>
      </c>
      <c r="P5" s="25">
        <v>50.883000000000003</v>
      </c>
      <c r="Q5" s="25">
        <v>55.823</v>
      </c>
      <c r="R5" s="25">
        <v>53.817</v>
      </c>
      <c r="S5" s="25">
        <v>50.594999999999999</v>
      </c>
      <c r="T5" s="25">
        <v>52.02</v>
      </c>
      <c r="U5" s="25">
        <v>77.552999999999997</v>
      </c>
      <c r="V5" s="25">
        <v>232.75</v>
      </c>
      <c r="W5" s="25">
        <v>234.04900000000001</v>
      </c>
      <c r="X5" s="25">
        <v>228.28299999999999</v>
      </c>
      <c r="Y5" s="25">
        <v>229.447</v>
      </c>
      <c r="Z5" s="25">
        <v>223.387</v>
      </c>
      <c r="AA5" s="25">
        <v>223.21</v>
      </c>
      <c r="AB5" s="25">
        <v>132.63999999999999</v>
      </c>
      <c r="AC5" s="25">
        <v>104.505</v>
      </c>
      <c r="AD5" s="25">
        <v>220.9</v>
      </c>
      <c r="AE5" s="25">
        <v>177.45599999999999</v>
      </c>
      <c r="AF5" s="25">
        <v>159.16399999999999</v>
      </c>
      <c r="AG5" s="25">
        <v>128.02600000000001</v>
      </c>
      <c r="AH5" s="25">
        <v>75.641000000000005</v>
      </c>
      <c r="AI5" s="25">
        <v>75.061000000000007</v>
      </c>
      <c r="AJ5" s="25">
        <v>86.915999999999997</v>
      </c>
      <c r="AK5" s="25">
        <v>89.650999999999996</v>
      </c>
      <c r="AL5" s="25">
        <v>86.335999999999999</v>
      </c>
      <c r="AM5" s="25">
        <v>84.436000000000007</v>
      </c>
      <c r="AN5" s="25">
        <v>73.45</v>
      </c>
      <c r="AO5" s="25">
        <v>92.588999999999999</v>
      </c>
      <c r="AP5" s="25">
        <v>129.87</v>
      </c>
      <c r="AQ5" s="25">
        <v>173.80099999999999</v>
      </c>
      <c r="AR5" s="25">
        <v>162.1</v>
      </c>
      <c r="AS5" s="25">
        <v>123.53700000000001</v>
      </c>
      <c r="AT5" s="25">
        <v>83.614000000000004</v>
      </c>
      <c r="AU5" s="25">
        <v>106.423</v>
      </c>
      <c r="AV5" s="25">
        <v>136.74700000000001</v>
      </c>
      <c r="AW5" s="25">
        <v>199.018</v>
      </c>
      <c r="AX5" s="25">
        <v>186.06100000000001</v>
      </c>
      <c r="AY5" s="25">
        <v>169.31700000000001</v>
      </c>
      <c r="AZ5" s="25">
        <v>156.68</v>
      </c>
      <c r="BA5" s="25">
        <v>168.745</v>
      </c>
      <c r="BB5" s="25">
        <v>85.444999999999993</v>
      </c>
      <c r="BC5" s="25">
        <v>50.384</v>
      </c>
      <c r="BD5" s="25">
        <v>55.86</v>
      </c>
      <c r="BE5" s="25">
        <v>80.688000000000002</v>
      </c>
      <c r="BF5" s="25">
        <v>101.256</v>
      </c>
      <c r="BG5" s="25">
        <v>76.152000000000001</v>
      </c>
      <c r="BH5" s="25">
        <v>117.12</v>
      </c>
      <c r="BI5" s="25">
        <v>114.03</v>
      </c>
      <c r="BJ5" s="25">
        <v>70.236000000000004</v>
      </c>
      <c r="BK5" s="25">
        <v>73.180000000000007</v>
      </c>
      <c r="BL5" s="25">
        <v>70.936000000000007</v>
      </c>
      <c r="BM5" s="25">
        <v>43.484999999999999</v>
      </c>
      <c r="BN5" s="25">
        <v>31.1</v>
      </c>
      <c r="BO5" s="25">
        <v>29.797999999999998</v>
      </c>
      <c r="BP5" s="25">
        <v>156.733</v>
      </c>
      <c r="BQ5" s="25">
        <v>206.3</v>
      </c>
      <c r="BR5" s="25">
        <v>206.56700000000001</v>
      </c>
      <c r="BS5" s="25">
        <v>169.64699999999999</v>
      </c>
      <c r="BT5" s="25">
        <v>102.316</v>
      </c>
      <c r="BU5" s="25">
        <v>215.06899999999999</v>
      </c>
      <c r="BV5" s="25">
        <v>163.41</v>
      </c>
      <c r="BW5" s="25">
        <v>81.772999999999996</v>
      </c>
      <c r="BX5" s="25">
        <v>135.12799999999999</v>
      </c>
      <c r="BY5" s="25">
        <v>39.637999999999998</v>
      </c>
      <c r="BZ5" s="25">
        <v>123.797</v>
      </c>
      <c r="CA5" s="25">
        <v>265.45299999999997</v>
      </c>
      <c r="CB5" s="25">
        <v>165.56</v>
      </c>
      <c r="CC5" s="25">
        <v>80.158000000000001</v>
      </c>
      <c r="CD5" s="25">
        <v>126.443</v>
      </c>
      <c r="CE5" s="25">
        <v>109.777</v>
      </c>
      <c r="CF5" s="25">
        <v>106.476</v>
      </c>
      <c r="CG5" s="25">
        <v>199.91</v>
      </c>
      <c r="CH5" s="25">
        <v>101.78</v>
      </c>
      <c r="CI5" s="25">
        <v>100.74</v>
      </c>
      <c r="CJ5" s="25">
        <v>164.77500000000001</v>
      </c>
      <c r="CK5" s="25">
        <v>159.83099999999999</v>
      </c>
      <c r="CL5" s="25">
        <v>161.077</v>
      </c>
      <c r="CM5" s="25">
        <v>73.233000000000004</v>
      </c>
      <c r="CN5" s="25">
        <v>74.725999999999999</v>
      </c>
      <c r="CO5" s="25">
        <v>87.483999999999995</v>
      </c>
      <c r="CP5" s="25">
        <v>42.454000000000001</v>
      </c>
      <c r="CQ5" s="25">
        <v>35.4</v>
      </c>
      <c r="CR5" s="25">
        <v>62.35</v>
      </c>
      <c r="CS5" s="25">
        <v>32.93</v>
      </c>
      <c r="CT5" s="26"/>
      <c r="CU5" s="26"/>
      <c r="CV5" s="26"/>
      <c r="CW5" s="27"/>
      <c r="CX5" s="28">
        <f t="array" ref="CX5">SUMPRODUCT(B5:CW5*0.25)</f>
        <v>2720.8567500000004</v>
      </c>
    </row>
    <row r="6" spans="1:102" ht="24.9" customHeight="1" thickBot="1" x14ac:dyDescent="0.3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" customHeight="1" x14ac:dyDescent="0.25">
      <c r="A8" s="35" t="s">
        <v>5</v>
      </c>
      <c r="B8" s="36">
        <v>157.54</v>
      </c>
      <c r="C8" s="37">
        <v>140.4</v>
      </c>
      <c r="D8" s="37">
        <v>136.41999999999999</v>
      </c>
      <c r="E8" s="37">
        <v>127.84</v>
      </c>
      <c r="F8" s="37">
        <v>147.88</v>
      </c>
      <c r="G8" s="37">
        <v>129.51</v>
      </c>
      <c r="H8" s="37">
        <v>127.43</v>
      </c>
      <c r="I8" s="37">
        <v>124.99</v>
      </c>
      <c r="J8" s="37">
        <v>130.93</v>
      </c>
      <c r="K8" s="37">
        <v>129.94999999999999</v>
      </c>
      <c r="L8" s="37">
        <v>130.08000000000001</v>
      </c>
      <c r="M8" s="37">
        <v>126.27</v>
      </c>
      <c r="N8" s="37">
        <v>125.41</v>
      </c>
      <c r="O8" s="37">
        <v>125.25</v>
      </c>
      <c r="P8" s="37">
        <v>126.99</v>
      </c>
      <c r="Q8" s="37">
        <v>126.91</v>
      </c>
      <c r="R8" s="37">
        <v>129.28</v>
      </c>
      <c r="S8" s="37">
        <v>133.59</v>
      </c>
      <c r="T8" s="37">
        <v>133.38</v>
      </c>
      <c r="U8" s="37">
        <v>135.6</v>
      </c>
      <c r="V8" s="37">
        <v>134.94999999999999</v>
      </c>
      <c r="W8" s="37">
        <v>137.87</v>
      </c>
      <c r="X8" s="37">
        <v>140.30000000000001</v>
      </c>
      <c r="Y8" s="37">
        <v>139.47999999999999</v>
      </c>
      <c r="Z8" s="37">
        <v>142.94999999999999</v>
      </c>
      <c r="AA8" s="37">
        <v>151.51</v>
      </c>
      <c r="AB8" s="37">
        <v>129.06</v>
      </c>
      <c r="AC8" s="37">
        <v>109.22</v>
      </c>
      <c r="AD8" s="37">
        <v>145.47999999999999</v>
      </c>
      <c r="AE8" s="37">
        <v>124.51</v>
      </c>
      <c r="AF8" s="37">
        <v>118.62</v>
      </c>
      <c r="AG8" s="37">
        <v>117.6</v>
      </c>
      <c r="AH8" s="37">
        <v>125.35</v>
      </c>
      <c r="AI8" s="37">
        <v>125.24</v>
      </c>
      <c r="AJ8" s="37">
        <v>119.68</v>
      </c>
      <c r="AK8" s="37">
        <v>28.87</v>
      </c>
      <c r="AL8" s="37">
        <v>10.01</v>
      </c>
      <c r="AM8" s="37">
        <v>0.15</v>
      </c>
      <c r="AN8" s="37">
        <v>-1.86</v>
      </c>
      <c r="AO8" s="37">
        <v>0</v>
      </c>
      <c r="AP8" s="37">
        <v>10</v>
      </c>
      <c r="AQ8" s="37">
        <v>10</v>
      </c>
      <c r="AR8" s="37">
        <v>7.91</v>
      </c>
      <c r="AS8" s="37">
        <v>3</v>
      </c>
      <c r="AT8" s="37">
        <v>6.17</v>
      </c>
      <c r="AU8" s="37">
        <v>1.28</v>
      </c>
      <c r="AV8" s="37">
        <v>0.36</v>
      </c>
      <c r="AW8" s="37">
        <v>-7.0000000000000007E-2</v>
      </c>
      <c r="AX8" s="37">
        <v>2</v>
      </c>
      <c r="AY8" s="37">
        <v>2</v>
      </c>
      <c r="AZ8" s="37">
        <v>2.95</v>
      </c>
      <c r="BA8" s="37">
        <v>-7.0000000000000007E-2</v>
      </c>
      <c r="BB8" s="37">
        <v>-0.4</v>
      </c>
      <c r="BC8" s="37">
        <v>-7.0000000000000007E-2</v>
      </c>
      <c r="BD8" s="37">
        <v>1.92</v>
      </c>
      <c r="BE8" s="37">
        <v>2.0099999999999998</v>
      </c>
      <c r="BF8" s="37">
        <v>2.0099999999999998</v>
      </c>
      <c r="BG8" s="37">
        <v>2.0099999999999998</v>
      </c>
      <c r="BH8" s="37">
        <v>-7.0000000000000007E-2</v>
      </c>
      <c r="BI8" s="37">
        <v>0.59</v>
      </c>
      <c r="BJ8" s="37">
        <v>2.0099999999999998</v>
      </c>
      <c r="BK8" s="37">
        <v>4.42</v>
      </c>
      <c r="BL8" s="37">
        <v>7.28</v>
      </c>
      <c r="BM8" s="37">
        <v>11.45</v>
      </c>
      <c r="BN8" s="37">
        <v>15.4</v>
      </c>
      <c r="BO8" s="37">
        <v>18.239999999999998</v>
      </c>
      <c r="BP8" s="37">
        <v>53.5</v>
      </c>
      <c r="BQ8" s="37">
        <v>96.33</v>
      </c>
      <c r="BR8" s="37">
        <v>72.38</v>
      </c>
      <c r="BS8" s="37">
        <v>96.39</v>
      </c>
      <c r="BT8" s="37">
        <v>110.89</v>
      </c>
      <c r="BU8" s="37">
        <v>130.66999999999999</v>
      </c>
      <c r="BV8" s="37">
        <v>110.56</v>
      </c>
      <c r="BW8" s="37">
        <v>125.7</v>
      </c>
      <c r="BX8" s="37">
        <v>140.1</v>
      </c>
      <c r="BY8" s="37">
        <v>142.91999999999999</v>
      </c>
      <c r="BZ8" s="37">
        <v>150.29</v>
      </c>
      <c r="CA8" s="37">
        <v>175.14</v>
      </c>
      <c r="CB8" s="37">
        <v>199.16</v>
      </c>
      <c r="CC8" s="37">
        <v>160.22999999999999</v>
      </c>
      <c r="CD8" s="37">
        <v>188.78</v>
      </c>
      <c r="CE8" s="37">
        <v>191.54</v>
      </c>
      <c r="CF8" s="37">
        <v>158</v>
      </c>
      <c r="CG8" s="37">
        <v>134.41</v>
      </c>
      <c r="CH8" s="37">
        <v>130.24</v>
      </c>
      <c r="CI8" s="37">
        <v>125.49</v>
      </c>
      <c r="CJ8" s="37">
        <v>150</v>
      </c>
      <c r="CK8" s="37">
        <v>154.09</v>
      </c>
      <c r="CL8" s="37">
        <v>160.63</v>
      </c>
      <c r="CM8" s="37">
        <v>141.19999999999999</v>
      </c>
      <c r="CN8" s="37">
        <v>142.62</v>
      </c>
      <c r="CO8" s="37">
        <v>134.41</v>
      </c>
      <c r="CP8" s="37">
        <v>129.51</v>
      </c>
      <c r="CQ8" s="37">
        <v>127.07</v>
      </c>
      <c r="CR8" s="37">
        <v>132.9</v>
      </c>
      <c r="CS8" s="37">
        <v>127.7</v>
      </c>
      <c r="CT8" s="38"/>
      <c r="CU8" s="38"/>
      <c r="CV8" s="38"/>
      <c r="CW8" s="39"/>
      <c r="CX8" s="40">
        <f>IF(SUM(B8:CW8)&lt;&gt;0,AVERAGEIF(B8:CW8,"&lt;&gt;"""),"")</f>
        <v>92.18562500000003</v>
      </c>
    </row>
    <row r="9" spans="1:102" ht="24.9" customHeight="1" thickBot="1" x14ac:dyDescent="0.3">
      <c r="A9" s="41" t="s">
        <v>6</v>
      </c>
      <c r="B9" s="42">
        <v>140.55000000000001</v>
      </c>
      <c r="C9" s="43">
        <v>140.55000000000001</v>
      </c>
      <c r="D9" s="43">
        <v>140.55000000000001</v>
      </c>
      <c r="E9" s="43">
        <v>140.55000000000001</v>
      </c>
      <c r="F9" s="43">
        <v>132.45249999999999</v>
      </c>
      <c r="G9" s="43">
        <v>132.45249999999999</v>
      </c>
      <c r="H9" s="43">
        <v>132.45249999999999</v>
      </c>
      <c r="I9" s="43">
        <v>132.45249999999999</v>
      </c>
      <c r="J9" s="43">
        <v>129.3075</v>
      </c>
      <c r="K9" s="43">
        <v>129.3075</v>
      </c>
      <c r="L9" s="43">
        <v>129.3075</v>
      </c>
      <c r="M9" s="43">
        <v>129.3075</v>
      </c>
      <c r="N9" s="43">
        <v>126.14</v>
      </c>
      <c r="O9" s="43">
        <v>126.14</v>
      </c>
      <c r="P9" s="43">
        <v>126.14</v>
      </c>
      <c r="Q9" s="43">
        <v>126.14</v>
      </c>
      <c r="R9" s="43">
        <v>132.96250000000001</v>
      </c>
      <c r="S9" s="43">
        <v>132.96250000000001</v>
      </c>
      <c r="T9" s="43">
        <v>132.96250000000001</v>
      </c>
      <c r="U9" s="43">
        <v>132.96250000000001</v>
      </c>
      <c r="V9" s="43">
        <v>138.15</v>
      </c>
      <c r="W9" s="43">
        <v>138.15</v>
      </c>
      <c r="X9" s="43">
        <v>138.15</v>
      </c>
      <c r="Y9" s="43">
        <v>138.15</v>
      </c>
      <c r="Z9" s="43">
        <v>133.185</v>
      </c>
      <c r="AA9" s="43">
        <v>133.185</v>
      </c>
      <c r="AB9" s="43">
        <v>133.185</v>
      </c>
      <c r="AC9" s="43">
        <v>133.185</v>
      </c>
      <c r="AD9" s="43">
        <v>126.55249999999999</v>
      </c>
      <c r="AE9" s="43">
        <v>126.55249999999999</v>
      </c>
      <c r="AF9" s="43">
        <v>126.55249999999999</v>
      </c>
      <c r="AG9" s="43">
        <v>126.55249999999999</v>
      </c>
      <c r="AH9" s="43">
        <v>99.784999999999997</v>
      </c>
      <c r="AI9" s="43">
        <v>99.784999999999997</v>
      </c>
      <c r="AJ9" s="43">
        <v>99.784999999999997</v>
      </c>
      <c r="AK9" s="43">
        <v>99.784999999999997</v>
      </c>
      <c r="AL9" s="43">
        <v>2.0750000000000002</v>
      </c>
      <c r="AM9" s="43">
        <v>2.0750000000000002</v>
      </c>
      <c r="AN9" s="43">
        <v>2.0750000000000002</v>
      </c>
      <c r="AO9" s="43">
        <v>2.0750000000000002</v>
      </c>
      <c r="AP9" s="43">
        <v>7.7275</v>
      </c>
      <c r="AQ9" s="43">
        <v>7.7275</v>
      </c>
      <c r="AR9" s="43">
        <v>7.7275</v>
      </c>
      <c r="AS9" s="43">
        <v>7.7275</v>
      </c>
      <c r="AT9" s="43">
        <v>1.9350000000000001</v>
      </c>
      <c r="AU9" s="43">
        <v>1.9350000000000001</v>
      </c>
      <c r="AV9" s="43">
        <v>1.9350000000000001</v>
      </c>
      <c r="AW9" s="43">
        <v>1.9350000000000001</v>
      </c>
      <c r="AX9" s="43">
        <v>1.72</v>
      </c>
      <c r="AY9" s="43">
        <v>1.72</v>
      </c>
      <c r="AZ9" s="43">
        <v>1.72</v>
      </c>
      <c r="BA9" s="43">
        <v>1.72</v>
      </c>
      <c r="BB9" s="43">
        <v>0.86499999999999999</v>
      </c>
      <c r="BC9" s="43">
        <v>0.86499999999999999</v>
      </c>
      <c r="BD9" s="43">
        <v>0.86499999999999999</v>
      </c>
      <c r="BE9" s="43">
        <v>0.86499999999999999</v>
      </c>
      <c r="BF9" s="43">
        <v>1.135</v>
      </c>
      <c r="BG9" s="43">
        <v>1.135</v>
      </c>
      <c r="BH9" s="43">
        <v>1.135</v>
      </c>
      <c r="BI9" s="43">
        <v>1.135</v>
      </c>
      <c r="BJ9" s="43">
        <v>6.29</v>
      </c>
      <c r="BK9" s="43">
        <v>6.29</v>
      </c>
      <c r="BL9" s="43">
        <v>6.29</v>
      </c>
      <c r="BM9" s="43">
        <v>6.29</v>
      </c>
      <c r="BN9" s="43">
        <v>45.8675</v>
      </c>
      <c r="BO9" s="43">
        <v>45.8675</v>
      </c>
      <c r="BP9" s="43">
        <v>45.8675</v>
      </c>
      <c r="BQ9" s="43">
        <v>45.8675</v>
      </c>
      <c r="BR9" s="43">
        <v>102.5825</v>
      </c>
      <c r="BS9" s="43">
        <v>102.5825</v>
      </c>
      <c r="BT9" s="43">
        <v>102.5825</v>
      </c>
      <c r="BU9" s="43">
        <v>102.5825</v>
      </c>
      <c r="BV9" s="43">
        <v>129.82</v>
      </c>
      <c r="BW9" s="43">
        <v>129.82</v>
      </c>
      <c r="BX9" s="43">
        <v>129.82</v>
      </c>
      <c r="BY9" s="43">
        <v>129.82</v>
      </c>
      <c r="BZ9" s="43">
        <v>171.20500000000001</v>
      </c>
      <c r="CA9" s="43">
        <v>171.20500000000001</v>
      </c>
      <c r="CB9" s="43">
        <v>171.20500000000001</v>
      </c>
      <c r="CC9" s="43">
        <v>171.20500000000001</v>
      </c>
      <c r="CD9" s="43">
        <v>168.1825</v>
      </c>
      <c r="CE9" s="43">
        <v>168.1825</v>
      </c>
      <c r="CF9" s="43">
        <v>168.1825</v>
      </c>
      <c r="CG9" s="43">
        <v>168.1825</v>
      </c>
      <c r="CH9" s="43">
        <v>139.95500000000001</v>
      </c>
      <c r="CI9" s="43">
        <v>139.95500000000001</v>
      </c>
      <c r="CJ9" s="43">
        <v>139.95500000000001</v>
      </c>
      <c r="CK9" s="43">
        <v>139.95500000000001</v>
      </c>
      <c r="CL9" s="43">
        <v>144.715</v>
      </c>
      <c r="CM9" s="43">
        <v>144.715</v>
      </c>
      <c r="CN9" s="43">
        <v>144.715</v>
      </c>
      <c r="CO9" s="43">
        <v>144.715</v>
      </c>
      <c r="CP9" s="43">
        <v>129.29499999999999</v>
      </c>
      <c r="CQ9" s="43">
        <v>129.29499999999999</v>
      </c>
      <c r="CR9" s="43">
        <v>129.29499999999999</v>
      </c>
      <c r="CS9" s="43">
        <v>129.29499999999999</v>
      </c>
      <c r="CT9" s="44"/>
      <c r="CU9" s="44"/>
      <c r="CV9" s="44"/>
      <c r="CW9" s="45"/>
      <c r="CX9" s="46">
        <f>IF(SUM(B9:CW9)&lt;&gt;0,AVERAGEIF(B9:CW9,"&lt;&gt;"""),"")</f>
        <v>92.185625000000016</v>
      </c>
    </row>
    <row r="10" spans="1:102" ht="30" customHeight="1" thickBot="1" x14ac:dyDescent="0.3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" customHeight="1" x14ac:dyDescent="0.25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" customHeight="1" x14ac:dyDescent="0.25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" customHeight="1" x14ac:dyDescent="0.25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>
        <v>15</v>
      </c>
      <c r="BL13" s="65"/>
      <c r="BM13" s="65"/>
      <c r="BN13" s="65"/>
      <c r="BO13" s="65"/>
      <c r="BP13" s="65">
        <v>15.673999999999999</v>
      </c>
      <c r="BQ13" s="65">
        <v>88.393000000000001</v>
      </c>
      <c r="BR13" s="65">
        <v>163</v>
      </c>
      <c r="BS13" s="65">
        <v>84.79</v>
      </c>
      <c r="BT13" s="65"/>
      <c r="BU13" s="65">
        <v>31.39</v>
      </c>
      <c r="BV13" s="65"/>
      <c r="BW13" s="65"/>
      <c r="BX13" s="65">
        <v>33.023000000000003</v>
      </c>
      <c r="BY13" s="65"/>
      <c r="BZ13" s="65"/>
      <c r="CA13" s="65">
        <v>240.2</v>
      </c>
      <c r="CB13" s="65">
        <v>72</v>
      </c>
      <c r="CC13" s="65">
        <v>72.989999999999995</v>
      </c>
      <c r="CD13" s="65">
        <v>87.126999999999995</v>
      </c>
      <c r="CE13" s="65">
        <v>74.456999999999994</v>
      </c>
      <c r="CF13" s="65">
        <v>90.180999999999997</v>
      </c>
      <c r="CG13" s="65">
        <v>109.739</v>
      </c>
      <c r="CH13" s="65">
        <v>72</v>
      </c>
      <c r="CI13" s="65">
        <v>72</v>
      </c>
      <c r="CJ13" s="65">
        <v>156.67500000000001</v>
      </c>
      <c r="CK13" s="65">
        <v>154.43100000000001</v>
      </c>
      <c r="CL13" s="65">
        <v>155.27699999999999</v>
      </c>
      <c r="CM13" s="65">
        <v>37.692999999999998</v>
      </c>
      <c r="CN13" s="65">
        <v>44.316000000000003</v>
      </c>
      <c r="CO13" s="65">
        <v>83.183999999999997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488.38499999999999</v>
      </c>
    </row>
    <row r="14" spans="1:102" ht="24.9" customHeight="1" x14ac:dyDescent="0.25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" customHeight="1" x14ac:dyDescent="0.25">
      <c r="A15" s="69" t="s">
        <v>12</v>
      </c>
      <c r="B15" s="70">
        <v>11.034000000000001</v>
      </c>
      <c r="C15" s="71">
        <v>24.1</v>
      </c>
      <c r="D15" s="71">
        <v>22.201000000000001</v>
      </c>
      <c r="E15" s="71">
        <v>16.352</v>
      </c>
      <c r="F15" s="71"/>
      <c r="G15" s="71">
        <v>18.78</v>
      </c>
      <c r="H15" s="71">
        <v>20.68</v>
      </c>
      <c r="I15" s="71">
        <v>22.76</v>
      </c>
      <c r="J15" s="71">
        <v>23.44</v>
      </c>
      <c r="K15" s="71">
        <v>23.2</v>
      </c>
      <c r="L15" s="71">
        <v>22.82</v>
      </c>
      <c r="M15" s="71">
        <v>23.148</v>
      </c>
      <c r="N15" s="71">
        <v>23.015999999999998</v>
      </c>
      <c r="O15" s="71">
        <v>23.6</v>
      </c>
      <c r="P15" s="71">
        <v>23.103999999999999</v>
      </c>
      <c r="Q15" s="71">
        <v>23.93</v>
      </c>
      <c r="R15" s="71">
        <v>23.417000000000002</v>
      </c>
      <c r="S15" s="71">
        <v>23.08</v>
      </c>
      <c r="T15" s="71">
        <v>22.82</v>
      </c>
      <c r="U15" s="71">
        <v>22.28</v>
      </c>
      <c r="V15" s="71">
        <v>34.049999999999997</v>
      </c>
      <c r="W15" s="71">
        <v>39.749000000000002</v>
      </c>
      <c r="X15" s="71">
        <v>45.362000000000002</v>
      </c>
      <c r="Y15" s="71">
        <v>47.947000000000003</v>
      </c>
      <c r="Z15" s="71">
        <v>58.322000000000003</v>
      </c>
      <c r="AA15" s="71">
        <v>60.95</v>
      </c>
      <c r="AB15" s="71">
        <v>71.040999999999997</v>
      </c>
      <c r="AC15" s="71">
        <v>59.225000000000001</v>
      </c>
      <c r="AD15" s="71">
        <v>52</v>
      </c>
      <c r="AE15" s="71">
        <v>135.35599999999999</v>
      </c>
      <c r="AF15" s="71">
        <v>121.06399999999999</v>
      </c>
      <c r="AG15" s="71">
        <v>127.026</v>
      </c>
      <c r="AH15" s="71">
        <v>74.641000000000005</v>
      </c>
      <c r="AI15" s="71">
        <v>74.061000000000007</v>
      </c>
      <c r="AJ15" s="71">
        <v>85.915999999999997</v>
      </c>
      <c r="AK15" s="71">
        <v>86.350999999999999</v>
      </c>
      <c r="AL15" s="71">
        <v>84.036000000000001</v>
      </c>
      <c r="AM15" s="71">
        <v>49.936</v>
      </c>
      <c r="AN15" s="71">
        <v>44.91</v>
      </c>
      <c r="AO15" s="71">
        <v>41.429000000000002</v>
      </c>
      <c r="AP15" s="71">
        <v>34.869999999999997</v>
      </c>
      <c r="AQ15" s="71">
        <v>79.900999999999996</v>
      </c>
      <c r="AR15" s="71">
        <v>112.3</v>
      </c>
      <c r="AS15" s="71">
        <v>88.25</v>
      </c>
      <c r="AT15" s="71">
        <v>81.48</v>
      </c>
      <c r="AU15" s="71">
        <v>42.69</v>
      </c>
      <c r="AV15" s="71">
        <v>75.813999999999993</v>
      </c>
      <c r="AW15" s="71">
        <v>134.35</v>
      </c>
      <c r="AX15" s="71">
        <v>89.24</v>
      </c>
      <c r="AY15" s="71">
        <v>86.99</v>
      </c>
      <c r="AZ15" s="71">
        <v>92.42</v>
      </c>
      <c r="BA15" s="71">
        <v>73.933000000000007</v>
      </c>
      <c r="BB15" s="71">
        <v>0.82</v>
      </c>
      <c r="BC15" s="71">
        <v>0.12</v>
      </c>
      <c r="BD15" s="71"/>
      <c r="BE15" s="71"/>
      <c r="BF15" s="71"/>
      <c r="BG15" s="71">
        <v>2.2799999999999998</v>
      </c>
      <c r="BH15" s="71">
        <v>5.56</v>
      </c>
      <c r="BI15" s="71">
        <v>4.7300000000000004</v>
      </c>
      <c r="BJ15" s="71">
        <v>1.99</v>
      </c>
      <c r="BK15" s="71"/>
      <c r="BL15" s="71">
        <v>38.835999999999999</v>
      </c>
      <c r="BM15" s="71">
        <v>11.385</v>
      </c>
      <c r="BN15" s="71">
        <v>26.3</v>
      </c>
      <c r="BO15" s="71">
        <v>24.998000000000001</v>
      </c>
      <c r="BP15" s="71">
        <v>40.658999999999999</v>
      </c>
      <c r="BQ15" s="71">
        <v>38.569000000000003</v>
      </c>
      <c r="BR15" s="71">
        <v>18.937999999999999</v>
      </c>
      <c r="BS15" s="71">
        <v>35.698999999999998</v>
      </c>
      <c r="BT15" s="71">
        <v>29.721</v>
      </c>
      <c r="BU15" s="71">
        <v>60.963999999999999</v>
      </c>
      <c r="BV15" s="71">
        <v>28.01</v>
      </c>
      <c r="BW15" s="71">
        <v>30.387</v>
      </c>
      <c r="BX15" s="71">
        <v>21.704999999999998</v>
      </c>
      <c r="BY15" s="71">
        <v>39.637999999999998</v>
      </c>
      <c r="BZ15" s="71">
        <v>50.694000000000003</v>
      </c>
      <c r="CA15" s="71">
        <v>25.253</v>
      </c>
      <c r="CB15" s="71">
        <v>40.276000000000003</v>
      </c>
      <c r="CC15" s="71">
        <v>7.1680000000000001</v>
      </c>
      <c r="CD15" s="71">
        <v>39.316000000000003</v>
      </c>
      <c r="CE15" s="71">
        <v>35.32</v>
      </c>
      <c r="CF15" s="71">
        <v>16.295000000000002</v>
      </c>
      <c r="CG15" s="71">
        <v>26.952000000000002</v>
      </c>
      <c r="CH15" s="71">
        <v>1.9</v>
      </c>
      <c r="CI15" s="71">
        <v>0.7</v>
      </c>
      <c r="CJ15" s="71">
        <v>4.2</v>
      </c>
      <c r="CK15" s="71">
        <v>5.4</v>
      </c>
      <c r="CL15" s="71">
        <v>5.6</v>
      </c>
      <c r="CM15" s="71">
        <v>5.3</v>
      </c>
      <c r="CN15" s="71">
        <v>4.5999999999999996</v>
      </c>
      <c r="CO15" s="71">
        <v>4.3</v>
      </c>
      <c r="CP15" s="71">
        <v>3.9</v>
      </c>
      <c r="CQ15" s="71">
        <v>4.9400000000000004</v>
      </c>
      <c r="CR15" s="71">
        <v>4.45</v>
      </c>
      <c r="CS15" s="71">
        <v>3.57</v>
      </c>
      <c r="CT15" s="72"/>
      <c r="CU15" s="72"/>
      <c r="CV15" s="72"/>
      <c r="CW15" s="73"/>
      <c r="CX15" s="74">
        <f t="array" ref="CX15">SUMPRODUCT(B15:CW15*0.25)</f>
        <v>887.70375000000013</v>
      </c>
    </row>
    <row r="16" spans="1:102" ht="24.9" customHeight="1" x14ac:dyDescent="0.25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" customHeight="1" x14ac:dyDescent="0.25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>
        <v>18.437000000000001</v>
      </c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4.6092500000000003</v>
      </c>
    </row>
    <row r="18" spans="1:102" ht="30" customHeight="1" thickBot="1" x14ac:dyDescent="0.3">
      <c r="A18" s="75" t="s">
        <v>15</v>
      </c>
      <c r="B18" s="76">
        <f>SUM(B11:B17)</f>
        <v>11.034000000000001</v>
      </c>
      <c r="C18" s="77">
        <f t="shared" ref="C18:BN18" si="0">SUM(C11:C17)</f>
        <v>24.1</v>
      </c>
      <c r="D18" s="77">
        <f t="shared" si="0"/>
        <v>22.201000000000001</v>
      </c>
      <c r="E18" s="77">
        <f t="shared" si="0"/>
        <v>16.352</v>
      </c>
      <c r="F18" s="77">
        <f t="shared" si="0"/>
        <v>0</v>
      </c>
      <c r="G18" s="77">
        <f t="shared" si="0"/>
        <v>18.78</v>
      </c>
      <c r="H18" s="77">
        <f t="shared" si="0"/>
        <v>20.68</v>
      </c>
      <c r="I18" s="77">
        <f t="shared" si="0"/>
        <v>22.76</v>
      </c>
      <c r="J18" s="77">
        <f t="shared" si="0"/>
        <v>23.44</v>
      </c>
      <c r="K18" s="77">
        <f t="shared" si="0"/>
        <v>23.2</v>
      </c>
      <c r="L18" s="77">
        <f t="shared" si="0"/>
        <v>22.82</v>
      </c>
      <c r="M18" s="77">
        <f t="shared" si="0"/>
        <v>23.148</v>
      </c>
      <c r="N18" s="77">
        <f t="shared" si="0"/>
        <v>23.015999999999998</v>
      </c>
      <c r="O18" s="77">
        <f t="shared" si="0"/>
        <v>23.6</v>
      </c>
      <c r="P18" s="77">
        <f t="shared" si="0"/>
        <v>23.103999999999999</v>
      </c>
      <c r="Q18" s="77">
        <f t="shared" si="0"/>
        <v>23.93</v>
      </c>
      <c r="R18" s="77">
        <f t="shared" si="0"/>
        <v>23.417000000000002</v>
      </c>
      <c r="S18" s="77">
        <f t="shared" si="0"/>
        <v>23.08</v>
      </c>
      <c r="T18" s="77">
        <f t="shared" si="0"/>
        <v>22.82</v>
      </c>
      <c r="U18" s="77">
        <f t="shared" si="0"/>
        <v>22.28</v>
      </c>
      <c r="V18" s="77">
        <f t="shared" si="0"/>
        <v>34.049999999999997</v>
      </c>
      <c r="W18" s="77">
        <f t="shared" si="0"/>
        <v>39.749000000000002</v>
      </c>
      <c r="X18" s="77">
        <f t="shared" si="0"/>
        <v>45.362000000000002</v>
      </c>
      <c r="Y18" s="77">
        <f t="shared" si="0"/>
        <v>47.947000000000003</v>
      </c>
      <c r="Z18" s="77">
        <f t="shared" si="0"/>
        <v>58.322000000000003</v>
      </c>
      <c r="AA18" s="77">
        <f t="shared" si="0"/>
        <v>60.95</v>
      </c>
      <c r="AB18" s="77">
        <f t="shared" si="0"/>
        <v>71.040999999999997</v>
      </c>
      <c r="AC18" s="77">
        <f t="shared" si="0"/>
        <v>59.225000000000001</v>
      </c>
      <c r="AD18" s="77">
        <f t="shared" si="0"/>
        <v>52</v>
      </c>
      <c r="AE18" s="77">
        <f t="shared" si="0"/>
        <v>135.35599999999999</v>
      </c>
      <c r="AF18" s="77">
        <f t="shared" si="0"/>
        <v>121.06399999999999</v>
      </c>
      <c r="AG18" s="77">
        <f t="shared" si="0"/>
        <v>127.026</v>
      </c>
      <c r="AH18" s="77">
        <f t="shared" si="0"/>
        <v>74.641000000000005</v>
      </c>
      <c r="AI18" s="77">
        <f t="shared" si="0"/>
        <v>74.061000000000007</v>
      </c>
      <c r="AJ18" s="77">
        <f t="shared" si="0"/>
        <v>85.915999999999997</v>
      </c>
      <c r="AK18" s="77">
        <f t="shared" si="0"/>
        <v>86.350999999999999</v>
      </c>
      <c r="AL18" s="77">
        <f t="shared" si="0"/>
        <v>84.036000000000001</v>
      </c>
      <c r="AM18" s="77">
        <f t="shared" si="0"/>
        <v>49.936</v>
      </c>
      <c r="AN18" s="77">
        <f t="shared" si="0"/>
        <v>44.91</v>
      </c>
      <c r="AO18" s="77">
        <f t="shared" si="0"/>
        <v>41.429000000000002</v>
      </c>
      <c r="AP18" s="77">
        <f t="shared" si="0"/>
        <v>34.869999999999997</v>
      </c>
      <c r="AQ18" s="77">
        <f t="shared" si="0"/>
        <v>79.900999999999996</v>
      </c>
      <c r="AR18" s="77">
        <f t="shared" si="0"/>
        <v>112.3</v>
      </c>
      <c r="AS18" s="77">
        <f t="shared" si="0"/>
        <v>88.25</v>
      </c>
      <c r="AT18" s="77">
        <f t="shared" si="0"/>
        <v>81.48</v>
      </c>
      <c r="AU18" s="77">
        <f t="shared" si="0"/>
        <v>42.69</v>
      </c>
      <c r="AV18" s="77">
        <f t="shared" si="0"/>
        <v>75.813999999999993</v>
      </c>
      <c r="AW18" s="77">
        <f t="shared" si="0"/>
        <v>134.35</v>
      </c>
      <c r="AX18" s="77">
        <f t="shared" si="0"/>
        <v>89.24</v>
      </c>
      <c r="AY18" s="77">
        <f t="shared" si="0"/>
        <v>86.99</v>
      </c>
      <c r="AZ18" s="77">
        <f t="shared" si="0"/>
        <v>92.42</v>
      </c>
      <c r="BA18" s="77">
        <f t="shared" si="0"/>
        <v>73.933000000000007</v>
      </c>
      <c r="BB18" s="77">
        <f t="shared" si="0"/>
        <v>0.82</v>
      </c>
      <c r="BC18" s="77">
        <f t="shared" si="0"/>
        <v>0.12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2.2799999999999998</v>
      </c>
      <c r="BH18" s="77">
        <f t="shared" si="0"/>
        <v>5.56</v>
      </c>
      <c r="BI18" s="77">
        <f t="shared" si="0"/>
        <v>4.7300000000000004</v>
      </c>
      <c r="BJ18" s="77">
        <f t="shared" si="0"/>
        <v>1.99</v>
      </c>
      <c r="BK18" s="77">
        <f t="shared" si="0"/>
        <v>15</v>
      </c>
      <c r="BL18" s="77">
        <f t="shared" si="0"/>
        <v>38.835999999999999</v>
      </c>
      <c r="BM18" s="77">
        <f t="shared" si="0"/>
        <v>11.385</v>
      </c>
      <c r="BN18" s="77">
        <f t="shared" si="0"/>
        <v>26.3</v>
      </c>
      <c r="BO18" s="77">
        <f t="shared" ref="BO18:CW18" si="1">SUM(BO11:BO17)</f>
        <v>24.998000000000001</v>
      </c>
      <c r="BP18" s="77">
        <f t="shared" si="1"/>
        <v>56.332999999999998</v>
      </c>
      <c r="BQ18" s="77">
        <f t="shared" si="1"/>
        <v>126.962</v>
      </c>
      <c r="BR18" s="77">
        <f t="shared" si="1"/>
        <v>181.93799999999999</v>
      </c>
      <c r="BS18" s="77">
        <f t="shared" si="1"/>
        <v>120.489</v>
      </c>
      <c r="BT18" s="77">
        <f t="shared" si="1"/>
        <v>29.721</v>
      </c>
      <c r="BU18" s="77">
        <f t="shared" si="1"/>
        <v>92.353999999999999</v>
      </c>
      <c r="BV18" s="77">
        <f t="shared" si="1"/>
        <v>28.01</v>
      </c>
      <c r="BW18" s="77">
        <f t="shared" si="1"/>
        <v>30.387</v>
      </c>
      <c r="BX18" s="77">
        <f t="shared" si="1"/>
        <v>54.728000000000002</v>
      </c>
      <c r="BY18" s="77">
        <f t="shared" si="1"/>
        <v>39.637999999999998</v>
      </c>
      <c r="BZ18" s="77">
        <f t="shared" si="1"/>
        <v>50.694000000000003</v>
      </c>
      <c r="CA18" s="77">
        <f t="shared" si="1"/>
        <v>265.45299999999997</v>
      </c>
      <c r="CB18" s="77">
        <f t="shared" si="1"/>
        <v>112.27600000000001</v>
      </c>
      <c r="CC18" s="77">
        <f t="shared" si="1"/>
        <v>80.158000000000001</v>
      </c>
      <c r="CD18" s="77">
        <f t="shared" si="1"/>
        <v>126.443</v>
      </c>
      <c r="CE18" s="77">
        <f t="shared" si="1"/>
        <v>109.77699999999999</v>
      </c>
      <c r="CF18" s="77">
        <f t="shared" si="1"/>
        <v>106.476</v>
      </c>
      <c r="CG18" s="77">
        <f t="shared" si="1"/>
        <v>155.12800000000001</v>
      </c>
      <c r="CH18" s="77">
        <f t="shared" si="1"/>
        <v>73.900000000000006</v>
      </c>
      <c r="CI18" s="77">
        <f t="shared" si="1"/>
        <v>72.7</v>
      </c>
      <c r="CJ18" s="77">
        <f t="shared" si="1"/>
        <v>160.875</v>
      </c>
      <c r="CK18" s="77">
        <f t="shared" si="1"/>
        <v>159.83100000000002</v>
      </c>
      <c r="CL18" s="77">
        <f t="shared" si="1"/>
        <v>160.87699999999998</v>
      </c>
      <c r="CM18" s="77">
        <f t="shared" si="1"/>
        <v>42.992999999999995</v>
      </c>
      <c r="CN18" s="77">
        <f t="shared" si="1"/>
        <v>48.916000000000004</v>
      </c>
      <c r="CO18" s="77">
        <f t="shared" si="1"/>
        <v>87.483999999999995</v>
      </c>
      <c r="CP18" s="77">
        <f t="shared" si="1"/>
        <v>3.9</v>
      </c>
      <c r="CQ18" s="77">
        <f t="shared" si="1"/>
        <v>4.9400000000000004</v>
      </c>
      <c r="CR18" s="77">
        <f t="shared" si="1"/>
        <v>4.45</v>
      </c>
      <c r="CS18" s="77">
        <f t="shared" si="1"/>
        <v>3.57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1380.6980000000001</v>
      </c>
    </row>
    <row r="19" spans="1:102" ht="18" customHeight="1" thickBot="1" x14ac:dyDescent="0.3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3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" customHeight="1" x14ac:dyDescent="0.25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>
        <v>3.6</v>
      </c>
      <c r="N21" s="88">
        <v>3.6</v>
      </c>
      <c r="O21" s="88">
        <v>9.1999999999999993</v>
      </c>
      <c r="P21" s="88">
        <v>9.1999999999999993</v>
      </c>
      <c r="Q21" s="88">
        <v>9.1999999999999993</v>
      </c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>
        <v>2.2999999999999998</v>
      </c>
      <c r="AL21" s="88">
        <v>2.2999999999999998</v>
      </c>
      <c r="AM21" s="88">
        <v>2.2999999999999998</v>
      </c>
      <c r="AN21" s="88">
        <v>2.2999999999999998</v>
      </c>
      <c r="AO21" s="88">
        <v>2.1</v>
      </c>
      <c r="AP21" s="88">
        <v>2.1</v>
      </c>
      <c r="AQ21" s="88">
        <v>2.1</v>
      </c>
      <c r="AR21" s="88">
        <v>2.1</v>
      </c>
      <c r="AS21" s="88">
        <v>2.1</v>
      </c>
      <c r="AT21" s="88">
        <v>2.1</v>
      </c>
      <c r="AU21" s="88">
        <v>2.1</v>
      </c>
      <c r="AV21" s="88">
        <v>2.1</v>
      </c>
      <c r="AW21" s="88">
        <v>2.1</v>
      </c>
      <c r="AX21" s="88">
        <v>2.1</v>
      </c>
      <c r="AY21" s="88">
        <v>2.1</v>
      </c>
      <c r="AZ21" s="88">
        <v>2.1</v>
      </c>
      <c r="BA21" s="88">
        <v>2.1</v>
      </c>
      <c r="BB21" s="88">
        <v>2.1</v>
      </c>
      <c r="BC21" s="88">
        <v>2.1</v>
      </c>
      <c r="BD21" s="88">
        <v>2.1</v>
      </c>
      <c r="BE21" s="88">
        <v>2.1</v>
      </c>
      <c r="BF21" s="88">
        <v>2.1</v>
      </c>
      <c r="BG21" s="88">
        <v>2.1</v>
      </c>
      <c r="BH21" s="88">
        <v>2.1</v>
      </c>
      <c r="BI21" s="88">
        <v>2.1</v>
      </c>
      <c r="BJ21" s="88">
        <v>2.1</v>
      </c>
      <c r="BK21" s="88">
        <v>2.1</v>
      </c>
      <c r="BL21" s="88">
        <v>2.1</v>
      </c>
      <c r="BM21" s="88">
        <v>2.1</v>
      </c>
      <c r="BN21" s="88">
        <v>4.8</v>
      </c>
      <c r="BO21" s="88">
        <v>4.8</v>
      </c>
      <c r="BP21" s="88">
        <v>4.8</v>
      </c>
      <c r="BQ21" s="88">
        <v>4.8</v>
      </c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28.924999999999976</v>
      </c>
    </row>
    <row r="22" spans="1:102" ht="24.9" customHeight="1" x14ac:dyDescent="0.25">
      <c r="A22" s="92" t="s">
        <v>18</v>
      </c>
      <c r="B22" s="93">
        <v>2</v>
      </c>
      <c r="C22" s="94"/>
      <c r="D22" s="94"/>
      <c r="E22" s="94"/>
      <c r="F22" s="94"/>
      <c r="G22" s="94">
        <v>16.448</v>
      </c>
      <c r="H22" s="94">
        <v>16.399999999999999</v>
      </c>
      <c r="I22" s="94">
        <v>16.399999999999999</v>
      </c>
      <c r="J22" s="94">
        <v>16.399999999999999</v>
      </c>
      <c r="K22" s="94">
        <v>17.248000000000001</v>
      </c>
      <c r="L22" s="94">
        <v>1.6</v>
      </c>
      <c r="M22" s="94">
        <v>1.6</v>
      </c>
      <c r="N22" s="94">
        <v>1.6</v>
      </c>
      <c r="O22" s="94">
        <v>1.6</v>
      </c>
      <c r="P22" s="94">
        <v>1.6</v>
      </c>
      <c r="Q22" s="94">
        <v>2</v>
      </c>
      <c r="R22" s="94">
        <v>6</v>
      </c>
      <c r="S22" s="94">
        <v>9.1199999999999992</v>
      </c>
      <c r="T22" s="94">
        <v>6</v>
      </c>
      <c r="U22" s="94">
        <v>0.64</v>
      </c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>
        <v>1</v>
      </c>
      <c r="AG22" s="94">
        <v>1</v>
      </c>
      <c r="AH22" s="94">
        <v>1</v>
      </c>
      <c r="AI22" s="94">
        <v>1</v>
      </c>
      <c r="AJ22" s="94">
        <v>1</v>
      </c>
      <c r="AK22" s="94">
        <v>1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5.76</v>
      </c>
      <c r="AY22" s="94">
        <v>5.76</v>
      </c>
      <c r="AZ22" s="94">
        <v>5.76</v>
      </c>
      <c r="BA22" s="94">
        <v>4</v>
      </c>
      <c r="BB22" s="94"/>
      <c r="BC22" s="94"/>
      <c r="BD22" s="94">
        <v>2.4</v>
      </c>
      <c r="BE22" s="94">
        <v>5.52</v>
      </c>
      <c r="BF22" s="94">
        <v>15.76</v>
      </c>
      <c r="BG22" s="94">
        <v>15.76</v>
      </c>
      <c r="BH22" s="94">
        <v>19.2</v>
      </c>
      <c r="BI22" s="94">
        <v>19.2</v>
      </c>
      <c r="BJ22" s="94">
        <v>30</v>
      </c>
      <c r="BK22" s="94">
        <v>30</v>
      </c>
      <c r="BL22" s="94">
        <v>30</v>
      </c>
      <c r="BM22" s="94">
        <v>30</v>
      </c>
      <c r="BN22" s="94"/>
      <c r="BO22" s="94"/>
      <c r="BP22" s="94"/>
      <c r="BQ22" s="94"/>
      <c r="BR22" s="94">
        <v>0.96</v>
      </c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85.683999999999983</v>
      </c>
    </row>
    <row r="23" spans="1:102" ht="24.9" customHeight="1" x14ac:dyDescent="0.25">
      <c r="A23" s="92" t="s">
        <v>19</v>
      </c>
      <c r="B23" s="98">
        <v>4.2069999999999999</v>
      </c>
      <c r="C23" s="99">
        <v>15.36</v>
      </c>
      <c r="D23" s="99">
        <v>16.495000000000001</v>
      </c>
      <c r="E23" s="99">
        <v>36.576999999999998</v>
      </c>
      <c r="F23" s="99"/>
      <c r="G23" s="99">
        <v>51.11</v>
      </c>
      <c r="H23" s="99">
        <v>47.441000000000003</v>
      </c>
      <c r="I23" s="99">
        <v>44.21</v>
      </c>
      <c r="J23" s="99">
        <v>35.008000000000003</v>
      </c>
      <c r="K23" s="99">
        <v>36.04</v>
      </c>
      <c r="L23" s="99">
        <v>17.021000000000001</v>
      </c>
      <c r="M23" s="99">
        <v>18.056999999999999</v>
      </c>
      <c r="N23" s="99">
        <v>21.012</v>
      </c>
      <c r="O23" s="99">
        <v>21.456</v>
      </c>
      <c r="P23" s="99">
        <v>16.978999999999999</v>
      </c>
      <c r="Q23" s="99">
        <v>20.693000000000001</v>
      </c>
      <c r="R23" s="99">
        <v>24.4</v>
      </c>
      <c r="S23" s="99">
        <v>18.395</v>
      </c>
      <c r="T23" s="99">
        <v>23.2</v>
      </c>
      <c r="U23" s="99">
        <v>13.933</v>
      </c>
      <c r="V23" s="99">
        <v>20.399999999999999</v>
      </c>
      <c r="W23" s="99">
        <v>22.8</v>
      </c>
      <c r="X23" s="99">
        <v>28.920999999999999</v>
      </c>
      <c r="Y23" s="99">
        <v>29.2</v>
      </c>
      <c r="Z23" s="99">
        <v>51.865000000000002</v>
      </c>
      <c r="AA23" s="99">
        <v>30.96</v>
      </c>
      <c r="AB23" s="99">
        <v>59.598999999999997</v>
      </c>
      <c r="AC23" s="99">
        <v>35.28</v>
      </c>
      <c r="AD23" s="99">
        <v>5</v>
      </c>
      <c r="AE23" s="99">
        <v>5</v>
      </c>
      <c r="AF23" s="99"/>
      <c r="AG23" s="99"/>
      <c r="AH23" s="99"/>
      <c r="AI23" s="99"/>
      <c r="AJ23" s="99"/>
      <c r="AK23" s="99"/>
      <c r="AL23" s="99"/>
      <c r="AM23" s="99">
        <v>24.8</v>
      </c>
      <c r="AN23" s="99">
        <v>26.24</v>
      </c>
      <c r="AO23" s="99">
        <v>26.56</v>
      </c>
      <c r="AP23" s="99"/>
      <c r="AQ23" s="99"/>
      <c r="AR23" s="99"/>
      <c r="AS23" s="99">
        <v>29.687000000000001</v>
      </c>
      <c r="AT23" s="99">
        <v>3.4000000000000002E-2</v>
      </c>
      <c r="AU23" s="99">
        <v>61.633000000000003</v>
      </c>
      <c r="AV23" s="99">
        <v>58.832999999999998</v>
      </c>
      <c r="AW23" s="99">
        <v>62.567999999999998</v>
      </c>
      <c r="AX23" s="99">
        <v>88.960999999999999</v>
      </c>
      <c r="AY23" s="99">
        <v>74.466999999999999</v>
      </c>
      <c r="AZ23" s="99">
        <v>56.4</v>
      </c>
      <c r="BA23" s="99">
        <v>88.712000000000003</v>
      </c>
      <c r="BB23" s="99">
        <v>33.524999999999999</v>
      </c>
      <c r="BC23" s="99">
        <v>48.164000000000001</v>
      </c>
      <c r="BD23" s="99">
        <v>51.36</v>
      </c>
      <c r="BE23" s="99">
        <v>73.067999999999998</v>
      </c>
      <c r="BF23" s="99">
        <v>83.396000000000001</v>
      </c>
      <c r="BG23" s="99">
        <v>56.012</v>
      </c>
      <c r="BH23" s="99">
        <v>90.26</v>
      </c>
      <c r="BI23" s="99">
        <v>88</v>
      </c>
      <c r="BJ23" s="99">
        <v>36.146000000000001</v>
      </c>
      <c r="BK23" s="99">
        <v>26.08</v>
      </c>
      <c r="BL23" s="99"/>
      <c r="BM23" s="99"/>
      <c r="BN23" s="99"/>
      <c r="BO23" s="99"/>
      <c r="BP23" s="99">
        <v>95.6</v>
      </c>
      <c r="BQ23" s="99">
        <v>74.537999999999997</v>
      </c>
      <c r="BR23" s="99">
        <v>23.669</v>
      </c>
      <c r="BS23" s="99">
        <v>49.158000000000001</v>
      </c>
      <c r="BT23" s="99">
        <v>72.594999999999999</v>
      </c>
      <c r="BU23" s="99">
        <v>122.715</v>
      </c>
      <c r="BV23" s="99">
        <v>75.5</v>
      </c>
      <c r="BW23" s="99">
        <v>51.386000000000003</v>
      </c>
      <c r="BX23" s="99">
        <v>80.400000000000006</v>
      </c>
      <c r="BY23" s="99"/>
      <c r="BZ23" s="99">
        <v>73.102999999999994</v>
      </c>
      <c r="CA23" s="99"/>
      <c r="CB23" s="99">
        <v>53.283999999999999</v>
      </c>
      <c r="CC23" s="99"/>
      <c r="CD23" s="99"/>
      <c r="CE23" s="99"/>
      <c r="CF23" s="99"/>
      <c r="CG23" s="99">
        <v>44.781999999999996</v>
      </c>
      <c r="CH23" s="99">
        <v>27.88</v>
      </c>
      <c r="CI23" s="99">
        <v>28.04</v>
      </c>
      <c r="CJ23" s="99">
        <v>3.9</v>
      </c>
      <c r="CK23" s="99"/>
      <c r="CL23" s="99">
        <v>0.2</v>
      </c>
      <c r="CM23" s="99">
        <v>30.24</v>
      </c>
      <c r="CN23" s="99">
        <v>25.81</v>
      </c>
      <c r="CO23" s="99"/>
      <c r="CP23" s="99">
        <v>38.554000000000002</v>
      </c>
      <c r="CQ23" s="99">
        <v>30.46</v>
      </c>
      <c r="CR23" s="99">
        <v>57.9</v>
      </c>
      <c r="CS23" s="99">
        <v>29.36</v>
      </c>
      <c r="CT23" s="100"/>
      <c r="CU23" s="100"/>
      <c r="CV23" s="100"/>
      <c r="CW23" s="96"/>
      <c r="CX23" s="97">
        <f t="array" ref="CX23">SUMPRODUCT(B23:CW23*0.25)</f>
        <v>761.14975000000004</v>
      </c>
    </row>
    <row r="24" spans="1:102" ht="24.9" customHeight="1" x14ac:dyDescent="0.25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" customHeight="1" x14ac:dyDescent="0.25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" customHeight="1" x14ac:dyDescent="0.25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" customHeight="1" x14ac:dyDescent="0.25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3">
      <c r="A28" s="105" t="s">
        <v>24</v>
      </c>
      <c r="B28" s="106">
        <f>SUM(B21:B27)</f>
        <v>6.2069999999999999</v>
      </c>
      <c r="C28" s="107">
        <f t="shared" ref="C28:BN28" si="2">SUM(C21:C27)</f>
        <v>15.36</v>
      </c>
      <c r="D28" s="107">
        <f t="shared" si="2"/>
        <v>16.495000000000001</v>
      </c>
      <c r="E28" s="107">
        <f t="shared" si="2"/>
        <v>36.576999999999998</v>
      </c>
      <c r="F28" s="107">
        <f t="shared" si="2"/>
        <v>0</v>
      </c>
      <c r="G28" s="107">
        <f t="shared" si="2"/>
        <v>67.557999999999993</v>
      </c>
      <c r="H28" s="107">
        <f t="shared" si="2"/>
        <v>63.841000000000001</v>
      </c>
      <c r="I28" s="107">
        <f t="shared" si="2"/>
        <v>60.61</v>
      </c>
      <c r="J28" s="107">
        <f t="shared" si="2"/>
        <v>51.408000000000001</v>
      </c>
      <c r="K28" s="107">
        <f t="shared" si="2"/>
        <v>53.287999999999997</v>
      </c>
      <c r="L28" s="107">
        <f t="shared" si="2"/>
        <v>18.621000000000002</v>
      </c>
      <c r="M28" s="107">
        <f t="shared" si="2"/>
        <v>23.256999999999998</v>
      </c>
      <c r="N28" s="107">
        <f t="shared" si="2"/>
        <v>26.212</v>
      </c>
      <c r="O28" s="107">
        <f t="shared" si="2"/>
        <v>32.256</v>
      </c>
      <c r="P28" s="107">
        <f t="shared" si="2"/>
        <v>27.778999999999996</v>
      </c>
      <c r="Q28" s="107">
        <f t="shared" si="2"/>
        <v>31.893000000000001</v>
      </c>
      <c r="R28" s="107">
        <f t="shared" si="2"/>
        <v>30.4</v>
      </c>
      <c r="S28" s="107">
        <f t="shared" si="2"/>
        <v>27.515000000000001</v>
      </c>
      <c r="T28" s="107">
        <f t="shared" si="2"/>
        <v>29.2</v>
      </c>
      <c r="U28" s="107">
        <f t="shared" si="2"/>
        <v>14.573</v>
      </c>
      <c r="V28" s="107">
        <f t="shared" si="2"/>
        <v>20.399999999999999</v>
      </c>
      <c r="W28" s="107">
        <f t="shared" si="2"/>
        <v>22.8</v>
      </c>
      <c r="X28" s="107">
        <f t="shared" si="2"/>
        <v>28.920999999999999</v>
      </c>
      <c r="Y28" s="107">
        <f t="shared" si="2"/>
        <v>29.2</v>
      </c>
      <c r="Z28" s="107">
        <f t="shared" si="2"/>
        <v>51.865000000000002</v>
      </c>
      <c r="AA28" s="107">
        <f t="shared" si="2"/>
        <v>30.96</v>
      </c>
      <c r="AB28" s="107">
        <f t="shared" si="2"/>
        <v>59.598999999999997</v>
      </c>
      <c r="AC28" s="107">
        <f t="shared" si="2"/>
        <v>35.28</v>
      </c>
      <c r="AD28" s="107">
        <f t="shared" si="2"/>
        <v>5</v>
      </c>
      <c r="AE28" s="107">
        <f t="shared" si="2"/>
        <v>5</v>
      </c>
      <c r="AF28" s="107">
        <f t="shared" si="2"/>
        <v>1</v>
      </c>
      <c r="AG28" s="107">
        <f t="shared" si="2"/>
        <v>1</v>
      </c>
      <c r="AH28" s="107">
        <f t="shared" si="2"/>
        <v>1</v>
      </c>
      <c r="AI28" s="107">
        <f t="shared" si="2"/>
        <v>1</v>
      </c>
      <c r="AJ28" s="107">
        <f t="shared" si="2"/>
        <v>1</v>
      </c>
      <c r="AK28" s="107">
        <f t="shared" si="2"/>
        <v>3.3</v>
      </c>
      <c r="AL28" s="107">
        <f t="shared" si="2"/>
        <v>2.2999999999999998</v>
      </c>
      <c r="AM28" s="107">
        <f t="shared" si="2"/>
        <v>27.1</v>
      </c>
      <c r="AN28" s="107">
        <f t="shared" si="2"/>
        <v>28.54</v>
      </c>
      <c r="AO28" s="107">
        <f t="shared" si="2"/>
        <v>28.66</v>
      </c>
      <c r="AP28" s="107">
        <f t="shared" si="2"/>
        <v>2.1</v>
      </c>
      <c r="AQ28" s="107">
        <f t="shared" si="2"/>
        <v>2.1</v>
      </c>
      <c r="AR28" s="107">
        <f t="shared" si="2"/>
        <v>2.1</v>
      </c>
      <c r="AS28" s="107">
        <f t="shared" si="2"/>
        <v>31.787000000000003</v>
      </c>
      <c r="AT28" s="107">
        <f t="shared" si="2"/>
        <v>2.1339999999999999</v>
      </c>
      <c r="AU28" s="107">
        <f t="shared" si="2"/>
        <v>63.733000000000004</v>
      </c>
      <c r="AV28" s="107">
        <f t="shared" si="2"/>
        <v>60.933</v>
      </c>
      <c r="AW28" s="107">
        <f t="shared" si="2"/>
        <v>64.667999999999992</v>
      </c>
      <c r="AX28" s="107">
        <f t="shared" si="2"/>
        <v>96.820999999999998</v>
      </c>
      <c r="AY28" s="107">
        <f t="shared" si="2"/>
        <v>82.326999999999998</v>
      </c>
      <c r="AZ28" s="107">
        <f t="shared" si="2"/>
        <v>64.259999999999991</v>
      </c>
      <c r="BA28" s="107">
        <f t="shared" si="2"/>
        <v>94.811999999999998</v>
      </c>
      <c r="BB28" s="107">
        <f t="shared" si="2"/>
        <v>35.625</v>
      </c>
      <c r="BC28" s="107">
        <f t="shared" si="2"/>
        <v>50.264000000000003</v>
      </c>
      <c r="BD28" s="107">
        <f t="shared" si="2"/>
        <v>55.86</v>
      </c>
      <c r="BE28" s="107">
        <f t="shared" si="2"/>
        <v>80.688000000000002</v>
      </c>
      <c r="BF28" s="107">
        <f t="shared" si="2"/>
        <v>101.256</v>
      </c>
      <c r="BG28" s="107">
        <f t="shared" si="2"/>
        <v>73.872</v>
      </c>
      <c r="BH28" s="107">
        <f t="shared" si="2"/>
        <v>111.56</v>
      </c>
      <c r="BI28" s="107">
        <f t="shared" si="2"/>
        <v>109.3</v>
      </c>
      <c r="BJ28" s="107">
        <f t="shared" si="2"/>
        <v>68.246000000000009</v>
      </c>
      <c r="BK28" s="107">
        <f t="shared" si="2"/>
        <v>58.18</v>
      </c>
      <c r="BL28" s="107">
        <f t="shared" si="2"/>
        <v>32.1</v>
      </c>
      <c r="BM28" s="107">
        <f t="shared" si="2"/>
        <v>32.1</v>
      </c>
      <c r="BN28" s="107">
        <f t="shared" si="2"/>
        <v>4.8</v>
      </c>
      <c r="BO28" s="107">
        <f t="shared" ref="BO28:CW28" si="3">SUM(BO21:BO27)</f>
        <v>4.8</v>
      </c>
      <c r="BP28" s="107">
        <f t="shared" si="3"/>
        <v>100.39999999999999</v>
      </c>
      <c r="BQ28" s="107">
        <f t="shared" si="3"/>
        <v>79.337999999999994</v>
      </c>
      <c r="BR28" s="107">
        <f t="shared" si="3"/>
        <v>24.629000000000001</v>
      </c>
      <c r="BS28" s="107">
        <f t="shared" si="3"/>
        <v>49.158000000000001</v>
      </c>
      <c r="BT28" s="107">
        <f t="shared" si="3"/>
        <v>72.594999999999999</v>
      </c>
      <c r="BU28" s="107">
        <f t="shared" si="3"/>
        <v>122.715</v>
      </c>
      <c r="BV28" s="107">
        <f t="shared" si="3"/>
        <v>75.5</v>
      </c>
      <c r="BW28" s="107">
        <f t="shared" si="3"/>
        <v>51.386000000000003</v>
      </c>
      <c r="BX28" s="107">
        <f t="shared" si="3"/>
        <v>80.400000000000006</v>
      </c>
      <c r="BY28" s="107">
        <f t="shared" si="3"/>
        <v>0</v>
      </c>
      <c r="BZ28" s="107">
        <f t="shared" si="3"/>
        <v>73.102999999999994</v>
      </c>
      <c r="CA28" s="107">
        <f t="shared" si="3"/>
        <v>0</v>
      </c>
      <c r="CB28" s="107">
        <f t="shared" si="3"/>
        <v>53.283999999999999</v>
      </c>
      <c r="CC28" s="107">
        <f t="shared" si="3"/>
        <v>0</v>
      </c>
      <c r="CD28" s="107">
        <f t="shared" si="3"/>
        <v>0</v>
      </c>
      <c r="CE28" s="107">
        <f t="shared" si="3"/>
        <v>0</v>
      </c>
      <c r="CF28" s="107">
        <f t="shared" si="3"/>
        <v>0</v>
      </c>
      <c r="CG28" s="107">
        <f t="shared" si="3"/>
        <v>44.781999999999996</v>
      </c>
      <c r="CH28" s="107">
        <f t="shared" si="3"/>
        <v>27.88</v>
      </c>
      <c r="CI28" s="107">
        <f t="shared" si="3"/>
        <v>28.04</v>
      </c>
      <c r="CJ28" s="107">
        <f t="shared" si="3"/>
        <v>3.9</v>
      </c>
      <c r="CK28" s="107">
        <f t="shared" si="3"/>
        <v>0</v>
      </c>
      <c r="CL28" s="107">
        <f t="shared" si="3"/>
        <v>0.2</v>
      </c>
      <c r="CM28" s="107">
        <f t="shared" si="3"/>
        <v>30.24</v>
      </c>
      <c r="CN28" s="107">
        <f t="shared" si="3"/>
        <v>25.81</v>
      </c>
      <c r="CO28" s="107">
        <f t="shared" si="3"/>
        <v>0</v>
      </c>
      <c r="CP28" s="107">
        <f t="shared" si="3"/>
        <v>38.554000000000002</v>
      </c>
      <c r="CQ28" s="107">
        <f t="shared" si="3"/>
        <v>30.46</v>
      </c>
      <c r="CR28" s="107">
        <f t="shared" si="3"/>
        <v>57.9</v>
      </c>
      <c r="CS28" s="107">
        <f t="shared" si="3"/>
        <v>29.36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875.75874999999996</v>
      </c>
    </row>
    <row r="29" spans="1:102" ht="18" customHeight="1" thickBot="1" x14ac:dyDescent="0.3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3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" customHeight="1" x14ac:dyDescent="0.25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" customHeight="1" x14ac:dyDescent="0.25">
      <c r="A32" s="92" t="s">
        <v>27</v>
      </c>
      <c r="B32" s="93">
        <v>17.241</v>
      </c>
      <c r="C32" s="94">
        <v>39.46</v>
      </c>
      <c r="D32" s="94">
        <v>38.695999999999998</v>
      </c>
      <c r="E32" s="94">
        <v>52.929000000000002</v>
      </c>
      <c r="F32" s="94"/>
      <c r="G32" s="94">
        <v>86.337999999999994</v>
      </c>
      <c r="H32" s="94">
        <v>84.521000000000001</v>
      </c>
      <c r="I32" s="94">
        <v>83.37</v>
      </c>
      <c r="J32" s="94">
        <v>74.847999999999999</v>
      </c>
      <c r="K32" s="94">
        <v>76.488</v>
      </c>
      <c r="L32" s="94">
        <v>41.441000000000003</v>
      </c>
      <c r="M32" s="94">
        <v>46.405000000000001</v>
      </c>
      <c r="N32" s="94">
        <v>49.228000000000002</v>
      </c>
      <c r="O32" s="94">
        <v>55.856000000000002</v>
      </c>
      <c r="P32" s="94">
        <v>50.883000000000003</v>
      </c>
      <c r="Q32" s="94">
        <v>55.823</v>
      </c>
      <c r="R32" s="94">
        <v>53.817</v>
      </c>
      <c r="S32" s="94">
        <v>50.594999999999999</v>
      </c>
      <c r="T32" s="94">
        <v>52.02</v>
      </c>
      <c r="U32" s="94">
        <v>36.853000000000002</v>
      </c>
      <c r="V32" s="94">
        <v>54.45</v>
      </c>
      <c r="W32" s="94">
        <v>62.548999999999999</v>
      </c>
      <c r="X32" s="94">
        <v>74.283000000000001</v>
      </c>
      <c r="Y32" s="94">
        <v>77.147000000000006</v>
      </c>
      <c r="Z32" s="94">
        <v>110.187</v>
      </c>
      <c r="AA32" s="94">
        <v>91.91</v>
      </c>
      <c r="AB32" s="94">
        <v>130.63999999999999</v>
      </c>
      <c r="AC32" s="94">
        <v>94.504999999999995</v>
      </c>
      <c r="AD32" s="94">
        <v>57</v>
      </c>
      <c r="AE32" s="94">
        <v>140.35599999999999</v>
      </c>
      <c r="AF32" s="94">
        <v>122.06399999999999</v>
      </c>
      <c r="AG32" s="94">
        <v>128.02600000000001</v>
      </c>
      <c r="AH32" s="94">
        <v>75.641000000000005</v>
      </c>
      <c r="AI32" s="94">
        <v>75.061000000000007</v>
      </c>
      <c r="AJ32" s="94">
        <v>86.915999999999997</v>
      </c>
      <c r="AK32" s="94">
        <v>89.650999999999996</v>
      </c>
      <c r="AL32" s="94">
        <v>86.335999999999999</v>
      </c>
      <c r="AM32" s="94">
        <v>77.036000000000001</v>
      </c>
      <c r="AN32" s="94">
        <v>73.45</v>
      </c>
      <c r="AO32" s="94">
        <v>70.088999999999999</v>
      </c>
      <c r="AP32" s="94">
        <v>36.97</v>
      </c>
      <c r="AQ32" s="94">
        <v>82.001000000000005</v>
      </c>
      <c r="AR32" s="94">
        <v>114.4</v>
      </c>
      <c r="AS32" s="94">
        <v>120.03700000000001</v>
      </c>
      <c r="AT32" s="94">
        <v>83.614000000000004</v>
      </c>
      <c r="AU32" s="94">
        <v>106.423</v>
      </c>
      <c r="AV32" s="94">
        <v>136.74700000000001</v>
      </c>
      <c r="AW32" s="94">
        <v>199.018</v>
      </c>
      <c r="AX32" s="94">
        <v>186.06100000000001</v>
      </c>
      <c r="AY32" s="94">
        <v>169.31700000000001</v>
      </c>
      <c r="AZ32" s="94">
        <v>156.68</v>
      </c>
      <c r="BA32" s="94">
        <v>168.745</v>
      </c>
      <c r="BB32" s="94">
        <v>36.445</v>
      </c>
      <c r="BC32" s="94">
        <v>50.384</v>
      </c>
      <c r="BD32" s="94">
        <v>55.86</v>
      </c>
      <c r="BE32" s="94">
        <v>80.688000000000002</v>
      </c>
      <c r="BF32" s="94">
        <v>101.256</v>
      </c>
      <c r="BG32" s="94">
        <v>76.152000000000001</v>
      </c>
      <c r="BH32" s="94">
        <v>117.12</v>
      </c>
      <c r="BI32" s="94">
        <v>114.03</v>
      </c>
      <c r="BJ32" s="94">
        <v>70.236000000000004</v>
      </c>
      <c r="BK32" s="94">
        <v>73.180000000000007</v>
      </c>
      <c r="BL32" s="94">
        <v>70.936000000000007</v>
      </c>
      <c r="BM32" s="94">
        <v>43.484999999999999</v>
      </c>
      <c r="BN32" s="94">
        <v>31.1</v>
      </c>
      <c r="BO32" s="94">
        <v>29.797999999999998</v>
      </c>
      <c r="BP32" s="94">
        <v>156.733</v>
      </c>
      <c r="BQ32" s="94">
        <v>206.3</v>
      </c>
      <c r="BR32" s="94">
        <v>206.56700000000001</v>
      </c>
      <c r="BS32" s="94">
        <v>169.64699999999999</v>
      </c>
      <c r="BT32" s="94">
        <v>102.316</v>
      </c>
      <c r="BU32" s="94">
        <v>215.06899999999999</v>
      </c>
      <c r="BV32" s="94">
        <v>103.51</v>
      </c>
      <c r="BW32" s="94">
        <v>81.772999999999996</v>
      </c>
      <c r="BX32" s="94">
        <v>135.12799999999999</v>
      </c>
      <c r="BY32" s="94">
        <v>39.637999999999998</v>
      </c>
      <c r="BZ32" s="94">
        <v>123.797</v>
      </c>
      <c r="CA32" s="94">
        <v>265.45299999999997</v>
      </c>
      <c r="CB32" s="94">
        <v>165.56</v>
      </c>
      <c r="CC32" s="94">
        <v>80.158000000000001</v>
      </c>
      <c r="CD32" s="94">
        <v>126.443</v>
      </c>
      <c r="CE32" s="94">
        <v>109.777</v>
      </c>
      <c r="CF32" s="94">
        <v>106.476</v>
      </c>
      <c r="CG32" s="94">
        <v>199.91</v>
      </c>
      <c r="CH32" s="94">
        <v>101.78</v>
      </c>
      <c r="CI32" s="94">
        <v>100.74</v>
      </c>
      <c r="CJ32" s="94">
        <v>164.77500000000001</v>
      </c>
      <c r="CK32" s="94">
        <v>159.83099999999999</v>
      </c>
      <c r="CL32" s="94">
        <v>161.077</v>
      </c>
      <c r="CM32" s="94">
        <v>73.233000000000004</v>
      </c>
      <c r="CN32" s="94">
        <v>74.725999999999999</v>
      </c>
      <c r="CO32" s="94">
        <v>87.483999999999995</v>
      </c>
      <c r="CP32" s="94">
        <v>42.454000000000001</v>
      </c>
      <c r="CQ32" s="94">
        <v>35.4</v>
      </c>
      <c r="CR32" s="94">
        <v>62.35</v>
      </c>
      <c r="CS32" s="94">
        <v>32.93</v>
      </c>
      <c r="CT32" s="95"/>
      <c r="CU32" s="95"/>
      <c r="CV32" s="95"/>
      <c r="CW32" s="96"/>
      <c r="CX32" s="97">
        <f t="array" ref="CX32">SUMPRODUCT(B32:CW32*0.25)</f>
        <v>2256.4567500000003</v>
      </c>
    </row>
    <row r="33" spans="1:102" ht="24.9" customHeight="1" x14ac:dyDescent="0.25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3">
      <c r="A34" s="75" t="s">
        <v>42</v>
      </c>
      <c r="B34" s="76">
        <f>SUM(B31:B33)</f>
        <v>17.241</v>
      </c>
      <c r="C34" s="77">
        <f t="shared" ref="C34:BN34" si="4">SUM(C31:C33)</f>
        <v>39.46</v>
      </c>
      <c r="D34" s="77">
        <f t="shared" si="4"/>
        <v>38.695999999999998</v>
      </c>
      <c r="E34" s="77">
        <f t="shared" si="4"/>
        <v>52.929000000000002</v>
      </c>
      <c r="F34" s="77">
        <f t="shared" si="4"/>
        <v>0</v>
      </c>
      <c r="G34" s="77">
        <f t="shared" si="4"/>
        <v>86.337999999999994</v>
      </c>
      <c r="H34" s="77">
        <f t="shared" si="4"/>
        <v>84.521000000000001</v>
      </c>
      <c r="I34" s="77">
        <f t="shared" si="4"/>
        <v>83.37</v>
      </c>
      <c r="J34" s="77">
        <f t="shared" si="4"/>
        <v>74.847999999999999</v>
      </c>
      <c r="K34" s="77">
        <f t="shared" si="4"/>
        <v>76.488</v>
      </c>
      <c r="L34" s="77">
        <f t="shared" si="4"/>
        <v>41.441000000000003</v>
      </c>
      <c r="M34" s="77">
        <f t="shared" si="4"/>
        <v>46.405000000000001</v>
      </c>
      <c r="N34" s="77">
        <f t="shared" si="4"/>
        <v>49.228000000000002</v>
      </c>
      <c r="O34" s="77">
        <f t="shared" si="4"/>
        <v>55.856000000000002</v>
      </c>
      <c r="P34" s="77">
        <f t="shared" si="4"/>
        <v>50.883000000000003</v>
      </c>
      <c r="Q34" s="77">
        <f t="shared" si="4"/>
        <v>55.823</v>
      </c>
      <c r="R34" s="77">
        <f t="shared" si="4"/>
        <v>53.817</v>
      </c>
      <c r="S34" s="77">
        <f t="shared" si="4"/>
        <v>50.594999999999999</v>
      </c>
      <c r="T34" s="77">
        <f t="shared" si="4"/>
        <v>52.02</v>
      </c>
      <c r="U34" s="77">
        <f t="shared" si="4"/>
        <v>36.853000000000002</v>
      </c>
      <c r="V34" s="77">
        <f t="shared" si="4"/>
        <v>54.45</v>
      </c>
      <c r="W34" s="77">
        <f t="shared" si="4"/>
        <v>62.548999999999999</v>
      </c>
      <c r="X34" s="77">
        <f t="shared" si="4"/>
        <v>74.283000000000001</v>
      </c>
      <c r="Y34" s="77">
        <f t="shared" si="4"/>
        <v>77.147000000000006</v>
      </c>
      <c r="Z34" s="77">
        <f t="shared" si="4"/>
        <v>110.187</v>
      </c>
      <c r="AA34" s="77">
        <f t="shared" si="4"/>
        <v>91.91</v>
      </c>
      <c r="AB34" s="77">
        <f t="shared" si="4"/>
        <v>130.63999999999999</v>
      </c>
      <c r="AC34" s="77">
        <f t="shared" si="4"/>
        <v>94.504999999999995</v>
      </c>
      <c r="AD34" s="77">
        <f t="shared" si="4"/>
        <v>57</v>
      </c>
      <c r="AE34" s="77">
        <f t="shared" si="4"/>
        <v>140.35599999999999</v>
      </c>
      <c r="AF34" s="77">
        <f t="shared" si="4"/>
        <v>122.06399999999999</v>
      </c>
      <c r="AG34" s="77">
        <f t="shared" si="4"/>
        <v>128.02600000000001</v>
      </c>
      <c r="AH34" s="77">
        <f t="shared" si="4"/>
        <v>75.641000000000005</v>
      </c>
      <c r="AI34" s="77">
        <f t="shared" si="4"/>
        <v>75.061000000000007</v>
      </c>
      <c r="AJ34" s="77">
        <f t="shared" si="4"/>
        <v>86.915999999999997</v>
      </c>
      <c r="AK34" s="77">
        <f t="shared" si="4"/>
        <v>89.650999999999996</v>
      </c>
      <c r="AL34" s="77">
        <f t="shared" si="4"/>
        <v>86.335999999999999</v>
      </c>
      <c r="AM34" s="77">
        <f t="shared" si="4"/>
        <v>77.036000000000001</v>
      </c>
      <c r="AN34" s="77">
        <f t="shared" si="4"/>
        <v>73.45</v>
      </c>
      <c r="AO34" s="77">
        <f t="shared" si="4"/>
        <v>70.088999999999999</v>
      </c>
      <c r="AP34" s="77">
        <f t="shared" si="4"/>
        <v>36.97</v>
      </c>
      <c r="AQ34" s="77">
        <f t="shared" si="4"/>
        <v>82.001000000000005</v>
      </c>
      <c r="AR34" s="77">
        <f t="shared" si="4"/>
        <v>114.4</v>
      </c>
      <c r="AS34" s="77">
        <f t="shared" si="4"/>
        <v>120.03700000000001</v>
      </c>
      <c r="AT34" s="77">
        <f t="shared" si="4"/>
        <v>83.614000000000004</v>
      </c>
      <c r="AU34" s="77">
        <f t="shared" si="4"/>
        <v>106.423</v>
      </c>
      <c r="AV34" s="77">
        <f t="shared" si="4"/>
        <v>136.74700000000001</v>
      </c>
      <c r="AW34" s="77">
        <f t="shared" si="4"/>
        <v>199.018</v>
      </c>
      <c r="AX34" s="77">
        <f t="shared" si="4"/>
        <v>186.06100000000001</v>
      </c>
      <c r="AY34" s="77">
        <f t="shared" si="4"/>
        <v>169.31700000000001</v>
      </c>
      <c r="AZ34" s="77">
        <f t="shared" si="4"/>
        <v>156.68</v>
      </c>
      <c r="BA34" s="77">
        <f t="shared" si="4"/>
        <v>168.745</v>
      </c>
      <c r="BB34" s="77">
        <f t="shared" si="4"/>
        <v>36.445</v>
      </c>
      <c r="BC34" s="77">
        <f t="shared" si="4"/>
        <v>50.384</v>
      </c>
      <c r="BD34" s="77">
        <f t="shared" si="4"/>
        <v>55.86</v>
      </c>
      <c r="BE34" s="77">
        <f t="shared" si="4"/>
        <v>80.688000000000002</v>
      </c>
      <c r="BF34" s="77">
        <f t="shared" si="4"/>
        <v>101.256</v>
      </c>
      <c r="BG34" s="77">
        <f t="shared" si="4"/>
        <v>76.152000000000001</v>
      </c>
      <c r="BH34" s="77">
        <f t="shared" si="4"/>
        <v>117.12</v>
      </c>
      <c r="BI34" s="77">
        <f t="shared" si="4"/>
        <v>114.03</v>
      </c>
      <c r="BJ34" s="77">
        <f t="shared" si="4"/>
        <v>70.236000000000004</v>
      </c>
      <c r="BK34" s="77">
        <f t="shared" si="4"/>
        <v>73.180000000000007</v>
      </c>
      <c r="BL34" s="77">
        <f t="shared" si="4"/>
        <v>70.936000000000007</v>
      </c>
      <c r="BM34" s="77">
        <f t="shared" si="4"/>
        <v>43.484999999999999</v>
      </c>
      <c r="BN34" s="77">
        <f t="shared" si="4"/>
        <v>31.1</v>
      </c>
      <c r="BO34" s="77">
        <f t="shared" ref="BO34:CW34" si="5">SUM(BO31:BO33)</f>
        <v>29.797999999999998</v>
      </c>
      <c r="BP34" s="77">
        <f t="shared" si="5"/>
        <v>156.733</v>
      </c>
      <c r="BQ34" s="77">
        <f t="shared" si="5"/>
        <v>206.3</v>
      </c>
      <c r="BR34" s="77">
        <f t="shared" si="5"/>
        <v>206.56700000000001</v>
      </c>
      <c r="BS34" s="77">
        <f t="shared" si="5"/>
        <v>169.64699999999999</v>
      </c>
      <c r="BT34" s="77">
        <f t="shared" si="5"/>
        <v>102.316</v>
      </c>
      <c r="BU34" s="77">
        <f t="shared" si="5"/>
        <v>215.06899999999999</v>
      </c>
      <c r="BV34" s="77">
        <f t="shared" si="5"/>
        <v>103.51</v>
      </c>
      <c r="BW34" s="77">
        <f t="shared" si="5"/>
        <v>81.772999999999996</v>
      </c>
      <c r="BX34" s="77">
        <f t="shared" si="5"/>
        <v>135.12799999999999</v>
      </c>
      <c r="BY34" s="77">
        <f t="shared" si="5"/>
        <v>39.637999999999998</v>
      </c>
      <c r="BZ34" s="77">
        <f t="shared" si="5"/>
        <v>123.797</v>
      </c>
      <c r="CA34" s="77">
        <f t="shared" si="5"/>
        <v>265.45299999999997</v>
      </c>
      <c r="CB34" s="77">
        <f t="shared" si="5"/>
        <v>165.56</v>
      </c>
      <c r="CC34" s="77">
        <f t="shared" si="5"/>
        <v>80.158000000000001</v>
      </c>
      <c r="CD34" s="77">
        <f t="shared" si="5"/>
        <v>126.443</v>
      </c>
      <c r="CE34" s="77">
        <f t="shared" si="5"/>
        <v>109.777</v>
      </c>
      <c r="CF34" s="77">
        <f t="shared" si="5"/>
        <v>106.476</v>
      </c>
      <c r="CG34" s="77">
        <f t="shared" si="5"/>
        <v>199.91</v>
      </c>
      <c r="CH34" s="77">
        <f t="shared" si="5"/>
        <v>101.78</v>
      </c>
      <c r="CI34" s="77">
        <f t="shared" si="5"/>
        <v>100.74</v>
      </c>
      <c r="CJ34" s="77">
        <f t="shared" si="5"/>
        <v>164.77500000000001</v>
      </c>
      <c r="CK34" s="77">
        <f t="shared" si="5"/>
        <v>159.83099999999999</v>
      </c>
      <c r="CL34" s="77">
        <f t="shared" si="5"/>
        <v>161.077</v>
      </c>
      <c r="CM34" s="77">
        <f t="shared" si="5"/>
        <v>73.233000000000004</v>
      </c>
      <c r="CN34" s="77">
        <f t="shared" si="5"/>
        <v>74.725999999999999</v>
      </c>
      <c r="CO34" s="77">
        <f t="shared" si="5"/>
        <v>87.483999999999995</v>
      </c>
      <c r="CP34" s="77">
        <f t="shared" si="5"/>
        <v>42.454000000000001</v>
      </c>
      <c r="CQ34" s="77">
        <f t="shared" si="5"/>
        <v>35.4</v>
      </c>
      <c r="CR34" s="77">
        <f t="shared" si="5"/>
        <v>62.35</v>
      </c>
      <c r="CS34" s="77">
        <f t="shared" si="5"/>
        <v>32.93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2256.4567500000003</v>
      </c>
    </row>
    <row r="35" spans="1:102" ht="18" customHeight="1" thickBot="1" x14ac:dyDescent="0.3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3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" customHeight="1" x14ac:dyDescent="0.25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" customHeight="1" x14ac:dyDescent="0.25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" customHeight="1" x14ac:dyDescent="0.25">
      <c r="A39" s="118" t="s">
        <v>46</v>
      </c>
      <c r="B39" s="119">
        <v>95.5</v>
      </c>
      <c r="C39" s="120">
        <v>46.1</v>
      </c>
      <c r="D39" s="120"/>
      <c r="E39" s="120"/>
      <c r="F39" s="120">
        <v>149.9</v>
      </c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>
        <v>40.700000000000003</v>
      </c>
      <c r="V39" s="120">
        <v>178.3</v>
      </c>
      <c r="W39" s="120">
        <v>171.5</v>
      </c>
      <c r="X39" s="120">
        <v>154</v>
      </c>
      <c r="Y39" s="120">
        <v>152.30000000000001</v>
      </c>
      <c r="Z39" s="120">
        <v>113.2</v>
      </c>
      <c r="AA39" s="120">
        <v>131.30000000000001</v>
      </c>
      <c r="AB39" s="120">
        <v>2</v>
      </c>
      <c r="AC39" s="120">
        <v>10</v>
      </c>
      <c r="AD39" s="120">
        <v>163.9</v>
      </c>
      <c r="AE39" s="120">
        <v>37.1</v>
      </c>
      <c r="AF39" s="120">
        <v>37.1</v>
      </c>
      <c r="AG39" s="120"/>
      <c r="AH39" s="120"/>
      <c r="AI39" s="120"/>
      <c r="AJ39" s="120"/>
      <c r="AK39" s="120"/>
      <c r="AL39" s="120"/>
      <c r="AM39" s="120">
        <v>7.4</v>
      </c>
      <c r="AN39" s="120"/>
      <c r="AO39" s="120">
        <v>22.5</v>
      </c>
      <c r="AP39" s="120">
        <v>92.9</v>
      </c>
      <c r="AQ39" s="120">
        <v>91.8</v>
      </c>
      <c r="AR39" s="120">
        <v>47.7</v>
      </c>
      <c r="AS39" s="120">
        <v>3.5</v>
      </c>
      <c r="AT39" s="120"/>
      <c r="AU39" s="120"/>
      <c r="AV39" s="120"/>
      <c r="AW39" s="120"/>
      <c r="AX39" s="120"/>
      <c r="AY39" s="120"/>
      <c r="AZ39" s="120"/>
      <c r="BA39" s="120"/>
      <c r="BB39" s="120">
        <v>49</v>
      </c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59.9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464.40000000000003</v>
      </c>
    </row>
    <row r="40" spans="1:102" ht="24.9" customHeight="1" x14ac:dyDescent="0.25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" customHeight="1" x14ac:dyDescent="0.25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3">
      <c r="A42" s="105" t="s">
        <v>49</v>
      </c>
      <c r="B42" s="106">
        <f>SUM(B37:B41)</f>
        <v>95.5</v>
      </c>
      <c r="C42" s="107">
        <f t="shared" ref="C42:BN42" si="6">SUM(C37:C41)</f>
        <v>46.1</v>
      </c>
      <c r="D42" s="107">
        <f t="shared" si="6"/>
        <v>0</v>
      </c>
      <c r="E42" s="107">
        <f t="shared" si="6"/>
        <v>0</v>
      </c>
      <c r="F42" s="107">
        <f t="shared" si="6"/>
        <v>149.9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40.700000000000003</v>
      </c>
      <c r="V42" s="107">
        <f t="shared" si="6"/>
        <v>178.3</v>
      </c>
      <c r="W42" s="107">
        <f t="shared" si="6"/>
        <v>171.5</v>
      </c>
      <c r="X42" s="107">
        <f t="shared" si="6"/>
        <v>154</v>
      </c>
      <c r="Y42" s="107">
        <f t="shared" si="6"/>
        <v>152.30000000000001</v>
      </c>
      <c r="Z42" s="107">
        <f t="shared" si="6"/>
        <v>113.2</v>
      </c>
      <c r="AA42" s="107">
        <f t="shared" si="6"/>
        <v>131.30000000000001</v>
      </c>
      <c r="AB42" s="107">
        <f t="shared" si="6"/>
        <v>2</v>
      </c>
      <c r="AC42" s="107">
        <f t="shared" si="6"/>
        <v>10</v>
      </c>
      <c r="AD42" s="107">
        <f t="shared" si="6"/>
        <v>163.9</v>
      </c>
      <c r="AE42" s="107">
        <f t="shared" si="6"/>
        <v>37.1</v>
      </c>
      <c r="AF42" s="107">
        <f t="shared" si="6"/>
        <v>37.1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7.4</v>
      </c>
      <c r="AN42" s="107">
        <f t="shared" si="6"/>
        <v>0</v>
      </c>
      <c r="AO42" s="107">
        <f t="shared" si="6"/>
        <v>22.5</v>
      </c>
      <c r="AP42" s="107">
        <f t="shared" si="6"/>
        <v>92.9</v>
      </c>
      <c r="AQ42" s="107">
        <f t="shared" si="6"/>
        <v>91.8</v>
      </c>
      <c r="AR42" s="107">
        <f t="shared" si="6"/>
        <v>47.7</v>
      </c>
      <c r="AS42" s="107">
        <f t="shared" si="6"/>
        <v>3.5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49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59.9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464.40000000000003</v>
      </c>
    </row>
    <row r="43" spans="1:102" ht="18" customHeight="1" thickBot="1" x14ac:dyDescent="0.3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3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" customHeight="1" x14ac:dyDescent="0.25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" customHeight="1" x14ac:dyDescent="0.25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" customHeight="1" x14ac:dyDescent="0.25">
      <c r="A47" s="118" t="s">
        <v>46</v>
      </c>
      <c r="B47" s="119">
        <v>95.5</v>
      </c>
      <c r="C47" s="120">
        <v>46.1</v>
      </c>
      <c r="D47" s="120"/>
      <c r="E47" s="120"/>
      <c r="F47" s="120">
        <v>149.9</v>
      </c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>
        <v>40.700000000000003</v>
      </c>
      <c r="V47" s="120">
        <v>178.3</v>
      </c>
      <c r="W47" s="120">
        <v>171.5</v>
      </c>
      <c r="X47" s="120">
        <v>154</v>
      </c>
      <c r="Y47" s="120">
        <v>152.30000000000001</v>
      </c>
      <c r="Z47" s="120">
        <v>113.2</v>
      </c>
      <c r="AA47" s="120">
        <v>131.30000000000001</v>
      </c>
      <c r="AB47" s="120">
        <v>2</v>
      </c>
      <c r="AC47" s="120">
        <v>10</v>
      </c>
      <c r="AD47" s="120">
        <v>163.9</v>
      </c>
      <c r="AE47" s="120">
        <v>37.1</v>
      </c>
      <c r="AF47" s="120">
        <v>37.1</v>
      </c>
      <c r="AG47" s="120"/>
      <c r="AH47" s="120"/>
      <c r="AI47" s="120"/>
      <c r="AJ47" s="120"/>
      <c r="AK47" s="120"/>
      <c r="AL47" s="120"/>
      <c r="AM47" s="120">
        <v>7.4</v>
      </c>
      <c r="AN47" s="120"/>
      <c r="AO47" s="120">
        <v>22.5</v>
      </c>
      <c r="AP47" s="120">
        <v>92.9</v>
      </c>
      <c r="AQ47" s="120">
        <v>91.8</v>
      </c>
      <c r="AR47" s="120">
        <v>47.7</v>
      </c>
      <c r="AS47" s="120">
        <v>3.5</v>
      </c>
      <c r="AT47" s="120"/>
      <c r="AU47" s="120"/>
      <c r="AV47" s="120"/>
      <c r="AW47" s="120"/>
      <c r="AX47" s="120"/>
      <c r="AY47" s="120"/>
      <c r="AZ47" s="120"/>
      <c r="BA47" s="120"/>
      <c r="BB47" s="120">
        <v>49</v>
      </c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59.9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464.40000000000003</v>
      </c>
    </row>
    <row r="48" spans="1:102" ht="24.9" customHeight="1" x14ac:dyDescent="0.25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" customHeight="1" x14ac:dyDescent="0.25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" customHeight="1" x14ac:dyDescent="0.25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3">
      <c r="A51" s="105" t="s">
        <v>52</v>
      </c>
      <c r="B51" s="106">
        <f>SUM(B45:B50)</f>
        <v>95.5</v>
      </c>
      <c r="C51" s="107">
        <f t="shared" ref="C51:BN51" si="8">SUM(C45:C50)</f>
        <v>46.1</v>
      </c>
      <c r="D51" s="107">
        <f t="shared" si="8"/>
        <v>0</v>
      </c>
      <c r="E51" s="107">
        <f t="shared" si="8"/>
        <v>0</v>
      </c>
      <c r="F51" s="107">
        <f t="shared" si="8"/>
        <v>149.9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40.700000000000003</v>
      </c>
      <c r="V51" s="107">
        <f t="shared" si="8"/>
        <v>178.3</v>
      </c>
      <c r="W51" s="107">
        <f t="shared" si="8"/>
        <v>171.5</v>
      </c>
      <c r="X51" s="107">
        <f t="shared" si="8"/>
        <v>154</v>
      </c>
      <c r="Y51" s="107">
        <f t="shared" si="8"/>
        <v>152.30000000000001</v>
      </c>
      <c r="Z51" s="107">
        <f t="shared" si="8"/>
        <v>113.2</v>
      </c>
      <c r="AA51" s="107">
        <f t="shared" si="8"/>
        <v>131.30000000000001</v>
      </c>
      <c r="AB51" s="107">
        <f t="shared" si="8"/>
        <v>2</v>
      </c>
      <c r="AC51" s="107">
        <f t="shared" si="8"/>
        <v>10</v>
      </c>
      <c r="AD51" s="107">
        <f t="shared" si="8"/>
        <v>163.9</v>
      </c>
      <c r="AE51" s="107">
        <f t="shared" si="8"/>
        <v>37.1</v>
      </c>
      <c r="AF51" s="107">
        <f t="shared" si="8"/>
        <v>37.1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7.4</v>
      </c>
      <c r="AN51" s="107">
        <f t="shared" si="8"/>
        <v>0</v>
      </c>
      <c r="AO51" s="107">
        <f t="shared" si="8"/>
        <v>22.5</v>
      </c>
      <c r="AP51" s="107">
        <f t="shared" si="8"/>
        <v>92.9</v>
      </c>
      <c r="AQ51" s="107">
        <f t="shared" si="8"/>
        <v>91.8</v>
      </c>
      <c r="AR51" s="107">
        <f t="shared" si="8"/>
        <v>47.7</v>
      </c>
      <c r="AS51" s="107">
        <f t="shared" si="8"/>
        <v>3.5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49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59.9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464.40000000000003</v>
      </c>
    </row>
    <row r="52" spans="1:102" ht="15.9" customHeight="1" thickBot="1" x14ac:dyDescent="0.3"/>
    <row r="53" spans="1:102" ht="30" customHeight="1" thickBot="1" x14ac:dyDescent="0.3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" customHeight="1" thickBot="1" x14ac:dyDescent="0.3">
      <c r="A54" s="105" t="s">
        <v>42</v>
      </c>
      <c r="B54" s="106">
        <f>B18+B28+B42</f>
        <v>112.741</v>
      </c>
      <c r="C54" s="107">
        <f t="shared" ref="C54:BN54" si="12">C18+C28+C42</f>
        <v>85.56</v>
      </c>
      <c r="D54" s="107">
        <f t="shared" si="12"/>
        <v>38.695999999999998</v>
      </c>
      <c r="E54" s="107">
        <f t="shared" si="12"/>
        <v>52.929000000000002</v>
      </c>
      <c r="F54" s="107">
        <f t="shared" si="12"/>
        <v>149.9</v>
      </c>
      <c r="G54" s="107">
        <f t="shared" si="12"/>
        <v>86.337999999999994</v>
      </c>
      <c r="H54" s="107">
        <f t="shared" si="12"/>
        <v>84.521000000000001</v>
      </c>
      <c r="I54" s="107">
        <f t="shared" si="12"/>
        <v>83.37</v>
      </c>
      <c r="J54" s="107">
        <f t="shared" si="12"/>
        <v>74.847999999999999</v>
      </c>
      <c r="K54" s="107">
        <f t="shared" si="12"/>
        <v>76.488</v>
      </c>
      <c r="L54" s="107">
        <f t="shared" si="12"/>
        <v>41.441000000000003</v>
      </c>
      <c r="M54" s="107">
        <f t="shared" si="12"/>
        <v>46.405000000000001</v>
      </c>
      <c r="N54" s="107">
        <f t="shared" si="12"/>
        <v>49.227999999999994</v>
      </c>
      <c r="O54" s="107">
        <f t="shared" si="12"/>
        <v>55.856000000000002</v>
      </c>
      <c r="P54" s="107">
        <f t="shared" si="12"/>
        <v>50.882999999999996</v>
      </c>
      <c r="Q54" s="107">
        <f t="shared" si="12"/>
        <v>55.823</v>
      </c>
      <c r="R54" s="107">
        <f t="shared" si="12"/>
        <v>53.817</v>
      </c>
      <c r="S54" s="107">
        <f t="shared" si="12"/>
        <v>50.594999999999999</v>
      </c>
      <c r="T54" s="107">
        <f t="shared" si="12"/>
        <v>52.019999999999996</v>
      </c>
      <c r="U54" s="107">
        <f t="shared" si="12"/>
        <v>77.552999999999997</v>
      </c>
      <c r="V54" s="107">
        <f t="shared" si="12"/>
        <v>232.75</v>
      </c>
      <c r="W54" s="107">
        <f t="shared" si="12"/>
        <v>234.04900000000001</v>
      </c>
      <c r="X54" s="107">
        <f t="shared" si="12"/>
        <v>228.28300000000002</v>
      </c>
      <c r="Y54" s="107">
        <f t="shared" si="12"/>
        <v>229.447</v>
      </c>
      <c r="Z54" s="107">
        <f t="shared" si="12"/>
        <v>223.387</v>
      </c>
      <c r="AA54" s="107">
        <f t="shared" si="12"/>
        <v>223.21</v>
      </c>
      <c r="AB54" s="107">
        <f t="shared" si="12"/>
        <v>132.63999999999999</v>
      </c>
      <c r="AC54" s="107">
        <f t="shared" si="12"/>
        <v>104.505</v>
      </c>
      <c r="AD54" s="107">
        <f t="shared" si="12"/>
        <v>220.9</v>
      </c>
      <c r="AE54" s="107">
        <f t="shared" si="12"/>
        <v>177.45599999999999</v>
      </c>
      <c r="AF54" s="107">
        <f t="shared" si="12"/>
        <v>159.16399999999999</v>
      </c>
      <c r="AG54" s="107">
        <f t="shared" si="12"/>
        <v>128.02600000000001</v>
      </c>
      <c r="AH54" s="107">
        <f t="shared" si="12"/>
        <v>75.641000000000005</v>
      </c>
      <c r="AI54" s="107">
        <f t="shared" si="12"/>
        <v>75.061000000000007</v>
      </c>
      <c r="AJ54" s="107">
        <f t="shared" si="12"/>
        <v>86.915999999999997</v>
      </c>
      <c r="AK54" s="107">
        <f t="shared" si="12"/>
        <v>89.650999999999996</v>
      </c>
      <c r="AL54" s="107">
        <f t="shared" si="12"/>
        <v>86.335999999999999</v>
      </c>
      <c r="AM54" s="107">
        <f t="shared" si="12"/>
        <v>84.436000000000007</v>
      </c>
      <c r="AN54" s="107">
        <f t="shared" si="12"/>
        <v>73.449999999999989</v>
      </c>
      <c r="AO54" s="107">
        <f t="shared" si="12"/>
        <v>92.588999999999999</v>
      </c>
      <c r="AP54" s="107">
        <f t="shared" si="12"/>
        <v>129.87</v>
      </c>
      <c r="AQ54" s="107">
        <f t="shared" si="12"/>
        <v>173.80099999999999</v>
      </c>
      <c r="AR54" s="107">
        <f t="shared" si="12"/>
        <v>162.1</v>
      </c>
      <c r="AS54" s="107">
        <f t="shared" si="12"/>
        <v>123.53700000000001</v>
      </c>
      <c r="AT54" s="107">
        <f t="shared" si="12"/>
        <v>83.614000000000004</v>
      </c>
      <c r="AU54" s="107">
        <f t="shared" si="12"/>
        <v>106.423</v>
      </c>
      <c r="AV54" s="107">
        <f t="shared" si="12"/>
        <v>136.74699999999999</v>
      </c>
      <c r="AW54" s="107">
        <f t="shared" si="12"/>
        <v>199.01799999999997</v>
      </c>
      <c r="AX54" s="107">
        <f t="shared" si="12"/>
        <v>186.06099999999998</v>
      </c>
      <c r="AY54" s="107">
        <f t="shared" si="12"/>
        <v>169.31700000000001</v>
      </c>
      <c r="AZ54" s="107">
        <f t="shared" si="12"/>
        <v>156.68</v>
      </c>
      <c r="BA54" s="107">
        <f t="shared" si="12"/>
        <v>168.745</v>
      </c>
      <c r="BB54" s="107">
        <f t="shared" si="12"/>
        <v>85.444999999999993</v>
      </c>
      <c r="BC54" s="107">
        <f t="shared" si="12"/>
        <v>50.384</v>
      </c>
      <c r="BD54" s="107">
        <f t="shared" si="12"/>
        <v>55.86</v>
      </c>
      <c r="BE54" s="107">
        <f t="shared" si="12"/>
        <v>80.688000000000002</v>
      </c>
      <c r="BF54" s="107">
        <f t="shared" si="12"/>
        <v>101.256</v>
      </c>
      <c r="BG54" s="107">
        <f t="shared" si="12"/>
        <v>76.152000000000001</v>
      </c>
      <c r="BH54" s="107">
        <f t="shared" si="12"/>
        <v>117.12</v>
      </c>
      <c r="BI54" s="107">
        <f t="shared" si="12"/>
        <v>114.03</v>
      </c>
      <c r="BJ54" s="107">
        <f t="shared" si="12"/>
        <v>70.236000000000004</v>
      </c>
      <c r="BK54" s="107">
        <f t="shared" si="12"/>
        <v>73.180000000000007</v>
      </c>
      <c r="BL54" s="107">
        <f t="shared" si="12"/>
        <v>70.936000000000007</v>
      </c>
      <c r="BM54" s="107">
        <f t="shared" si="12"/>
        <v>43.484999999999999</v>
      </c>
      <c r="BN54" s="107">
        <f t="shared" si="12"/>
        <v>31.1</v>
      </c>
      <c r="BO54" s="107">
        <f t="shared" ref="BO54:CX54" si="13">BO18+BO28+BO42</f>
        <v>29.798000000000002</v>
      </c>
      <c r="BP54" s="107">
        <f t="shared" si="13"/>
        <v>156.733</v>
      </c>
      <c r="BQ54" s="107">
        <f t="shared" si="13"/>
        <v>206.3</v>
      </c>
      <c r="BR54" s="107">
        <f t="shared" si="13"/>
        <v>206.56699999999998</v>
      </c>
      <c r="BS54" s="107">
        <f t="shared" si="13"/>
        <v>169.64699999999999</v>
      </c>
      <c r="BT54" s="107">
        <f t="shared" si="13"/>
        <v>102.316</v>
      </c>
      <c r="BU54" s="107">
        <f t="shared" si="13"/>
        <v>215.06900000000002</v>
      </c>
      <c r="BV54" s="107">
        <f t="shared" si="13"/>
        <v>163.41</v>
      </c>
      <c r="BW54" s="107">
        <f t="shared" si="13"/>
        <v>81.772999999999996</v>
      </c>
      <c r="BX54" s="107">
        <f t="shared" si="13"/>
        <v>135.12800000000001</v>
      </c>
      <c r="BY54" s="107">
        <f t="shared" si="13"/>
        <v>39.637999999999998</v>
      </c>
      <c r="BZ54" s="107">
        <f t="shared" si="13"/>
        <v>123.797</v>
      </c>
      <c r="CA54" s="107">
        <f t="shared" si="13"/>
        <v>265.45299999999997</v>
      </c>
      <c r="CB54" s="107">
        <f t="shared" si="13"/>
        <v>165.56</v>
      </c>
      <c r="CC54" s="107">
        <f t="shared" si="13"/>
        <v>80.158000000000001</v>
      </c>
      <c r="CD54" s="107">
        <f t="shared" si="13"/>
        <v>126.443</v>
      </c>
      <c r="CE54" s="107">
        <f t="shared" si="13"/>
        <v>109.77699999999999</v>
      </c>
      <c r="CF54" s="107">
        <f t="shared" si="13"/>
        <v>106.476</v>
      </c>
      <c r="CG54" s="107">
        <f t="shared" si="13"/>
        <v>199.91000000000003</v>
      </c>
      <c r="CH54" s="107">
        <f t="shared" si="13"/>
        <v>101.78</v>
      </c>
      <c r="CI54" s="107">
        <f t="shared" si="13"/>
        <v>100.74000000000001</v>
      </c>
      <c r="CJ54" s="107">
        <f t="shared" si="13"/>
        <v>164.77500000000001</v>
      </c>
      <c r="CK54" s="107">
        <f t="shared" si="13"/>
        <v>159.83100000000002</v>
      </c>
      <c r="CL54" s="107">
        <f t="shared" si="13"/>
        <v>161.07699999999997</v>
      </c>
      <c r="CM54" s="107">
        <f t="shared" si="13"/>
        <v>73.23299999999999</v>
      </c>
      <c r="CN54" s="107">
        <f t="shared" si="13"/>
        <v>74.725999999999999</v>
      </c>
      <c r="CO54" s="107">
        <f t="shared" si="13"/>
        <v>87.483999999999995</v>
      </c>
      <c r="CP54" s="107">
        <f t="shared" si="13"/>
        <v>42.454000000000001</v>
      </c>
      <c r="CQ54" s="107">
        <f t="shared" si="13"/>
        <v>35.4</v>
      </c>
      <c r="CR54" s="107">
        <f t="shared" si="13"/>
        <v>62.35</v>
      </c>
      <c r="CS54" s="107">
        <f t="shared" si="13"/>
        <v>32.93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2720.8567500000004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09375" defaultRowHeight="13.8" x14ac:dyDescent="0.25"/>
  <cols>
    <col min="1" max="1" width="42.109375" style="5" customWidth="1"/>
    <col min="2" max="97" width="8.77734375" style="5" customWidth="1"/>
    <col min="98" max="101" width="8.6640625" style="5" hidden="1" customWidth="1"/>
    <col min="102" max="102" width="18.6640625" style="5" customWidth="1"/>
    <col min="103" max="16384" width="9.109375" style="5"/>
  </cols>
  <sheetData>
    <row r="1" spans="1:102" ht="39.9" customHeight="1" thickBot="1" x14ac:dyDescent="0.3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2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3">
      <c r="A3" s="10">
        <v>46170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3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" customHeight="1" x14ac:dyDescent="0.25">
      <c r="A5" s="23" t="s">
        <v>3</v>
      </c>
      <c r="B5" s="24">
        <v>95.5</v>
      </c>
      <c r="C5" s="25">
        <v>46.1</v>
      </c>
      <c r="D5" s="25">
        <v>-15.5</v>
      </c>
      <c r="E5" s="25">
        <v>-48.5</v>
      </c>
      <c r="F5" s="25">
        <v>149.9</v>
      </c>
      <c r="G5" s="25">
        <v>-84</v>
      </c>
      <c r="H5" s="25">
        <v>-82.2</v>
      </c>
      <c r="I5" s="25">
        <v>-81.2</v>
      </c>
      <c r="J5" s="25">
        <v>-71.2</v>
      </c>
      <c r="K5" s="25">
        <v>-71.2</v>
      </c>
      <c r="L5" s="25">
        <v>-11.1</v>
      </c>
      <c r="M5" s="25">
        <v>-42.6</v>
      </c>
      <c r="N5" s="25">
        <v>-45.6</v>
      </c>
      <c r="O5" s="25">
        <v>-52.5</v>
      </c>
      <c r="P5" s="25">
        <v>-47.6</v>
      </c>
      <c r="Q5" s="25">
        <v>-52.6</v>
      </c>
      <c r="R5" s="25">
        <v>-50.9</v>
      </c>
      <c r="S5" s="25">
        <v>-33.1</v>
      </c>
      <c r="T5" s="25">
        <v>-49.7</v>
      </c>
      <c r="U5" s="25">
        <v>40.700000000000003</v>
      </c>
      <c r="V5" s="25">
        <v>178.3</v>
      </c>
      <c r="W5" s="25">
        <v>171.5</v>
      </c>
      <c r="X5" s="25">
        <v>154</v>
      </c>
      <c r="Y5" s="25">
        <v>152.30000000000001</v>
      </c>
      <c r="Z5" s="25">
        <v>113.2</v>
      </c>
      <c r="AA5" s="25">
        <v>131.30000000000001</v>
      </c>
      <c r="AB5" s="25">
        <v>2</v>
      </c>
      <c r="AC5" s="25">
        <v>10</v>
      </c>
      <c r="AD5" s="25">
        <v>163.9</v>
      </c>
      <c r="AE5" s="25">
        <v>37.1</v>
      </c>
      <c r="AF5" s="25">
        <v>37.1</v>
      </c>
      <c r="AG5" s="25">
        <v>-68.900000000000006</v>
      </c>
      <c r="AH5" s="25">
        <v>-16.3</v>
      </c>
      <c r="AI5" s="25">
        <v>-13.8</v>
      </c>
      <c r="AJ5" s="25">
        <v>-42.4</v>
      </c>
      <c r="AK5" s="25"/>
      <c r="AL5" s="25"/>
      <c r="AM5" s="25">
        <v>7.4</v>
      </c>
      <c r="AN5" s="25"/>
      <c r="AO5" s="25">
        <v>22.5</v>
      </c>
      <c r="AP5" s="25">
        <v>92.9</v>
      </c>
      <c r="AQ5" s="25">
        <v>91.8</v>
      </c>
      <c r="AR5" s="25">
        <v>47.7</v>
      </c>
      <c r="AS5" s="25">
        <v>3.5</v>
      </c>
      <c r="AT5" s="25">
        <v>-16.600000000000001</v>
      </c>
      <c r="AU5" s="25">
        <v>-87.7</v>
      </c>
      <c r="AV5" s="25">
        <v>-118.6</v>
      </c>
      <c r="AW5" s="25">
        <v>-185</v>
      </c>
      <c r="AX5" s="25">
        <v>-171.5</v>
      </c>
      <c r="AY5" s="25">
        <v>-159.5</v>
      </c>
      <c r="AZ5" s="25">
        <v>-146.9</v>
      </c>
      <c r="BA5" s="25">
        <v>-136.9</v>
      </c>
      <c r="BB5" s="25">
        <v>49</v>
      </c>
      <c r="BC5" s="25">
        <v>-6.3</v>
      </c>
      <c r="BD5" s="25">
        <v>-38.200000000000003</v>
      </c>
      <c r="BE5" s="25">
        <v>-71.2</v>
      </c>
      <c r="BF5" s="25">
        <v>-68.2</v>
      </c>
      <c r="BG5" s="25">
        <v>-51.8</v>
      </c>
      <c r="BH5" s="25">
        <v>-95.5</v>
      </c>
      <c r="BI5" s="25">
        <v>-110.6</v>
      </c>
      <c r="BJ5" s="25">
        <v>-29.8</v>
      </c>
      <c r="BK5" s="25">
        <v>-50.6</v>
      </c>
      <c r="BL5" s="25">
        <v>-44.4</v>
      </c>
      <c r="BM5" s="25">
        <v>-18.7</v>
      </c>
      <c r="BN5" s="25">
        <v>-17.899999999999999</v>
      </c>
      <c r="BO5" s="25">
        <v>-14.6</v>
      </c>
      <c r="BP5" s="25">
        <v>-156.69999999999999</v>
      </c>
      <c r="BQ5" s="25">
        <v>-206.3</v>
      </c>
      <c r="BR5" s="25">
        <v>-202.6</v>
      </c>
      <c r="BS5" s="25">
        <v>-169</v>
      </c>
      <c r="BT5" s="25">
        <v>-69.5</v>
      </c>
      <c r="BU5" s="25">
        <v>-206.7</v>
      </c>
      <c r="BV5" s="25">
        <v>59.9</v>
      </c>
      <c r="BW5" s="25">
        <v>-74.099999999999994</v>
      </c>
      <c r="BX5" s="25">
        <v>-120.8</v>
      </c>
      <c r="BY5" s="25"/>
      <c r="BZ5" s="25">
        <v>-122</v>
      </c>
      <c r="CA5" s="25">
        <v>-251.8</v>
      </c>
      <c r="CB5" s="25">
        <v>-143.5</v>
      </c>
      <c r="CC5" s="25"/>
      <c r="CD5" s="25">
        <v>-51.5</v>
      </c>
      <c r="CE5" s="25">
        <v>-39</v>
      </c>
      <c r="CF5" s="25">
        <v>-30</v>
      </c>
      <c r="CG5" s="25">
        <v>-23.6</v>
      </c>
      <c r="CH5" s="25">
        <v>-40</v>
      </c>
      <c r="CI5" s="25">
        <v>-33.4</v>
      </c>
      <c r="CJ5" s="25">
        <v>-40</v>
      </c>
      <c r="CK5" s="25">
        <v>-40</v>
      </c>
      <c r="CL5" s="25"/>
      <c r="CM5" s="25"/>
      <c r="CN5" s="25"/>
      <c r="CO5" s="25"/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-696.07500000000005</v>
      </c>
    </row>
    <row r="6" spans="1:102" ht="24.9" customHeight="1" thickBot="1" x14ac:dyDescent="0.3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3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" customHeight="1" x14ac:dyDescent="0.25">
      <c r="A8" s="35" t="s">
        <v>5</v>
      </c>
      <c r="B8" s="137">
        <v>157.54</v>
      </c>
      <c r="C8" s="138">
        <v>140.4</v>
      </c>
      <c r="D8" s="138">
        <v>136.41999999999999</v>
      </c>
      <c r="E8" s="138">
        <v>127.84</v>
      </c>
      <c r="F8" s="138">
        <v>147.88</v>
      </c>
      <c r="G8" s="138">
        <v>129.51</v>
      </c>
      <c r="H8" s="138">
        <v>127.43</v>
      </c>
      <c r="I8" s="138">
        <v>124.99</v>
      </c>
      <c r="J8" s="138">
        <v>130.93</v>
      </c>
      <c r="K8" s="138">
        <v>129.94999999999999</v>
      </c>
      <c r="L8" s="138">
        <v>130.08000000000001</v>
      </c>
      <c r="M8" s="138">
        <v>126.27</v>
      </c>
      <c r="N8" s="138">
        <v>125.41</v>
      </c>
      <c r="O8" s="138">
        <v>125.25</v>
      </c>
      <c r="P8" s="138">
        <v>126.99</v>
      </c>
      <c r="Q8" s="138">
        <v>126.91</v>
      </c>
      <c r="R8" s="138">
        <v>129.28</v>
      </c>
      <c r="S8" s="138">
        <v>133.59</v>
      </c>
      <c r="T8" s="138">
        <v>133.38</v>
      </c>
      <c r="U8" s="138">
        <v>135.6</v>
      </c>
      <c r="V8" s="138">
        <v>134.94999999999999</v>
      </c>
      <c r="W8" s="138">
        <v>137.87</v>
      </c>
      <c r="X8" s="138">
        <v>140.30000000000001</v>
      </c>
      <c r="Y8" s="138">
        <v>139.47999999999999</v>
      </c>
      <c r="Z8" s="138">
        <v>142.94999999999999</v>
      </c>
      <c r="AA8" s="138">
        <v>151.51</v>
      </c>
      <c r="AB8" s="138">
        <v>129.06</v>
      </c>
      <c r="AC8" s="138">
        <v>109.22</v>
      </c>
      <c r="AD8" s="138">
        <v>145.47999999999999</v>
      </c>
      <c r="AE8" s="138">
        <v>124.51</v>
      </c>
      <c r="AF8" s="138">
        <v>118.62</v>
      </c>
      <c r="AG8" s="138">
        <v>117.6</v>
      </c>
      <c r="AH8" s="138">
        <v>125.35</v>
      </c>
      <c r="AI8" s="138">
        <v>125.24</v>
      </c>
      <c r="AJ8" s="138">
        <v>119.68</v>
      </c>
      <c r="AK8" s="138">
        <v>28.87</v>
      </c>
      <c r="AL8" s="138">
        <v>10.01</v>
      </c>
      <c r="AM8" s="138">
        <v>0.15</v>
      </c>
      <c r="AN8" s="138">
        <v>-1.86</v>
      </c>
      <c r="AO8" s="138">
        <v>0</v>
      </c>
      <c r="AP8" s="138">
        <v>10</v>
      </c>
      <c r="AQ8" s="138">
        <v>10</v>
      </c>
      <c r="AR8" s="138">
        <v>7.91</v>
      </c>
      <c r="AS8" s="138">
        <v>3</v>
      </c>
      <c r="AT8" s="138">
        <v>6.17</v>
      </c>
      <c r="AU8" s="138">
        <v>1.28</v>
      </c>
      <c r="AV8" s="138">
        <v>0.36</v>
      </c>
      <c r="AW8" s="138">
        <v>-7.0000000000000007E-2</v>
      </c>
      <c r="AX8" s="138">
        <v>2</v>
      </c>
      <c r="AY8" s="138">
        <v>2</v>
      </c>
      <c r="AZ8" s="138">
        <v>2.95</v>
      </c>
      <c r="BA8" s="138">
        <v>-7.0000000000000007E-2</v>
      </c>
      <c r="BB8" s="138">
        <v>-0.4</v>
      </c>
      <c r="BC8" s="138">
        <v>-7.0000000000000007E-2</v>
      </c>
      <c r="BD8" s="138">
        <v>1.92</v>
      </c>
      <c r="BE8" s="138">
        <v>2.0099999999999998</v>
      </c>
      <c r="BF8" s="138">
        <v>2.0099999999999998</v>
      </c>
      <c r="BG8" s="138">
        <v>2.0099999999999998</v>
      </c>
      <c r="BH8" s="138">
        <v>-7.0000000000000007E-2</v>
      </c>
      <c r="BI8" s="138">
        <v>0.59</v>
      </c>
      <c r="BJ8" s="138">
        <v>2.0099999999999998</v>
      </c>
      <c r="BK8" s="138">
        <v>4.42</v>
      </c>
      <c r="BL8" s="138">
        <v>7.28</v>
      </c>
      <c r="BM8" s="138">
        <v>11.45</v>
      </c>
      <c r="BN8" s="138">
        <v>15.4</v>
      </c>
      <c r="BO8" s="138">
        <v>18.239999999999998</v>
      </c>
      <c r="BP8" s="138">
        <v>53.5</v>
      </c>
      <c r="BQ8" s="138">
        <v>96.33</v>
      </c>
      <c r="BR8" s="138">
        <v>72.38</v>
      </c>
      <c r="BS8" s="138">
        <v>96.39</v>
      </c>
      <c r="BT8" s="138">
        <v>110.89</v>
      </c>
      <c r="BU8" s="138">
        <v>130.66999999999999</v>
      </c>
      <c r="BV8" s="138">
        <v>110.56</v>
      </c>
      <c r="BW8" s="138">
        <v>125.7</v>
      </c>
      <c r="BX8" s="138">
        <v>140.1</v>
      </c>
      <c r="BY8" s="138">
        <v>142.91999999999999</v>
      </c>
      <c r="BZ8" s="138">
        <v>150.29</v>
      </c>
      <c r="CA8" s="138">
        <v>175.14</v>
      </c>
      <c r="CB8" s="138">
        <v>199.16</v>
      </c>
      <c r="CC8" s="138">
        <v>160.22999999999999</v>
      </c>
      <c r="CD8" s="138">
        <v>188.78</v>
      </c>
      <c r="CE8" s="138">
        <v>191.54</v>
      </c>
      <c r="CF8" s="138">
        <v>158</v>
      </c>
      <c r="CG8" s="138">
        <v>134.41</v>
      </c>
      <c r="CH8" s="138">
        <v>130.24</v>
      </c>
      <c r="CI8" s="138">
        <v>125.49</v>
      </c>
      <c r="CJ8" s="138">
        <v>150</v>
      </c>
      <c r="CK8" s="138">
        <v>154.09</v>
      </c>
      <c r="CL8" s="138">
        <v>160.63</v>
      </c>
      <c r="CM8" s="138">
        <v>141.19999999999999</v>
      </c>
      <c r="CN8" s="138">
        <v>142.62</v>
      </c>
      <c r="CO8" s="138">
        <v>134.41</v>
      </c>
      <c r="CP8" s="138">
        <v>129.51</v>
      </c>
      <c r="CQ8" s="138">
        <v>127.07</v>
      </c>
      <c r="CR8" s="138">
        <v>132.9</v>
      </c>
      <c r="CS8" s="138">
        <v>127.7</v>
      </c>
      <c r="CT8" s="139"/>
      <c r="CU8" s="139"/>
      <c r="CV8" s="139"/>
      <c r="CW8" s="140"/>
      <c r="CX8" s="141">
        <f>IF(SUM(B8:CW8)&lt;&gt;0,AVERAGEIF(B8:CW8,"&lt;&gt;"""),"")</f>
        <v>92.18562500000003</v>
      </c>
    </row>
    <row r="9" spans="1:102" ht="24.9" customHeight="1" thickBot="1" x14ac:dyDescent="0.3">
      <c r="A9" s="133" t="s">
        <v>6</v>
      </c>
      <c r="B9" s="42">
        <v>140.55000000000001</v>
      </c>
      <c r="C9" s="43">
        <v>140.55000000000001</v>
      </c>
      <c r="D9" s="43">
        <v>140.55000000000001</v>
      </c>
      <c r="E9" s="43">
        <v>140.55000000000001</v>
      </c>
      <c r="F9" s="43">
        <v>132.45249999999999</v>
      </c>
      <c r="G9" s="43">
        <v>132.45249999999999</v>
      </c>
      <c r="H9" s="43">
        <v>132.45249999999999</v>
      </c>
      <c r="I9" s="43">
        <v>132.45249999999999</v>
      </c>
      <c r="J9" s="43">
        <v>129.3075</v>
      </c>
      <c r="K9" s="43">
        <v>129.3075</v>
      </c>
      <c r="L9" s="43">
        <v>129.3075</v>
      </c>
      <c r="M9" s="43">
        <v>129.3075</v>
      </c>
      <c r="N9" s="43">
        <v>126.14</v>
      </c>
      <c r="O9" s="43">
        <v>126.14</v>
      </c>
      <c r="P9" s="43">
        <v>126.14</v>
      </c>
      <c r="Q9" s="43">
        <v>126.14</v>
      </c>
      <c r="R9" s="43">
        <v>132.96250000000001</v>
      </c>
      <c r="S9" s="43">
        <v>132.96250000000001</v>
      </c>
      <c r="T9" s="43">
        <v>132.96250000000001</v>
      </c>
      <c r="U9" s="43">
        <v>132.96250000000001</v>
      </c>
      <c r="V9" s="43">
        <v>138.15</v>
      </c>
      <c r="W9" s="43">
        <v>138.15</v>
      </c>
      <c r="X9" s="43">
        <v>138.15</v>
      </c>
      <c r="Y9" s="43">
        <v>138.15</v>
      </c>
      <c r="Z9" s="43">
        <v>133.185</v>
      </c>
      <c r="AA9" s="43">
        <v>133.185</v>
      </c>
      <c r="AB9" s="43">
        <v>133.185</v>
      </c>
      <c r="AC9" s="43">
        <v>133.185</v>
      </c>
      <c r="AD9" s="43">
        <v>126.55249999999999</v>
      </c>
      <c r="AE9" s="43">
        <v>126.55249999999999</v>
      </c>
      <c r="AF9" s="43">
        <v>126.55249999999999</v>
      </c>
      <c r="AG9" s="43">
        <v>126.55249999999999</v>
      </c>
      <c r="AH9" s="43">
        <v>99.784999999999997</v>
      </c>
      <c r="AI9" s="43">
        <v>99.784999999999997</v>
      </c>
      <c r="AJ9" s="43">
        <v>99.784999999999997</v>
      </c>
      <c r="AK9" s="43">
        <v>99.784999999999997</v>
      </c>
      <c r="AL9" s="43">
        <v>2.0750000000000002</v>
      </c>
      <c r="AM9" s="43">
        <v>2.0750000000000002</v>
      </c>
      <c r="AN9" s="43">
        <v>2.0750000000000002</v>
      </c>
      <c r="AO9" s="43">
        <v>2.0750000000000002</v>
      </c>
      <c r="AP9" s="43">
        <v>7.7275</v>
      </c>
      <c r="AQ9" s="43">
        <v>7.7275</v>
      </c>
      <c r="AR9" s="43">
        <v>7.7275</v>
      </c>
      <c r="AS9" s="43">
        <v>7.7275</v>
      </c>
      <c r="AT9" s="43">
        <v>1.9350000000000001</v>
      </c>
      <c r="AU9" s="43">
        <v>1.9350000000000001</v>
      </c>
      <c r="AV9" s="43">
        <v>1.9350000000000001</v>
      </c>
      <c r="AW9" s="43">
        <v>1.9350000000000001</v>
      </c>
      <c r="AX9" s="43">
        <v>1.72</v>
      </c>
      <c r="AY9" s="43">
        <v>1.72</v>
      </c>
      <c r="AZ9" s="43">
        <v>1.72</v>
      </c>
      <c r="BA9" s="43">
        <v>1.72</v>
      </c>
      <c r="BB9" s="43">
        <v>0.86499999999999999</v>
      </c>
      <c r="BC9" s="43">
        <v>0.86499999999999999</v>
      </c>
      <c r="BD9" s="43">
        <v>0.86499999999999999</v>
      </c>
      <c r="BE9" s="43">
        <v>0.86499999999999999</v>
      </c>
      <c r="BF9" s="43">
        <v>1.135</v>
      </c>
      <c r="BG9" s="43">
        <v>1.135</v>
      </c>
      <c r="BH9" s="43">
        <v>1.135</v>
      </c>
      <c r="BI9" s="43">
        <v>1.135</v>
      </c>
      <c r="BJ9" s="43">
        <v>6.29</v>
      </c>
      <c r="BK9" s="43">
        <v>6.29</v>
      </c>
      <c r="BL9" s="43">
        <v>6.29</v>
      </c>
      <c r="BM9" s="43">
        <v>6.29</v>
      </c>
      <c r="BN9" s="43">
        <v>45.8675</v>
      </c>
      <c r="BO9" s="43">
        <v>45.8675</v>
      </c>
      <c r="BP9" s="43">
        <v>45.8675</v>
      </c>
      <c r="BQ9" s="43">
        <v>45.8675</v>
      </c>
      <c r="BR9" s="43">
        <v>102.5825</v>
      </c>
      <c r="BS9" s="43">
        <v>102.5825</v>
      </c>
      <c r="BT9" s="43">
        <v>102.5825</v>
      </c>
      <c r="BU9" s="43">
        <v>102.5825</v>
      </c>
      <c r="BV9" s="43">
        <v>129.82</v>
      </c>
      <c r="BW9" s="43">
        <v>129.82</v>
      </c>
      <c r="BX9" s="43">
        <v>129.82</v>
      </c>
      <c r="BY9" s="43">
        <v>129.82</v>
      </c>
      <c r="BZ9" s="43">
        <v>171.20500000000001</v>
      </c>
      <c r="CA9" s="43">
        <v>171.20500000000001</v>
      </c>
      <c r="CB9" s="43">
        <v>171.20500000000001</v>
      </c>
      <c r="CC9" s="43">
        <v>171.20500000000001</v>
      </c>
      <c r="CD9" s="43">
        <v>168.1825</v>
      </c>
      <c r="CE9" s="43">
        <v>168.1825</v>
      </c>
      <c r="CF9" s="43">
        <v>168.1825</v>
      </c>
      <c r="CG9" s="43">
        <v>168.1825</v>
      </c>
      <c r="CH9" s="43">
        <v>139.95500000000001</v>
      </c>
      <c r="CI9" s="43">
        <v>139.95500000000001</v>
      </c>
      <c r="CJ9" s="43">
        <v>139.95500000000001</v>
      </c>
      <c r="CK9" s="43">
        <v>139.95500000000001</v>
      </c>
      <c r="CL9" s="43">
        <v>144.715</v>
      </c>
      <c r="CM9" s="43">
        <v>144.715</v>
      </c>
      <c r="CN9" s="43">
        <v>144.715</v>
      </c>
      <c r="CO9" s="43">
        <v>144.715</v>
      </c>
      <c r="CP9" s="43">
        <v>129.29499999999999</v>
      </c>
      <c r="CQ9" s="43">
        <v>129.29499999999999</v>
      </c>
      <c r="CR9" s="43">
        <v>129.29499999999999</v>
      </c>
      <c r="CS9" s="43">
        <v>129.29499999999999</v>
      </c>
      <c r="CT9" s="44"/>
      <c r="CU9" s="44"/>
      <c r="CV9" s="44"/>
      <c r="CW9" s="45"/>
      <c r="CX9" s="142">
        <f>IF(SUM(B9:CW9)&lt;&gt;0,AVERAGEIF(B9:CW9,"&lt;&gt;"""),"")</f>
        <v>92.185625000000016</v>
      </c>
    </row>
    <row r="10" spans="1:102" ht="18" customHeight="1" thickBot="1" x14ac:dyDescent="0.3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3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" customHeight="1" x14ac:dyDescent="0.25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" customHeight="1" x14ac:dyDescent="0.25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" customHeight="1" x14ac:dyDescent="0.25">
      <c r="A14" s="118" t="s">
        <v>33</v>
      </c>
      <c r="B14" s="148"/>
      <c r="C14" s="149"/>
      <c r="D14" s="149">
        <v>15.5</v>
      </c>
      <c r="E14" s="149">
        <v>48.5</v>
      </c>
      <c r="F14" s="149"/>
      <c r="G14" s="149">
        <v>84</v>
      </c>
      <c r="H14" s="149">
        <v>82.2</v>
      </c>
      <c r="I14" s="149">
        <v>81.2</v>
      </c>
      <c r="J14" s="149">
        <v>71.2</v>
      </c>
      <c r="K14" s="149">
        <v>71.2</v>
      </c>
      <c r="L14" s="149">
        <v>11.1</v>
      </c>
      <c r="M14" s="149">
        <v>42.6</v>
      </c>
      <c r="N14" s="149">
        <v>45.6</v>
      </c>
      <c r="O14" s="149">
        <v>52.5</v>
      </c>
      <c r="P14" s="149">
        <v>47.6</v>
      </c>
      <c r="Q14" s="149">
        <v>52.6</v>
      </c>
      <c r="R14" s="149">
        <v>50.9</v>
      </c>
      <c r="S14" s="149">
        <v>33.1</v>
      </c>
      <c r="T14" s="149">
        <v>49.7</v>
      </c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>
        <v>68.900000000000006</v>
      </c>
      <c r="AH14" s="149">
        <v>16.3</v>
      </c>
      <c r="AI14" s="149">
        <v>13.8</v>
      </c>
      <c r="AJ14" s="149">
        <v>42.4</v>
      </c>
      <c r="AK14" s="149"/>
      <c r="AL14" s="149"/>
      <c r="AM14" s="149"/>
      <c r="AN14" s="149"/>
      <c r="AO14" s="149"/>
      <c r="AP14" s="149"/>
      <c r="AQ14" s="149"/>
      <c r="AR14" s="149"/>
      <c r="AS14" s="149"/>
      <c r="AT14" s="149">
        <v>16.600000000000001</v>
      </c>
      <c r="AU14" s="149">
        <v>87.7</v>
      </c>
      <c r="AV14" s="149">
        <v>118.6</v>
      </c>
      <c r="AW14" s="149">
        <v>185</v>
      </c>
      <c r="AX14" s="149">
        <v>171.5</v>
      </c>
      <c r="AY14" s="149">
        <v>159.5</v>
      </c>
      <c r="AZ14" s="149">
        <v>146.9</v>
      </c>
      <c r="BA14" s="149">
        <v>136.9</v>
      </c>
      <c r="BB14" s="149"/>
      <c r="BC14" s="149">
        <v>6.3</v>
      </c>
      <c r="BD14" s="149">
        <v>38.200000000000003</v>
      </c>
      <c r="BE14" s="149">
        <v>71.2</v>
      </c>
      <c r="BF14" s="149">
        <v>68.2</v>
      </c>
      <c r="BG14" s="149">
        <v>51.8</v>
      </c>
      <c r="BH14" s="149">
        <v>95.5</v>
      </c>
      <c r="BI14" s="149">
        <v>110.6</v>
      </c>
      <c r="BJ14" s="149">
        <v>29.8</v>
      </c>
      <c r="BK14" s="149">
        <v>50.6</v>
      </c>
      <c r="BL14" s="149">
        <v>44.4</v>
      </c>
      <c r="BM14" s="149">
        <v>18.7</v>
      </c>
      <c r="BN14" s="149">
        <v>17.899999999999999</v>
      </c>
      <c r="BO14" s="149">
        <v>14.6</v>
      </c>
      <c r="BP14" s="149">
        <v>156.69999999999999</v>
      </c>
      <c r="BQ14" s="149">
        <v>206.3</v>
      </c>
      <c r="BR14" s="149">
        <v>202.6</v>
      </c>
      <c r="BS14" s="149">
        <v>169</v>
      </c>
      <c r="BT14" s="149">
        <v>69.5</v>
      </c>
      <c r="BU14" s="149">
        <v>206.7</v>
      </c>
      <c r="BV14" s="149"/>
      <c r="BW14" s="149">
        <v>74.099999999999994</v>
      </c>
      <c r="BX14" s="149">
        <v>120.8</v>
      </c>
      <c r="BY14" s="149"/>
      <c r="BZ14" s="149">
        <v>122</v>
      </c>
      <c r="CA14" s="149">
        <v>251.8</v>
      </c>
      <c r="CB14" s="149">
        <v>143.5</v>
      </c>
      <c r="CC14" s="149"/>
      <c r="CD14" s="149">
        <v>51.5</v>
      </c>
      <c r="CE14" s="149">
        <v>39</v>
      </c>
      <c r="CF14" s="149">
        <v>30</v>
      </c>
      <c r="CG14" s="149">
        <v>23.6</v>
      </c>
      <c r="CH14" s="149">
        <v>40</v>
      </c>
      <c r="CI14" s="149">
        <v>33.4</v>
      </c>
      <c r="CJ14" s="149">
        <v>40</v>
      </c>
      <c r="CK14" s="149">
        <v>40</v>
      </c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1160.4749999999999</v>
      </c>
    </row>
    <row r="15" spans="1:102" ht="24.9" customHeight="1" x14ac:dyDescent="0.25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" customHeight="1" thickBot="1" x14ac:dyDescent="0.3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3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15.5</v>
      </c>
      <c r="E17" s="160">
        <f t="shared" si="0"/>
        <v>48.5</v>
      </c>
      <c r="F17" s="160">
        <f t="shared" si="0"/>
        <v>0</v>
      </c>
      <c r="G17" s="160">
        <f t="shared" si="0"/>
        <v>84</v>
      </c>
      <c r="H17" s="160">
        <f t="shared" si="0"/>
        <v>82.2</v>
      </c>
      <c r="I17" s="160">
        <f t="shared" si="0"/>
        <v>81.2</v>
      </c>
      <c r="J17" s="160">
        <f t="shared" si="0"/>
        <v>71.2</v>
      </c>
      <c r="K17" s="160">
        <f t="shared" si="0"/>
        <v>71.2</v>
      </c>
      <c r="L17" s="160">
        <f t="shared" si="0"/>
        <v>11.1</v>
      </c>
      <c r="M17" s="160">
        <f t="shared" si="0"/>
        <v>42.6</v>
      </c>
      <c r="N17" s="160">
        <f t="shared" si="0"/>
        <v>45.6</v>
      </c>
      <c r="O17" s="160">
        <f t="shared" si="0"/>
        <v>52.5</v>
      </c>
      <c r="P17" s="160">
        <f t="shared" si="0"/>
        <v>47.6</v>
      </c>
      <c r="Q17" s="160">
        <f t="shared" si="0"/>
        <v>52.6</v>
      </c>
      <c r="R17" s="160">
        <f t="shared" si="0"/>
        <v>50.9</v>
      </c>
      <c r="S17" s="160">
        <f t="shared" si="0"/>
        <v>33.1</v>
      </c>
      <c r="T17" s="160">
        <f t="shared" si="0"/>
        <v>49.7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68.900000000000006</v>
      </c>
      <c r="AH17" s="160">
        <f t="shared" si="0"/>
        <v>16.3</v>
      </c>
      <c r="AI17" s="160">
        <f t="shared" si="0"/>
        <v>13.8</v>
      </c>
      <c r="AJ17" s="160">
        <f t="shared" si="0"/>
        <v>42.4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16.600000000000001</v>
      </c>
      <c r="AU17" s="160">
        <f t="shared" si="0"/>
        <v>87.7</v>
      </c>
      <c r="AV17" s="160">
        <f t="shared" si="0"/>
        <v>118.6</v>
      </c>
      <c r="AW17" s="160">
        <f t="shared" si="0"/>
        <v>185</v>
      </c>
      <c r="AX17" s="160">
        <f t="shared" si="0"/>
        <v>171.5</v>
      </c>
      <c r="AY17" s="160">
        <f t="shared" si="0"/>
        <v>159.5</v>
      </c>
      <c r="AZ17" s="160">
        <f t="shared" si="0"/>
        <v>146.9</v>
      </c>
      <c r="BA17" s="160">
        <f t="shared" si="0"/>
        <v>136.9</v>
      </c>
      <c r="BB17" s="160">
        <f t="shared" si="0"/>
        <v>0</v>
      </c>
      <c r="BC17" s="160">
        <f t="shared" si="0"/>
        <v>6.3</v>
      </c>
      <c r="BD17" s="160">
        <f t="shared" si="0"/>
        <v>38.200000000000003</v>
      </c>
      <c r="BE17" s="160">
        <f t="shared" si="0"/>
        <v>71.2</v>
      </c>
      <c r="BF17" s="160">
        <f t="shared" si="0"/>
        <v>68.2</v>
      </c>
      <c r="BG17" s="160">
        <f t="shared" si="0"/>
        <v>51.8</v>
      </c>
      <c r="BH17" s="160">
        <f t="shared" si="0"/>
        <v>95.5</v>
      </c>
      <c r="BI17" s="160">
        <f t="shared" si="0"/>
        <v>110.6</v>
      </c>
      <c r="BJ17" s="160">
        <f t="shared" si="0"/>
        <v>29.8</v>
      </c>
      <c r="BK17" s="160">
        <f t="shared" si="0"/>
        <v>50.6</v>
      </c>
      <c r="BL17" s="160">
        <f t="shared" si="0"/>
        <v>44.4</v>
      </c>
      <c r="BM17" s="160">
        <f t="shared" si="0"/>
        <v>18.7</v>
      </c>
      <c r="BN17" s="160">
        <f t="shared" si="0"/>
        <v>17.899999999999999</v>
      </c>
      <c r="BO17" s="160">
        <f t="shared" ref="BO17:CW17" si="1">SUM(BO12:BO16)</f>
        <v>14.6</v>
      </c>
      <c r="BP17" s="160">
        <f t="shared" si="1"/>
        <v>156.69999999999999</v>
      </c>
      <c r="BQ17" s="160">
        <f t="shared" si="1"/>
        <v>206.3</v>
      </c>
      <c r="BR17" s="160">
        <f t="shared" si="1"/>
        <v>202.6</v>
      </c>
      <c r="BS17" s="160">
        <f t="shared" si="1"/>
        <v>169</v>
      </c>
      <c r="BT17" s="160">
        <f t="shared" si="1"/>
        <v>69.5</v>
      </c>
      <c r="BU17" s="160">
        <f t="shared" si="1"/>
        <v>206.7</v>
      </c>
      <c r="BV17" s="160">
        <f t="shared" si="1"/>
        <v>0</v>
      </c>
      <c r="BW17" s="160">
        <f t="shared" si="1"/>
        <v>74.099999999999994</v>
      </c>
      <c r="BX17" s="160">
        <f t="shared" si="1"/>
        <v>120.8</v>
      </c>
      <c r="BY17" s="160">
        <f t="shared" si="1"/>
        <v>0</v>
      </c>
      <c r="BZ17" s="160">
        <f t="shared" si="1"/>
        <v>122</v>
      </c>
      <c r="CA17" s="160">
        <f t="shared" si="1"/>
        <v>251.8</v>
      </c>
      <c r="CB17" s="160">
        <f t="shared" si="1"/>
        <v>143.5</v>
      </c>
      <c r="CC17" s="160">
        <f t="shared" si="1"/>
        <v>0</v>
      </c>
      <c r="CD17" s="160">
        <f t="shared" si="1"/>
        <v>51.5</v>
      </c>
      <c r="CE17" s="160">
        <f t="shared" si="1"/>
        <v>39</v>
      </c>
      <c r="CF17" s="160">
        <f t="shared" si="1"/>
        <v>30</v>
      </c>
      <c r="CG17" s="160">
        <f t="shared" si="1"/>
        <v>23.6</v>
      </c>
      <c r="CH17" s="160">
        <f t="shared" si="1"/>
        <v>40</v>
      </c>
      <c r="CI17" s="160">
        <f t="shared" si="1"/>
        <v>33.4</v>
      </c>
      <c r="CJ17" s="160">
        <f t="shared" si="1"/>
        <v>40</v>
      </c>
      <c r="CK17" s="160">
        <f t="shared" si="1"/>
        <v>40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1160.4749999999999</v>
      </c>
    </row>
    <row r="18" spans="1:102" ht="18" customHeight="1" thickBot="1" x14ac:dyDescent="0.3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3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" customHeight="1" x14ac:dyDescent="0.25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" customHeight="1" x14ac:dyDescent="0.25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" customHeight="1" x14ac:dyDescent="0.25">
      <c r="A22" s="118" t="s">
        <v>46</v>
      </c>
      <c r="B22" s="148">
        <v>95.5</v>
      </c>
      <c r="C22" s="149">
        <v>46.1</v>
      </c>
      <c r="D22" s="149"/>
      <c r="E22" s="149"/>
      <c r="F22" s="149">
        <v>149.9</v>
      </c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>
        <v>40.700000000000003</v>
      </c>
      <c r="V22" s="149">
        <v>178.3</v>
      </c>
      <c r="W22" s="149">
        <v>171.5</v>
      </c>
      <c r="X22" s="149">
        <v>154</v>
      </c>
      <c r="Y22" s="149">
        <v>152.30000000000001</v>
      </c>
      <c r="Z22" s="149">
        <v>113.2</v>
      </c>
      <c r="AA22" s="149">
        <v>131.30000000000001</v>
      </c>
      <c r="AB22" s="149">
        <v>2</v>
      </c>
      <c r="AC22" s="149">
        <v>10</v>
      </c>
      <c r="AD22" s="149">
        <v>163.9</v>
      </c>
      <c r="AE22" s="149">
        <v>37.1</v>
      </c>
      <c r="AF22" s="149">
        <v>37.1</v>
      </c>
      <c r="AG22" s="149"/>
      <c r="AH22" s="149"/>
      <c r="AI22" s="149"/>
      <c r="AJ22" s="149"/>
      <c r="AK22" s="149"/>
      <c r="AL22" s="149"/>
      <c r="AM22" s="149">
        <v>7.4</v>
      </c>
      <c r="AN22" s="149"/>
      <c r="AO22" s="149">
        <v>22.5</v>
      </c>
      <c r="AP22" s="149">
        <v>92.9</v>
      </c>
      <c r="AQ22" s="149">
        <v>91.8</v>
      </c>
      <c r="AR22" s="149">
        <v>47.7</v>
      </c>
      <c r="AS22" s="149">
        <v>3.5</v>
      </c>
      <c r="AT22" s="149"/>
      <c r="AU22" s="149"/>
      <c r="AV22" s="149"/>
      <c r="AW22" s="149"/>
      <c r="AX22" s="149"/>
      <c r="AY22" s="149"/>
      <c r="AZ22" s="149"/>
      <c r="BA22" s="149"/>
      <c r="BB22" s="149">
        <v>49</v>
      </c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59.9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464.40000000000003</v>
      </c>
    </row>
    <row r="23" spans="1:102" ht="24.9" customHeight="1" x14ac:dyDescent="0.25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" customHeight="1" thickBot="1" x14ac:dyDescent="0.3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3">
      <c r="A25" s="105" t="s">
        <v>52</v>
      </c>
      <c r="B25" s="159">
        <f>SUM(B20:B24)</f>
        <v>95.5</v>
      </c>
      <c r="C25" s="160">
        <f t="shared" ref="C25:BN25" si="2">SUM(C20:C24)</f>
        <v>46.1</v>
      </c>
      <c r="D25" s="160">
        <f t="shared" si="2"/>
        <v>0</v>
      </c>
      <c r="E25" s="160">
        <f t="shared" si="2"/>
        <v>0</v>
      </c>
      <c r="F25" s="160">
        <f t="shared" si="2"/>
        <v>149.9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40.700000000000003</v>
      </c>
      <c r="V25" s="160">
        <f t="shared" si="2"/>
        <v>178.3</v>
      </c>
      <c r="W25" s="160">
        <f t="shared" si="2"/>
        <v>171.5</v>
      </c>
      <c r="X25" s="160">
        <f t="shared" si="2"/>
        <v>154</v>
      </c>
      <c r="Y25" s="160">
        <f t="shared" si="2"/>
        <v>152.30000000000001</v>
      </c>
      <c r="Z25" s="160">
        <f t="shared" si="2"/>
        <v>113.2</v>
      </c>
      <c r="AA25" s="160">
        <f t="shared" si="2"/>
        <v>131.30000000000001</v>
      </c>
      <c r="AB25" s="160">
        <f t="shared" si="2"/>
        <v>2</v>
      </c>
      <c r="AC25" s="160">
        <f t="shared" si="2"/>
        <v>10</v>
      </c>
      <c r="AD25" s="160">
        <f t="shared" si="2"/>
        <v>163.9</v>
      </c>
      <c r="AE25" s="160">
        <f t="shared" si="2"/>
        <v>37.1</v>
      </c>
      <c r="AF25" s="160">
        <f t="shared" si="2"/>
        <v>37.1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7.4</v>
      </c>
      <c r="AN25" s="160">
        <f t="shared" si="2"/>
        <v>0</v>
      </c>
      <c r="AO25" s="160">
        <f t="shared" si="2"/>
        <v>22.5</v>
      </c>
      <c r="AP25" s="160">
        <f t="shared" si="2"/>
        <v>92.9</v>
      </c>
      <c r="AQ25" s="160">
        <f t="shared" si="2"/>
        <v>91.8</v>
      </c>
      <c r="AR25" s="160">
        <f t="shared" si="2"/>
        <v>47.7</v>
      </c>
      <c r="AS25" s="160">
        <f t="shared" si="2"/>
        <v>3.5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49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59.9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464.40000000000003</v>
      </c>
    </row>
    <row r="26" spans="1:102" ht="15.9" customHeight="1" x14ac:dyDescent="0.25"/>
    <row r="29" spans="1:102" x14ac:dyDescent="0.25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5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2026-05-27T20:26:21Z</dcterms:created>
  <dcterms:modified xsi:type="dcterms:W3CDTF">2026-05-27T20:26:23Z</dcterms:modified>
</cp:coreProperties>
</file>