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<sst xmlns="http://schemas.openxmlformats.org/spreadsheetml/2006/main" count="119" uniqueCount="54">
  <si>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15/06/2025 16:29:40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</si>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</sst>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79E-47CC-9255-E0E8B43321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2">
                  <c:v>75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9E-47CC-9255-E0E8B43321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3">
                  <c:v>4</c:v>
                </c:pt>
                <c:pt idx="4">
                  <c:v>4</c:v>
                </c:pt>
                <c:pt idx="7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9E-47CC-9255-E0E8B43321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0.02</c:v>
                </c:pt>
                <c:pt idx="10">
                  <c:v>20.460999999999999</c:v>
                </c:pt>
                <c:pt idx="11">
                  <c:v>20.379000000000001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9E-47CC-9255-E0E8B43321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79E-47CC-9255-E0E8B43321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79E-47CC-9255-E0E8B43321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79E-47CC-9255-E0E8B43321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79E-47CC-9255-E0E8B43321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79E-47CC-9255-E0E8B43321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60.093000000000004</c:v>
                </c:pt>
                <c:pt idx="6">
                  <c:v>26</c:v>
                </c:pt>
                <c:pt idx="9">
                  <c:v>91.033000000000001</c:v>
                </c:pt>
                <c:pt idx="10">
                  <c:v>15</c:v>
                </c:pt>
                <c:pt idx="11">
                  <c:v>53.3</c:v>
                </c:pt>
                <c:pt idx="12">
                  <c:v>65</c:v>
                </c:pt>
                <c:pt idx="13">
                  <c:v>60</c:v>
                </c:pt>
                <c:pt idx="14">
                  <c:v>60</c:v>
                </c:pt>
                <c:pt idx="15">
                  <c:v>101.88300000000001</c:v>
                </c:pt>
                <c:pt idx="17">
                  <c:v>57.798999999999999</c:v>
                </c:pt>
                <c:pt idx="18">
                  <c:v>11</c:v>
                </c:pt>
                <c:pt idx="19">
                  <c:v>50</c:v>
                </c:pt>
                <c:pt idx="20">
                  <c:v>1</c:v>
                </c:pt>
                <c:pt idx="21">
                  <c:v>3</c:v>
                </c:pt>
                <c:pt idx="23">
                  <c:v>3.9449999999999998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9E-47CC-9255-E0E8B433216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12.3</c:v>
                </c:pt>
                <c:pt idx="2">
                  <c:v>2.6</c:v>
                </c:pt>
                <c:pt idx="3">
                  <c:v>0</c:v>
                </c:pt>
                <c:pt idx="4">
                  <c:v>0</c:v>
                </c:pt>
                <c:pt idx="5">
                  <c:v>88</c:v>
                </c:pt>
                <c:pt idx="6">
                  <c:v>21.5</c:v>
                </c:pt>
                <c:pt idx="7">
                  <c:v>60.2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0.7</c:v>
                </c:pt>
                <c:pt idx="19">
                  <c:v>0</c:v>
                </c:pt>
                <c:pt idx="20">
                  <c:v>91</c:v>
                </c:pt>
                <c:pt idx="21">
                  <c:v>0</c:v>
                </c:pt>
                <c:pt idx="22">
                  <c:v>0</c:v>
                </c:pt>
                <c:pt idx="23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9E-47CC-9255-E0E8B433216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0.42100000000000004</c:v>
                </c:pt>
                <c:pt idx="2">
                  <c:v>1.8340000000000001</c:v>
                </c:pt>
                <c:pt idx="3">
                  <c:v>0.54400000000000004</c:v>
                </c:pt>
                <c:pt idx="4">
                  <c:v>2.7759999999999998</c:v>
                </c:pt>
                <c:pt idx="6">
                  <c:v>4.2999999999999997E-2</c:v>
                </c:pt>
                <c:pt idx="7">
                  <c:v>0.33300000000000002</c:v>
                </c:pt>
                <c:pt idx="8">
                  <c:v>30.290000000000003</c:v>
                </c:pt>
                <c:pt idx="9">
                  <c:v>8.4000000000000005E-2</c:v>
                </c:pt>
                <c:pt idx="10">
                  <c:v>144.45699999999999</c:v>
                </c:pt>
                <c:pt idx="11">
                  <c:v>40.847999999999999</c:v>
                </c:pt>
                <c:pt idx="12">
                  <c:v>12.721</c:v>
                </c:pt>
                <c:pt idx="13">
                  <c:v>17.131999999999998</c:v>
                </c:pt>
                <c:pt idx="14">
                  <c:v>14.861999999999998</c:v>
                </c:pt>
                <c:pt idx="15">
                  <c:v>0.42800000000000005</c:v>
                </c:pt>
                <c:pt idx="16">
                  <c:v>25.048999999999999</c:v>
                </c:pt>
                <c:pt idx="18">
                  <c:v>6.8760000000000003</c:v>
                </c:pt>
                <c:pt idx="19">
                  <c:v>0.14699999999999999</c:v>
                </c:pt>
                <c:pt idx="20">
                  <c:v>6.9860000000000007</c:v>
                </c:pt>
                <c:pt idx="21">
                  <c:v>3.65</c:v>
                </c:pt>
                <c:pt idx="22">
                  <c:v>0.193</c:v>
                </c:pt>
                <c:pt idx="23">
                  <c:v>0.13300000000000001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9E-47CC-9255-E0E8B433216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79E-47CC-9255-E0E8B433216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79E-47CC-9255-E0E8B4332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100.81</c:v>
                </c:pt>
                <c:pt idx="1">
                  <c:v>106.34</c:v>
                </c:pt>
                <c:pt idx="2">
                  <c:v>103.74</c:v>
                </c:pt>
                <c:pt idx="3">
                  <c:v>93.96</c:v>
                </c:pt>
                <c:pt idx="4">
                  <c:v>99.78</c:v>
                </c:pt>
                <c:pt idx="5">
                  <c:v>101.14</c:v>
                </c:pt>
                <c:pt idx="6">
                  <c:v>110.72</c:v>
                </c:pt>
                <c:pt idx="7">
                  <c:v>117.99</c:v>
                </c:pt>
                <c:pt idx="8">
                  <c:v>87.74</c:v>
                </c:pt>
                <c:pt idx="9">
                  <c:v>26.08</c:v>
                </c:pt>
                <c:pt idx="10">
                  <c:v>44.96</c:v>
                </c:pt>
                <c:pt idx="11">
                  <c:v>40.03</c:v>
                </c:pt>
                <c:pt idx="12">
                  <c:v>53</c:v>
                </c:pt>
                <c:pt idx="13">
                  <c:v>53.14</c:v>
                </c:pt>
                <c:pt idx="14">
                  <c:v>53.14</c:v>
                </c:pt>
                <c:pt idx="15">
                  <c:v>51.1</c:v>
                </c:pt>
                <c:pt idx="16">
                  <c:v>83.57</c:v>
                </c:pt>
                <c:pt idx="17">
                  <c:v>92.62</c:v>
                </c:pt>
                <c:pt idx="18">
                  <c:v>123.43</c:v>
                </c:pt>
                <c:pt idx="19">
                  <c:v>129.96</c:v>
                </c:pt>
                <c:pt idx="20">
                  <c:v>198.61</c:v>
                </c:pt>
                <c:pt idx="21">
                  <c:v>166.66</c:v>
                </c:pt>
                <c:pt idx="22">
                  <c:v>129.87</c:v>
                </c:pt>
                <c:pt idx="23">
                  <c:v>115.63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9E-47CC-9255-E0E8B4332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A25-41B9-8B7E-EB443C09A48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2.2999999999999998</c:v>
                </c:pt>
                <c:pt idx="2">
                  <c:v>2.1</c:v>
                </c:pt>
                <c:pt idx="3">
                  <c:v>2.1</c:v>
                </c:pt>
                <c:pt idx="4">
                  <c:v>4.8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25-41B9-8B7E-EB443C09A48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6.21</c:v>
                </c:pt>
                <c:pt idx="1">
                  <c:v>5.2560000000000002</c:v>
                </c:pt>
                <c:pt idx="5">
                  <c:v>6.1359999999999992</c:v>
                </c:pt>
                <c:pt idx="6">
                  <c:v>6.7650000000000006</c:v>
                </c:pt>
                <c:pt idx="7">
                  <c:v>5.9850000000000003</c:v>
                </c:pt>
                <c:pt idx="8">
                  <c:v>2.1259999999999999</c:v>
                </c:pt>
                <c:pt idx="9">
                  <c:v>5.03</c:v>
                </c:pt>
                <c:pt idx="10">
                  <c:v>0.05</c:v>
                </c:pt>
                <c:pt idx="11">
                  <c:v>0.04</c:v>
                </c:pt>
                <c:pt idx="12">
                  <c:v>0.03</c:v>
                </c:pt>
                <c:pt idx="13">
                  <c:v>0.01</c:v>
                </c:pt>
                <c:pt idx="15">
                  <c:v>8.6999999999999993</c:v>
                </c:pt>
                <c:pt idx="16">
                  <c:v>1</c:v>
                </c:pt>
                <c:pt idx="17">
                  <c:v>1.8580000000000001</c:v>
                </c:pt>
                <c:pt idx="19">
                  <c:v>1.7850000000000001</c:v>
                </c:pt>
                <c:pt idx="22">
                  <c:v>8.0609999999999999</c:v>
                </c:pt>
                <c:pt idx="23">
                  <c:v>6.3090000000000002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25-41B9-8B7E-EB443C09A48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11.083</c:v>
                </c:pt>
                <c:pt idx="1">
                  <c:v>4.4420000000000002</c:v>
                </c:pt>
                <c:pt idx="2">
                  <c:v>1.94</c:v>
                </c:pt>
                <c:pt idx="3">
                  <c:v>2.2919999999999998</c:v>
                </c:pt>
                <c:pt idx="4">
                  <c:v>1.901</c:v>
                </c:pt>
                <c:pt idx="5">
                  <c:v>44.753999999999998</c:v>
                </c:pt>
                <c:pt idx="6">
                  <c:v>35.445999999999998</c:v>
                </c:pt>
                <c:pt idx="7">
                  <c:v>47.747</c:v>
                </c:pt>
                <c:pt idx="8">
                  <c:v>26.78</c:v>
                </c:pt>
                <c:pt idx="9">
                  <c:v>31.841999999999999</c:v>
                </c:pt>
                <c:pt idx="11">
                  <c:v>2.3740000000000001</c:v>
                </c:pt>
                <c:pt idx="12">
                  <c:v>2.855</c:v>
                </c:pt>
                <c:pt idx="13">
                  <c:v>2.8029999999999999</c:v>
                </c:pt>
                <c:pt idx="14">
                  <c:v>2.9209999999999998</c:v>
                </c:pt>
                <c:pt idx="15">
                  <c:v>47.600999999999999</c:v>
                </c:pt>
                <c:pt idx="16">
                  <c:v>14.297000000000001</c:v>
                </c:pt>
                <c:pt idx="17">
                  <c:v>19.579000000000001</c:v>
                </c:pt>
                <c:pt idx="18">
                  <c:v>3.1150000000000002</c:v>
                </c:pt>
                <c:pt idx="19">
                  <c:v>3.8250000000000002</c:v>
                </c:pt>
                <c:pt idx="20">
                  <c:v>3.4489999999999998</c:v>
                </c:pt>
                <c:pt idx="21">
                  <c:v>3.25</c:v>
                </c:pt>
                <c:pt idx="22">
                  <c:v>31.422000000000004</c:v>
                </c:pt>
                <c:pt idx="23">
                  <c:v>23.954999999999998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25-41B9-8B7E-EB443C09A48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A25-41B9-8B7E-EB443C09A48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A25-41B9-8B7E-EB443C09A48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A25-41B9-8B7E-EB443C09A48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A25-41B9-8B7E-EB443C09A48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A25-41B9-8B7E-EB443C09A48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A25-41B9-8B7E-EB443C09A48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</c:v>
                </c:pt>
                <c:pt idx="8">
                  <c:v>0.9</c:v>
                </c:pt>
                <c:pt idx="9">
                  <c:v>0</c:v>
                </c:pt>
                <c:pt idx="10">
                  <c:v>1.3</c:v>
                </c:pt>
                <c:pt idx="11">
                  <c:v>0.6</c:v>
                </c:pt>
                <c:pt idx="12">
                  <c:v>0.4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93.3</c:v>
                </c:pt>
                <c:pt idx="21">
                  <c:v>3.4</c:v>
                </c:pt>
                <c:pt idx="22">
                  <c:v>2.5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25-41B9-8B7E-EB443C09A48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42.7</c:v>
                </c:pt>
                <c:pt idx="1">
                  <c:v>0.72399999999999998</c:v>
                </c:pt>
                <c:pt idx="2">
                  <c:v>0.34799999999999998</c:v>
                </c:pt>
                <c:pt idx="3">
                  <c:v>0.15200000000000002</c:v>
                </c:pt>
                <c:pt idx="4">
                  <c:v>7.4999999999999997E-2</c:v>
                </c:pt>
                <c:pt idx="5">
                  <c:v>37.112000000000002</c:v>
                </c:pt>
                <c:pt idx="6">
                  <c:v>5.2949999999999999</c:v>
                </c:pt>
                <c:pt idx="7">
                  <c:v>6.5469999999999997</c:v>
                </c:pt>
                <c:pt idx="8">
                  <c:v>0.48399999999999999</c:v>
                </c:pt>
                <c:pt idx="9">
                  <c:v>54.244999999999997</c:v>
                </c:pt>
                <c:pt idx="10">
                  <c:v>178.56800000000001</c:v>
                </c:pt>
                <c:pt idx="11">
                  <c:v>109.21299999999999</c:v>
                </c:pt>
                <c:pt idx="12">
                  <c:v>92.335999999999999</c:v>
                </c:pt>
                <c:pt idx="13">
                  <c:v>92.218999999999994</c:v>
                </c:pt>
                <c:pt idx="14">
                  <c:v>87.441000000000003</c:v>
                </c:pt>
                <c:pt idx="15">
                  <c:v>46.01</c:v>
                </c:pt>
                <c:pt idx="16">
                  <c:v>9.452</c:v>
                </c:pt>
                <c:pt idx="17">
                  <c:v>36.362000000000002</c:v>
                </c:pt>
                <c:pt idx="18">
                  <c:v>15.448</c:v>
                </c:pt>
                <c:pt idx="19">
                  <c:v>44.036999999999999</c:v>
                </c:pt>
                <c:pt idx="20">
                  <c:v>2.2069999999999999</c:v>
                </c:pt>
                <c:pt idx="22">
                  <c:v>33.253999999999991</c:v>
                </c:pt>
                <c:pt idx="23">
                  <c:v>24.713999999999999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25-41B9-8B7E-EB443C09A48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A25-41B9-8B7E-EB443C09A48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A25-41B9-8B7E-EB443C09A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100.81</c:v>
                </c:pt>
                <c:pt idx="1">
                  <c:v>106.34</c:v>
                </c:pt>
                <c:pt idx="2">
                  <c:v>103.74</c:v>
                </c:pt>
                <c:pt idx="3">
                  <c:v>93.96</c:v>
                </c:pt>
                <c:pt idx="4">
                  <c:v>99.78</c:v>
                </c:pt>
                <c:pt idx="5">
                  <c:v>101.14</c:v>
                </c:pt>
                <c:pt idx="6">
                  <c:v>110.72</c:v>
                </c:pt>
                <c:pt idx="7">
                  <c:v>117.99</c:v>
                </c:pt>
                <c:pt idx="8">
                  <c:v>87.74</c:v>
                </c:pt>
                <c:pt idx="9">
                  <c:v>26.08</c:v>
                </c:pt>
                <c:pt idx="10">
                  <c:v>44.96</c:v>
                </c:pt>
                <c:pt idx="11">
                  <c:v>40.03</c:v>
                </c:pt>
                <c:pt idx="12">
                  <c:v>53</c:v>
                </c:pt>
                <c:pt idx="13">
                  <c:v>53.14</c:v>
                </c:pt>
                <c:pt idx="14">
                  <c:v>53.14</c:v>
                </c:pt>
                <c:pt idx="15">
                  <c:v>51.1</c:v>
                </c:pt>
                <c:pt idx="16">
                  <c:v>83.57</c:v>
                </c:pt>
                <c:pt idx="17">
                  <c:v>92.62</c:v>
                </c:pt>
                <c:pt idx="18">
                  <c:v>123.43</c:v>
                </c:pt>
                <c:pt idx="19">
                  <c:v>129.96</c:v>
                </c:pt>
                <c:pt idx="20">
                  <c:v>198.61</c:v>
                </c:pt>
                <c:pt idx="21">
                  <c:v>166.66</c:v>
                </c:pt>
                <c:pt idx="22">
                  <c:v>129.87</c:v>
                </c:pt>
                <c:pt idx="23">
                  <c:v>115.63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A25-41B9-8B7E-EB443C09A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60.093000000000004</v>
      </c>
      <c r="C4" s="18">
        <v>12.721000000000002</v>
      </c>
      <c r="D4" s="18">
        <v>4.4339999999999993</v>
      </c>
      <c r="E4" s="18">
        <v>4.5439999999999996</v>
      </c>
      <c r="F4" s="18">
        <v>6.7759999999999998</v>
      </c>
      <c r="G4" s="18">
        <v>88</v>
      </c>
      <c r="H4" s="18">
        <v>47.542999999999999</v>
      </c>
      <c r="I4" s="18">
        <v>60.581000000000003</v>
      </c>
      <c r="J4" s="18">
        <v>30.290000000000003</v>
      </c>
      <c r="K4" s="18">
        <v>91.117000000000004</v>
      </c>
      <c r="L4" s="18">
        <v>179.91800000000003</v>
      </c>
      <c r="M4" s="18">
        <v>114.527</v>
      </c>
      <c r="N4" s="18">
        <v>97.720999999999989</v>
      </c>
      <c r="O4" s="18">
        <v>97.132000000000005</v>
      </c>
      <c r="P4" s="18">
        <v>95.161999999999992</v>
      </c>
      <c r="Q4" s="18">
        <v>102.31100000000001</v>
      </c>
      <c r="R4" s="18">
        <v>25.048999999999999</v>
      </c>
      <c r="S4" s="18">
        <v>57.798999999999999</v>
      </c>
      <c r="T4" s="18">
        <v>18.576000000000001</v>
      </c>
      <c r="U4" s="18">
        <v>50.146999999999998</v>
      </c>
      <c r="V4" s="18">
        <v>98.98599999999999</v>
      </c>
      <c r="W4" s="18">
        <v>6.65</v>
      </c>
      <c r="X4" s="18">
        <v>75.192999999999998</v>
      </c>
      <c r="Y4" s="18">
        <v>54.978000000000002</v>
      </c>
      <c r="Z4" s="19"/>
      <c r="AA4" s="20">
        <f>SUM(B4:Z4)</f>
        <v>1480.2480000000003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100.81</v>
      </c>
      <c r="C7" s="28">
        <v>106.34</v>
      </c>
      <c r="D7" s="28">
        <v>103.74</v>
      </c>
      <c r="E7" s="28">
        <v>93.96</v>
      </c>
      <c r="F7" s="28">
        <v>99.78</v>
      </c>
      <c r="G7" s="28">
        <v>101.14</v>
      </c>
      <c r="H7" s="28">
        <v>110.72</v>
      </c>
      <c r="I7" s="28">
        <v>117.99</v>
      </c>
      <c r="J7" s="28">
        <v>87.74</v>
      </c>
      <c r="K7" s="28">
        <v>26.08</v>
      </c>
      <c r="L7" s="28">
        <v>44.96</v>
      </c>
      <c r="M7" s="28">
        <v>40.03</v>
      </c>
      <c r="N7" s="28">
        <v>53</v>
      </c>
      <c r="O7" s="28">
        <v>53.14</v>
      </c>
      <c r="P7" s="28">
        <v>53.14</v>
      </c>
      <c r="Q7" s="28">
        <v>51.1</v>
      </c>
      <c r="R7" s="28">
        <v>83.57</v>
      </c>
      <c r="S7" s="28">
        <v>92.62</v>
      </c>
      <c r="T7" s="28">
        <v>123.43</v>
      </c>
      <c r="U7" s="28">
        <v>129.96</v>
      </c>
      <c r="V7" s="28">
        <v>198.61</v>
      </c>
      <c r="W7" s="28">
        <v>166.66</v>
      </c>
      <c r="X7" s="28">
        <v>129.87</v>
      </c>
      <c r="Y7" s="28">
        <v>115.63</v>
      </c>
      <c r="Z7" s="29"/>
      <c r="AA7" s="30">
        <f>IF(SUM(B7:Z7)&lt;&gt;0,AVERAGEIF(B7:Z7,"&lt;&gt;"""),"")</f>
        <v>95.167500000000018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60.093000000000004</v>
      </c>
      <c r="C12" s="52"/>
      <c r="D12" s="52"/>
      <c r="E12" s="52"/>
      <c r="F12" s="52"/>
      <c r="G12" s="52"/>
      <c r="H12" s="52">
        <v>26</v>
      </c>
      <c r="I12" s="52"/>
      <c r="J12" s="52"/>
      <c r="K12" s="52">
        <v>91.033000000000001</v>
      </c>
      <c r="L12" s="52">
        <v>15</v>
      </c>
      <c r="M12" s="52">
        <v>53.3</v>
      </c>
      <c r="N12" s="52">
        <v>65</v>
      </c>
      <c r="O12" s="52">
        <v>60</v>
      </c>
      <c r="P12" s="52">
        <v>60</v>
      </c>
      <c r="Q12" s="52">
        <v>101.88300000000001</v>
      </c>
      <c r="R12" s="52"/>
      <c r="S12" s="52">
        <v>57.798999999999999</v>
      </c>
      <c r="T12" s="52">
        <v>11</v>
      </c>
      <c r="U12" s="52">
        <v>50</v>
      </c>
      <c r="V12" s="52">
        <v>1</v>
      </c>
      <c r="W12" s="52">
        <v>3</v>
      </c>
      <c r="X12" s="52"/>
      <c r="Y12" s="52">
        <v>3.9449999999999998</v>
      </c>
      <c r="Z12" s="53"/>
      <c r="AA12" s="54">
        <f t="shared" si="0"/>
        <v>659.053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0.42100000000000004</v>
      </c>
      <c r="D14" s="57">
        <v>1.8340000000000001</v>
      </c>
      <c r="E14" s="57">
        <v>0.54400000000000004</v>
      </c>
      <c r="F14" s="57">
        <v>2.7759999999999998</v>
      </c>
      <c r="G14" s="57"/>
      <c r="H14" s="57">
        <v>4.2999999999999997E-2</v>
      </c>
      <c r="I14" s="57">
        <v>0.33300000000000002</v>
      </c>
      <c r="J14" s="57">
        <v>30.290000000000003</v>
      </c>
      <c r="K14" s="57">
        <v>8.4000000000000005E-2</v>
      </c>
      <c r="L14" s="57">
        <v>144.45699999999999</v>
      </c>
      <c r="M14" s="57">
        <v>40.847999999999999</v>
      </c>
      <c r="N14" s="57">
        <v>12.721</v>
      </c>
      <c r="O14" s="57">
        <v>17.131999999999998</v>
      </c>
      <c r="P14" s="57">
        <v>14.861999999999998</v>
      </c>
      <c r="Q14" s="57">
        <v>0.42800000000000005</v>
      </c>
      <c r="R14" s="57">
        <v>25.048999999999999</v>
      </c>
      <c r="S14" s="57"/>
      <c r="T14" s="57">
        <v>6.8760000000000003</v>
      </c>
      <c r="U14" s="57">
        <v>0.14699999999999999</v>
      </c>
      <c r="V14" s="57">
        <v>6.9860000000000007</v>
      </c>
      <c r="W14" s="57">
        <v>3.65</v>
      </c>
      <c r="X14" s="57">
        <v>0.193</v>
      </c>
      <c r="Y14" s="57">
        <v>0.13300000000000001</v>
      </c>
      <c r="Z14" s="58"/>
      <c r="AA14" s="59">
        <f t="shared" si="0"/>
        <v>309.8069999999999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60.093000000000004</v>
      </c>
      <c r="C16" s="62">
        <f t="shared" si="1"/>
        <v>0.42100000000000004</v>
      </c>
      <c r="D16" s="62">
        <f t="shared" si="1"/>
        <v>1.8340000000000001</v>
      </c>
      <c r="E16" s="62">
        <f t="shared" si="1"/>
        <v>0.54400000000000004</v>
      </c>
      <c r="F16" s="62">
        <f t="shared" si="1"/>
        <v>2.7759999999999998</v>
      </c>
      <c r="G16" s="62">
        <f t="shared" si="1"/>
        <v>0</v>
      </c>
      <c r="H16" s="62">
        <f t="shared" si="1"/>
        <v>26.042999999999999</v>
      </c>
      <c r="I16" s="62">
        <f t="shared" si="1"/>
        <v>0.33300000000000002</v>
      </c>
      <c r="J16" s="62">
        <f t="shared" si="1"/>
        <v>30.290000000000003</v>
      </c>
      <c r="K16" s="62">
        <f t="shared" si="1"/>
        <v>91.117000000000004</v>
      </c>
      <c r="L16" s="62">
        <f t="shared" si="1"/>
        <v>159.45699999999999</v>
      </c>
      <c r="M16" s="62">
        <f t="shared" si="1"/>
        <v>94.147999999999996</v>
      </c>
      <c r="N16" s="62">
        <f t="shared" si="1"/>
        <v>77.721000000000004</v>
      </c>
      <c r="O16" s="62">
        <f t="shared" si="1"/>
        <v>77.132000000000005</v>
      </c>
      <c r="P16" s="62">
        <f t="shared" si="1"/>
        <v>74.861999999999995</v>
      </c>
      <c r="Q16" s="62">
        <f t="shared" si="1"/>
        <v>102.31100000000001</v>
      </c>
      <c r="R16" s="62">
        <f t="shared" si="1"/>
        <v>25.048999999999999</v>
      </c>
      <c r="S16" s="62">
        <f t="shared" si="1"/>
        <v>57.798999999999999</v>
      </c>
      <c r="T16" s="62">
        <f t="shared" si="1"/>
        <v>17.876000000000001</v>
      </c>
      <c r="U16" s="62">
        <f t="shared" si="1"/>
        <v>50.146999999999998</v>
      </c>
      <c r="V16" s="62">
        <f t="shared" si="1"/>
        <v>7.9860000000000007</v>
      </c>
      <c r="W16" s="62">
        <f t="shared" si="1"/>
        <v>6.65</v>
      </c>
      <c r="X16" s="62">
        <f t="shared" si="1"/>
        <v>0.193</v>
      </c>
      <c r="Y16" s="62">
        <f t="shared" si="1"/>
        <v>4.0779999999999994</v>
      </c>
      <c r="Z16" s="63" t="str">
        <f t="shared" si="1"/>
        <v/>
      </c>
      <c r="AA16" s="64">
        <f>SUM(AA10:AA15)</f>
        <v>968.8599999999999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>
        <v>75</v>
      </c>
      <c r="Y19" s="72">
        <v>50</v>
      </c>
      <c r="Z19" s="73"/>
      <c r="AA19" s="74">
        <f t="shared" ref="AA19:AA25" si="2">SUM(B19:Z19)</f>
        <v>125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4</v>
      </c>
      <c r="F20" s="77">
        <v>4</v>
      </c>
      <c r="G20" s="77"/>
      <c r="H20" s="77"/>
      <c r="I20" s="77">
        <v>2.8000000000000001E-2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8.0280000000000005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0.02</v>
      </c>
      <c r="J21" s="81"/>
      <c r="K21" s="81"/>
      <c r="L21" s="81">
        <v>20.460999999999999</v>
      </c>
      <c r="M21" s="81">
        <v>20.379000000000001</v>
      </c>
      <c r="N21" s="81">
        <v>20</v>
      </c>
      <c r="O21" s="81">
        <v>20</v>
      </c>
      <c r="P21" s="81">
        <v>20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100.86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4</v>
      </c>
      <c r="F26" s="88">
        <f t="shared" si="3"/>
        <v>4</v>
      </c>
      <c r="G26" s="88">
        <f t="shared" si="3"/>
        <v>0</v>
      </c>
      <c r="H26" s="88">
        <f t="shared" si="3"/>
        <v>0</v>
      </c>
      <c r="I26" s="88">
        <f t="shared" si="3"/>
        <v>4.8000000000000001E-2</v>
      </c>
      <c r="J26" s="88">
        <f t="shared" si="3"/>
        <v>0</v>
      </c>
      <c r="K26" s="88">
        <f t="shared" si="3"/>
        <v>0</v>
      </c>
      <c r="L26" s="88">
        <f t="shared" si="3"/>
        <v>20.460999999999999</v>
      </c>
      <c r="M26" s="88">
        <f t="shared" si="3"/>
        <v>20.379000000000001</v>
      </c>
      <c r="N26" s="88">
        <f t="shared" si="3"/>
        <v>20</v>
      </c>
      <c r="O26" s="88">
        <f t="shared" si="3"/>
        <v>20</v>
      </c>
      <c r="P26" s="88">
        <f t="shared" si="3"/>
        <v>20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75</v>
      </c>
      <c r="Y26" s="88">
        <f t="shared" si="3"/>
        <v>50</v>
      </c>
      <c r="Z26" s="89" t="str">
        <f t="shared" si="3"/>
        <v/>
      </c>
      <c r="AA26" s="90">
        <f>SUM(AA19:AA25)</f>
        <v>233.88799999999998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60.093000000000004</v>
      </c>
      <c r="C30" s="77">
        <v>0.42099999999999999</v>
      </c>
      <c r="D30" s="77">
        <v>1.8340000000000001</v>
      </c>
      <c r="E30" s="77">
        <v>4.5439999999999996</v>
      </c>
      <c r="F30" s="77">
        <v>6.7759999999999998</v>
      </c>
      <c r="G30" s="77"/>
      <c r="H30" s="77">
        <v>26.042999999999999</v>
      </c>
      <c r="I30" s="77">
        <v>0.38100000000000001</v>
      </c>
      <c r="J30" s="77">
        <v>30.29</v>
      </c>
      <c r="K30" s="77">
        <v>91.117000000000004</v>
      </c>
      <c r="L30" s="77">
        <v>179.91800000000001</v>
      </c>
      <c r="M30" s="77">
        <v>114.527</v>
      </c>
      <c r="N30" s="77">
        <v>97.721000000000004</v>
      </c>
      <c r="O30" s="77">
        <v>97.132000000000005</v>
      </c>
      <c r="P30" s="77">
        <v>94.861999999999995</v>
      </c>
      <c r="Q30" s="77">
        <v>102.31100000000001</v>
      </c>
      <c r="R30" s="77">
        <v>25.048999999999999</v>
      </c>
      <c r="S30" s="77">
        <v>57.798999999999999</v>
      </c>
      <c r="T30" s="77">
        <v>17.876000000000001</v>
      </c>
      <c r="U30" s="77">
        <v>50.146999999999998</v>
      </c>
      <c r="V30" s="77">
        <v>7.9859999999999998</v>
      </c>
      <c r="W30" s="77">
        <v>6.65</v>
      </c>
      <c r="X30" s="77">
        <v>75.192999999999998</v>
      </c>
      <c r="Y30" s="77">
        <v>54.078000000000003</v>
      </c>
      <c r="Z30" s="78"/>
      <c r="AA30" s="79">
        <f>SUM(B30:Z30)</f>
        <v>1202.748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60.093000000000004</v>
      </c>
      <c r="C32" s="62">
        <f t="shared" ref="C32:Z32" si="4">IF(LEN(C$2)&gt;0,SUM(C29:C31),"")</f>
        <v>0.42099999999999999</v>
      </c>
      <c r="D32" s="62">
        <f t="shared" si="4"/>
        <v>1.8340000000000001</v>
      </c>
      <c r="E32" s="62">
        <f t="shared" si="4"/>
        <v>4.5439999999999996</v>
      </c>
      <c r="F32" s="62">
        <f t="shared" si="4"/>
        <v>6.7759999999999998</v>
      </c>
      <c r="G32" s="62">
        <f t="shared" si="4"/>
        <v>0</v>
      </c>
      <c r="H32" s="62">
        <f t="shared" si="4"/>
        <v>26.042999999999999</v>
      </c>
      <c r="I32" s="62">
        <f t="shared" si="4"/>
        <v>0.38100000000000001</v>
      </c>
      <c r="J32" s="62">
        <f t="shared" si="4"/>
        <v>30.29</v>
      </c>
      <c r="K32" s="62">
        <f t="shared" si="4"/>
        <v>91.117000000000004</v>
      </c>
      <c r="L32" s="62">
        <f t="shared" si="4"/>
        <v>179.91800000000001</v>
      </c>
      <c r="M32" s="62">
        <f t="shared" si="4"/>
        <v>114.527</v>
      </c>
      <c r="N32" s="62">
        <f t="shared" si="4"/>
        <v>97.721000000000004</v>
      </c>
      <c r="O32" s="62">
        <f t="shared" si="4"/>
        <v>97.132000000000005</v>
      </c>
      <c r="P32" s="62">
        <f t="shared" si="4"/>
        <v>94.861999999999995</v>
      </c>
      <c r="Q32" s="62">
        <f t="shared" si="4"/>
        <v>102.31100000000001</v>
      </c>
      <c r="R32" s="62">
        <f t="shared" si="4"/>
        <v>25.048999999999999</v>
      </c>
      <c r="S32" s="62">
        <f t="shared" si="4"/>
        <v>57.798999999999999</v>
      </c>
      <c r="T32" s="62">
        <f t="shared" si="4"/>
        <v>17.876000000000001</v>
      </c>
      <c r="U32" s="62">
        <f t="shared" si="4"/>
        <v>50.146999999999998</v>
      </c>
      <c r="V32" s="62">
        <f t="shared" si="4"/>
        <v>7.9859999999999998</v>
      </c>
      <c r="W32" s="62">
        <f t="shared" si="4"/>
        <v>6.65</v>
      </c>
      <c r="X32" s="62">
        <f t="shared" si="4"/>
        <v>75.192999999999998</v>
      </c>
      <c r="Y32" s="62">
        <f t="shared" si="4"/>
        <v>54.078000000000003</v>
      </c>
      <c r="Z32" s="63" t="str">
        <f t="shared" si="4"/>
        <v/>
      </c>
      <c r="AA32" s="64">
        <f>SUM(AA29:AA31)</f>
        <v>1202.748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0.4</v>
      </c>
      <c r="H37" s="99">
        <v>0.3</v>
      </c>
      <c r="I37" s="99"/>
      <c r="J37" s="99"/>
      <c r="K37" s="99"/>
      <c r="L37" s="99"/>
      <c r="M37" s="99"/>
      <c r="N37" s="99"/>
      <c r="O37" s="99"/>
      <c r="P37" s="99">
        <v>0.3</v>
      </c>
      <c r="Q37" s="99"/>
      <c r="R37" s="99"/>
      <c r="S37" s="99"/>
      <c r="T37" s="99"/>
      <c r="U37" s="99"/>
      <c r="V37" s="99">
        <v>91</v>
      </c>
      <c r="W37" s="99"/>
      <c r="X37" s="99"/>
      <c r="Y37" s="99">
        <v>0.9</v>
      </c>
      <c r="Z37" s="100"/>
      <c r="AA37" s="79">
        <f t="shared" si="5"/>
        <v>92.9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>
        <v>12.3</v>
      </c>
      <c r="D39" s="99">
        <v>2.6</v>
      </c>
      <c r="E39" s="99"/>
      <c r="F39" s="99"/>
      <c r="G39" s="99">
        <v>87.6</v>
      </c>
      <c r="H39" s="99">
        <v>21.2</v>
      </c>
      <c r="I39" s="99">
        <v>60.2</v>
      </c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0.7</v>
      </c>
      <c r="U39" s="99"/>
      <c r="V39" s="99"/>
      <c r="W39" s="99"/>
      <c r="X39" s="99"/>
      <c r="Y39" s="99"/>
      <c r="Z39" s="100"/>
      <c r="AA39" s="79">
        <f t="shared" si="5"/>
        <v>184.6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12.3</v>
      </c>
      <c r="D40" s="88">
        <f t="shared" si="6"/>
        <v>2.6</v>
      </c>
      <c r="E40" s="88">
        <f t="shared" si="6"/>
        <v>0</v>
      </c>
      <c r="F40" s="88">
        <f t="shared" si="6"/>
        <v>0</v>
      </c>
      <c r="G40" s="88">
        <f t="shared" si="6"/>
        <v>88</v>
      </c>
      <c r="H40" s="88">
        <f t="shared" si="6"/>
        <v>21.5</v>
      </c>
      <c r="I40" s="88">
        <f t="shared" si="6"/>
        <v>60.2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0.3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0.7</v>
      </c>
      <c r="U40" s="88">
        <f t="shared" si="6"/>
        <v>0</v>
      </c>
      <c r="V40" s="88">
        <f t="shared" si="6"/>
        <v>91</v>
      </c>
      <c r="W40" s="88">
        <f t="shared" si="6"/>
        <v>0</v>
      </c>
      <c r="X40" s="88">
        <f t="shared" si="6"/>
        <v>0</v>
      </c>
      <c r="Y40" s="88">
        <f t="shared" si="6"/>
        <v>0.9</v>
      </c>
      <c r="Z40" s="89" t="str">
        <f t="shared" si="6"/>
        <v/>
      </c>
      <c r="AA40" s="90">
        <f t="shared" si="5"/>
        <v>277.5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0.4</v>
      </c>
      <c r="H45" s="99">
        <v>0.3</v>
      </c>
      <c r="I45" s="99"/>
      <c r="J45" s="99"/>
      <c r="K45" s="99"/>
      <c r="L45" s="99"/>
      <c r="M45" s="99"/>
      <c r="N45" s="99"/>
      <c r="O45" s="99"/>
      <c r="P45" s="99">
        <v>0.3</v>
      </c>
      <c r="Q45" s="99"/>
      <c r="R45" s="99"/>
      <c r="S45" s="99"/>
      <c r="T45" s="99"/>
      <c r="U45" s="99"/>
      <c r="V45" s="99">
        <v>91</v>
      </c>
      <c r="W45" s="99"/>
      <c r="X45" s="99"/>
      <c r="Y45" s="99">
        <v>0.9</v>
      </c>
      <c r="Z45" s="100"/>
      <c r="AA45" s="79">
        <f t="shared" si="7"/>
        <v>92.9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>
        <v>12.3</v>
      </c>
      <c r="D47" s="99">
        <v>2.6</v>
      </c>
      <c r="E47" s="99"/>
      <c r="F47" s="99"/>
      <c r="G47" s="99">
        <v>87.6</v>
      </c>
      <c r="H47" s="99">
        <v>21.2</v>
      </c>
      <c r="I47" s="99">
        <v>60.2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0.7</v>
      </c>
      <c r="U47" s="99"/>
      <c r="V47" s="99"/>
      <c r="W47" s="99"/>
      <c r="X47" s="99"/>
      <c r="Y47" s="99"/>
      <c r="Z47" s="100"/>
      <c r="AA47" s="79">
        <f t="shared" si="7"/>
        <v>184.6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12.3</v>
      </c>
      <c r="D49" s="88">
        <f t="shared" si="8"/>
        <v>2.6</v>
      </c>
      <c r="E49" s="88">
        <f t="shared" si="8"/>
        <v>0</v>
      </c>
      <c r="F49" s="88">
        <f t="shared" si="8"/>
        <v>0</v>
      </c>
      <c r="G49" s="88">
        <f t="shared" si="8"/>
        <v>88</v>
      </c>
      <c r="H49" s="88">
        <f t="shared" si="8"/>
        <v>21.5</v>
      </c>
      <c r="I49" s="88">
        <f t="shared" si="8"/>
        <v>60.2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0.3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0.7</v>
      </c>
      <c r="U49" s="88">
        <f t="shared" si="8"/>
        <v>0</v>
      </c>
      <c r="V49" s="88">
        <f t="shared" si="8"/>
        <v>91</v>
      </c>
      <c r="W49" s="88">
        <f t="shared" si="8"/>
        <v>0</v>
      </c>
      <c r="X49" s="88">
        <f t="shared" si="8"/>
        <v>0</v>
      </c>
      <c r="Y49" s="88">
        <f t="shared" si="8"/>
        <v>0.9</v>
      </c>
      <c r="Z49" s="89" t="str">
        <f t="shared" si="8"/>
        <v/>
      </c>
      <c r="AA49" s="90">
        <f t="shared" si="7"/>
        <v>277.5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60.093000000000004</v>
      </c>
      <c r="C52" s="88">
        <f t="shared" si="10"/>
        <v>12.721</v>
      </c>
      <c r="D52" s="88">
        <f t="shared" si="10"/>
        <v>4.4340000000000002</v>
      </c>
      <c r="E52" s="88">
        <f t="shared" si="10"/>
        <v>4.5440000000000005</v>
      </c>
      <c r="F52" s="88">
        <f t="shared" si="10"/>
        <v>6.7759999999999998</v>
      </c>
      <c r="G52" s="88">
        <f t="shared" si="10"/>
        <v>88</v>
      </c>
      <c r="H52" s="88">
        <f t="shared" si="10"/>
        <v>47.542999999999999</v>
      </c>
      <c r="I52" s="88">
        <f t="shared" si="10"/>
        <v>60.581000000000003</v>
      </c>
      <c r="J52" s="88">
        <f t="shared" si="10"/>
        <v>30.290000000000003</v>
      </c>
      <c r="K52" s="88">
        <f t="shared" si="10"/>
        <v>91.117000000000004</v>
      </c>
      <c r="L52" s="88">
        <f t="shared" si="10"/>
        <v>179.91800000000001</v>
      </c>
      <c r="M52" s="88">
        <f t="shared" si="10"/>
        <v>114.527</v>
      </c>
      <c r="N52" s="88">
        <f t="shared" si="10"/>
        <v>97.721000000000004</v>
      </c>
      <c r="O52" s="88">
        <f t="shared" si="10"/>
        <v>97.132000000000005</v>
      </c>
      <c r="P52" s="88">
        <f t="shared" si="10"/>
        <v>95.161999999999992</v>
      </c>
      <c r="Q52" s="88">
        <f t="shared" si="10"/>
        <v>102.31100000000001</v>
      </c>
      <c r="R52" s="88">
        <f t="shared" si="10"/>
        <v>25.048999999999999</v>
      </c>
      <c r="S52" s="88">
        <f t="shared" si="10"/>
        <v>57.798999999999999</v>
      </c>
      <c r="T52" s="88">
        <f t="shared" si="10"/>
        <v>18.576000000000001</v>
      </c>
      <c r="U52" s="88">
        <f t="shared" si="10"/>
        <v>50.146999999999998</v>
      </c>
      <c r="V52" s="88">
        <f t="shared" si="10"/>
        <v>98.986000000000004</v>
      </c>
      <c r="W52" s="88">
        <f t="shared" si="10"/>
        <v>6.65</v>
      </c>
      <c r="X52" s="88">
        <f t="shared" si="10"/>
        <v>75.192999999999998</v>
      </c>
      <c r="Y52" s="88">
        <f t="shared" si="10"/>
        <v>54.978000000000002</v>
      </c>
      <c r="Z52" s="89" t="str">
        <f t="shared" si="10"/>
        <v/>
      </c>
      <c r="AA52" s="104">
        <f>SUM(B52:Z52)</f>
        <v>1480.2480000000003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60.093000000000004</v>
      </c>
      <c r="C4" s="18">
        <v>12.721999999999998</v>
      </c>
      <c r="D4" s="18">
        <v>4.3879999999999999</v>
      </c>
      <c r="E4" s="18">
        <v>4.5440000000000005</v>
      </c>
      <c r="F4" s="18">
        <v>6.7759999999999998</v>
      </c>
      <c r="G4" s="18">
        <v>88.00200000000001</v>
      </c>
      <c r="H4" s="18">
        <v>47.506</v>
      </c>
      <c r="I4" s="18">
        <v>60.579000000000001</v>
      </c>
      <c r="J4" s="18">
        <v>30.29</v>
      </c>
      <c r="K4" s="18">
        <v>91.117000000000004</v>
      </c>
      <c r="L4" s="18">
        <v>179.91800000000001</v>
      </c>
      <c r="M4" s="18">
        <v>114.52699999999999</v>
      </c>
      <c r="N4" s="18">
        <v>97.721000000000004</v>
      </c>
      <c r="O4" s="18">
        <v>97.131999999999991</v>
      </c>
      <c r="P4" s="18">
        <v>95.162000000000006</v>
      </c>
      <c r="Q4" s="18">
        <v>102.31100000000001</v>
      </c>
      <c r="R4" s="18">
        <v>25.048999999999999</v>
      </c>
      <c r="S4" s="18">
        <v>57.798999999999992</v>
      </c>
      <c r="T4" s="18">
        <v>18.563000000000002</v>
      </c>
      <c r="U4" s="18">
        <v>50.147000000000006</v>
      </c>
      <c r="V4" s="18">
        <v>98.955999999999989</v>
      </c>
      <c r="W4" s="18">
        <v>6.65</v>
      </c>
      <c r="X4" s="18">
        <v>75.236999999999995</v>
      </c>
      <c r="Y4" s="18">
        <v>54.978000000000002</v>
      </c>
      <c r="Z4" s="19"/>
      <c r="AA4" s="20">
        <f>SUM(B4:Z4)</f>
        <v>1480.1670000000001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100.81</v>
      </c>
      <c r="C7" s="28">
        <v>106.34</v>
      </c>
      <c r="D7" s="28">
        <v>103.74</v>
      </c>
      <c r="E7" s="28">
        <v>93.96</v>
      </c>
      <c r="F7" s="28">
        <v>99.78</v>
      </c>
      <c r="G7" s="28">
        <v>101.14</v>
      </c>
      <c r="H7" s="28">
        <v>110.72</v>
      </c>
      <c r="I7" s="28">
        <v>117.99</v>
      </c>
      <c r="J7" s="28">
        <v>87.74</v>
      </c>
      <c r="K7" s="28">
        <v>26.08</v>
      </c>
      <c r="L7" s="28">
        <v>44.96</v>
      </c>
      <c r="M7" s="28">
        <v>40.03</v>
      </c>
      <c r="N7" s="28">
        <v>53</v>
      </c>
      <c r="O7" s="28">
        <v>53.14</v>
      </c>
      <c r="P7" s="28">
        <v>53.14</v>
      </c>
      <c r="Q7" s="28">
        <v>51.1</v>
      </c>
      <c r="R7" s="28">
        <v>83.57</v>
      </c>
      <c r="S7" s="28">
        <v>92.62</v>
      </c>
      <c r="T7" s="28">
        <v>123.43</v>
      </c>
      <c r="U7" s="28">
        <v>129.96</v>
      </c>
      <c r="V7" s="28">
        <v>198.61</v>
      </c>
      <c r="W7" s="28">
        <v>166.66</v>
      </c>
      <c r="X7" s="28">
        <v>129.87</v>
      </c>
      <c r="Y7" s="28">
        <v>115.63</v>
      </c>
      <c r="Z7" s="29"/>
      <c r="AA7" s="30">
        <f>IF(SUM(B7:Z7)&lt;&gt;0,AVERAGEIF(B7:Z7,"&lt;&gt;"""),"")</f>
        <v>95.167500000000018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42.7</v>
      </c>
      <c r="C14" s="57">
        <v>0.72399999999999998</v>
      </c>
      <c r="D14" s="57">
        <v>0.34799999999999998</v>
      </c>
      <c r="E14" s="57">
        <v>0.15200000000000002</v>
      </c>
      <c r="F14" s="57">
        <v>7.4999999999999997E-2</v>
      </c>
      <c r="G14" s="57">
        <v>37.112000000000002</v>
      </c>
      <c r="H14" s="57">
        <v>5.2949999999999999</v>
      </c>
      <c r="I14" s="57">
        <v>6.5469999999999997</v>
      </c>
      <c r="J14" s="57">
        <v>0.48399999999999999</v>
      </c>
      <c r="K14" s="57">
        <v>54.244999999999997</v>
      </c>
      <c r="L14" s="57">
        <v>178.56800000000001</v>
      </c>
      <c r="M14" s="57">
        <v>109.21299999999999</v>
      </c>
      <c r="N14" s="57">
        <v>92.335999999999999</v>
      </c>
      <c r="O14" s="57">
        <v>92.218999999999994</v>
      </c>
      <c r="P14" s="57">
        <v>87.441000000000003</v>
      </c>
      <c r="Q14" s="57">
        <v>46.01</v>
      </c>
      <c r="R14" s="57">
        <v>9.452</v>
      </c>
      <c r="S14" s="57">
        <v>36.362000000000002</v>
      </c>
      <c r="T14" s="57">
        <v>15.448</v>
      </c>
      <c r="U14" s="57">
        <v>44.036999999999999</v>
      </c>
      <c r="V14" s="57">
        <v>2.2069999999999999</v>
      </c>
      <c r="W14" s="57"/>
      <c r="X14" s="57">
        <v>33.253999999999991</v>
      </c>
      <c r="Y14" s="57">
        <v>24.713999999999999</v>
      </c>
      <c r="Z14" s="58"/>
      <c r="AA14" s="59">
        <f t="shared" si="0"/>
        <v>918.94299999999998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42.7</v>
      </c>
      <c r="C16" s="62">
        <f t="shared" ref="C16:Z16" si="1">IF(LEN(C$2)&gt;0,SUM(C10:C15),"")</f>
        <v>0.72399999999999998</v>
      </c>
      <c r="D16" s="62">
        <f t="shared" si="1"/>
        <v>0.34799999999999998</v>
      </c>
      <c r="E16" s="62">
        <f t="shared" si="1"/>
        <v>0.15200000000000002</v>
      </c>
      <c r="F16" s="62">
        <f t="shared" si="1"/>
        <v>7.4999999999999997E-2</v>
      </c>
      <c r="G16" s="62">
        <f t="shared" si="1"/>
        <v>37.112000000000002</v>
      </c>
      <c r="H16" s="62">
        <f t="shared" si="1"/>
        <v>5.2949999999999999</v>
      </c>
      <c r="I16" s="62">
        <f t="shared" si="1"/>
        <v>6.5469999999999997</v>
      </c>
      <c r="J16" s="62">
        <f t="shared" si="1"/>
        <v>0.48399999999999999</v>
      </c>
      <c r="K16" s="62">
        <f t="shared" si="1"/>
        <v>54.244999999999997</v>
      </c>
      <c r="L16" s="62">
        <f t="shared" si="1"/>
        <v>178.56800000000001</v>
      </c>
      <c r="M16" s="62">
        <f t="shared" si="1"/>
        <v>109.21299999999999</v>
      </c>
      <c r="N16" s="62">
        <f t="shared" si="1"/>
        <v>92.335999999999999</v>
      </c>
      <c r="O16" s="62">
        <f t="shared" si="1"/>
        <v>92.218999999999994</v>
      </c>
      <c r="P16" s="62">
        <f t="shared" si="1"/>
        <v>87.441000000000003</v>
      </c>
      <c r="Q16" s="62">
        <f t="shared" si="1"/>
        <v>46.01</v>
      </c>
      <c r="R16" s="62">
        <f t="shared" si="1"/>
        <v>9.452</v>
      </c>
      <c r="S16" s="62">
        <f t="shared" si="1"/>
        <v>36.362000000000002</v>
      </c>
      <c r="T16" s="62">
        <f t="shared" si="1"/>
        <v>15.448</v>
      </c>
      <c r="U16" s="62">
        <f t="shared" si="1"/>
        <v>44.036999999999999</v>
      </c>
      <c r="V16" s="62">
        <f t="shared" si="1"/>
        <v>2.2069999999999999</v>
      </c>
      <c r="W16" s="62">
        <f t="shared" si="1"/>
        <v>0</v>
      </c>
      <c r="X16" s="62">
        <f t="shared" si="1"/>
        <v>33.253999999999991</v>
      </c>
      <c r="Y16" s="62">
        <f t="shared" si="1"/>
        <v>24.713999999999999</v>
      </c>
      <c r="Z16" s="63" t="str">
        <f t="shared" si="1"/>
        <v/>
      </c>
      <c r="AA16" s="64">
        <f>SUM(AA10:AA15)</f>
        <v>918.94299999999998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2.2999999999999998</v>
      </c>
      <c r="D19" s="72">
        <v>2.1</v>
      </c>
      <c r="E19" s="72">
        <v>2.1</v>
      </c>
      <c r="F19" s="72">
        <v>4.8</v>
      </c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22.6</v>
      </c>
    </row>
    <row r="20" spans="1:27" ht="24.95" customHeight="1" x14ac:dyDescent="0.2">
      <c r="A20" s="75" t="s">
        <v>15</v>
      </c>
      <c r="B20" s="76">
        <v>6.21</v>
      </c>
      <c r="C20" s="77">
        <v>5.2560000000000002</v>
      </c>
      <c r="D20" s="77"/>
      <c r="E20" s="77"/>
      <c r="F20" s="77"/>
      <c r="G20" s="77">
        <v>6.1359999999999992</v>
      </c>
      <c r="H20" s="77">
        <v>6.7650000000000006</v>
      </c>
      <c r="I20" s="77">
        <v>5.9850000000000003</v>
      </c>
      <c r="J20" s="77">
        <v>2.1259999999999999</v>
      </c>
      <c r="K20" s="77">
        <v>5.03</v>
      </c>
      <c r="L20" s="77">
        <v>0.05</v>
      </c>
      <c r="M20" s="77">
        <v>0.04</v>
      </c>
      <c r="N20" s="77">
        <v>0.03</v>
      </c>
      <c r="O20" s="77">
        <v>0.01</v>
      </c>
      <c r="P20" s="77"/>
      <c r="Q20" s="77">
        <v>8.6999999999999993</v>
      </c>
      <c r="R20" s="77">
        <v>1</v>
      </c>
      <c r="S20" s="77">
        <v>1.8580000000000001</v>
      </c>
      <c r="T20" s="77"/>
      <c r="U20" s="77">
        <v>1.7850000000000001</v>
      </c>
      <c r="V20" s="77"/>
      <c r="W20" s="77"/>
      <c r="X20" s="77">
        <v>8.0609999999999999</v>
      </c>
      <c r="Y20" s="77">
        <v>6.3090000000000002</v>
      </c>
      <c r="Z20" s="78"/>
      <c r="AA20" s="79">
        <f t="shared" si="2"/>
        <v>65.350999999999999</v>
      </c>
    </row>
    <row r="21" spans="1:27" ht="24.95" customHeight="1" x14ac:dyDescent="0.2">
      <c r="A21" s="75" t="s">
        <v>16</v>
      </c>
      <c r="B21" s="80">
        <v>11.083</v>
      </c>
      <c r="C21" s="81">
        <v>4.4420000000000002</v>
      </c>
      <c r="D21" s="81">
        <v>1.94</v>
      </c>
      <c r="E21" s="81">
        <v>2.2919999999999998</v>
      </c>
      <c r="F21" s="81">
        <v>1.901</v>
      </c>
      <c r="G21" s="81">
        <v>44.753999999999998</v>
      </c>
      <c r="H21" s="81">
        <v>35.445999999999998</v>
      </c>
      <c r="I21" s="81">
        <v>47.747</v>
      </c>
      <c r="J21" s="81">
        <v>26.78</v>
      </c>
      <c r="K21" s="81">
        <v>31.841999999999999</v>
      </c>
      <c r="L21" s="81"/>
      <c r="M21" s="81">
        <v>2.3740000000000001</v>
      </c>
      <c r="N21" s="81">
        <v>2.855</v>
      </c>
      <c r="O21" s="81">
        <v>2.8029999999999999</v>
      </c>
      <c r="P21" s="81">
        <v>2.9209999999999998</v>
      </c>
      <c r="Q21" s="81">
        <v>47.600999999999999</v>
      </c>
      <c r="R21" s="81">
        <v>14.297000000000001</v>
      </c>
      <c r="S21" s="81">
        <v>19.579000000000001</v>
      </c>
      <c r="T21" s="81">
        <v>3.1150000000000002</v>
      </c>
      <c r="U21" s="81">
        <v>3.8250000000000002</v>
      </c>
      <c r="V21" s="81">
        <v>3.4489999999999998</v>
      </c>
      <c r="W21" s="81">
        <v>3.25</v>
      </c>
      <c r="X21" s="81">
        <v>31.422000000000004</v>
      </c>
      <c r="Y21" s="81">
        <v>23.954999999999998</v>
      </c>
      <c r="Z21" s="78"/>
      <c r="AA21" s="79">
        <f t="shared" si="2"/>
        <v>369.673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17.292999999999999</v>
      </c>
      <c r="C26" s="88">
        <f t="shared" ref="C26:Z26" si="3">IF(LEN(C$2)&gt;0,SUM(C19:C25),"")</f>
        <v>11.998000000000001</v>
      </c>
      <c r="D26" s="88">
        <f t="shared" si="3"/>
        <v>4.04</v>
      </c>
      <c r="E26" s="88">
        <f t="shared" si="3"/>
        <v>4.3919999999999995</v>
      </c>
      <c r="F26" s="88">
        <f t="shared" si="3"/>
        <v>6.7009999999999996</v>
      </c>
      <c r="G26" s="88">
        <f t="shared" si="3"/>
        <v>50.89</v>
      </c>
      <c r="H26" s="88">
        <f t="shared" si="3"/>
        <v>42.210999999999999</v>
      </c>
      <c r="I26" s="88">
        <f t="shared" si="3"/>
        <v>53.731999999999999</v>
      </c>
      <c r="J26" s="88">
        <f t="shared" si="3"/>
        <v>28.906000000000002</v>
      </c>
      <c r="K26" s="88">
        <f t="shared" si="3"/>
        <v>36.872</v>
      </c>
      <c r="L26" s="88">
        <f t="shared" si="3"/>
        <v>0.05</v>
      </c>
      <c r="M26" s="88">
        <f t="shared" si="3"/>
        <v>4.7140000000000004</v>
      </c>
      <c r="N26" s="88">
        <f t="shared" si="3"/>
        <v>4.9849999999999994</v>
      </c>
      <c r="O26" s="88">
        <f t="shared" si="3"/>
        <v>4.9130000000000003</v>
      </c>
      <c r="P26" s="88">
        <f t="shared" si="3"/>
        <v>7.7210000000000001</v>
      </c>
      <c r="Q26" s="88">
        <f t="shared" si="3"/>
        <v>56.301000000000002</v>
      </c>
      <c r="R26" s="88">
        <f t="shared" si="3"/>
        <v>15.297000000000001</v>
      </c>
      <c r="S26" s="88">
        <f t="shared" si="3"/>
        <v>21.437000000000001</v>
      </c>
      <c r="T26" s="88">
        <f t="shared" si="3"/>
        <v>3.1150000000000002</v>
      </c>
      <c r="U26" s="88">
        <f t="shared" si="3"/>
        <v>5.61</v>
      </c>
      <c r="V26" s="88">
        <f t="shared" si="3"/>
        <v>3.4489999999999998</v>
      </c>
      <c r="W26" s="88">
        <f t="shared" si="3"/>
        <v>3.25</v>
      </c>
      <c r="X26" s="88">
        <f t="shared" si="3"/>
        <v>39.483000000000004</v>
      </c>
      <c r="Y26" s="88">
        <f t="shared" si="3"/>
        <v>30.263999999999999</v>
      </c>
      <c r="Z26" s="89" t="str">
        <f t="shared" si="3"/>
        <v/>
      </c>
      <c r="AA26" s="90">
        <f>SUM(AA19:AA25)</f>
        <v>457.62400000000002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59.993000000000002</v>
      </c>
      <c r="C30" s="77">
        <v>12.722</v>
      </c>
      <c r="D30" s="77">
        <v>4.3879999999999999</v>
      </c>
      <c r="E30" s="77">
        <v>4.5439999999999996</v>
      </c>
      <c r="F30" s="77">
        <v>6.7759999999999998</v>
      </c>
      <c r="G30" s="77">
        <v>88.001999999999995</v>
      </c>
      <c r="H30" s="77">
        <v>47.506</v>
      </c>
      <c r="I30" s="77">
        <v>60.279000000000003</v>
      </c>
      <c r="J30" s="77">
        <v>29.39</v>
      </c>
      <c r="K30" s="77">
        <v>91.117000000000004</v>
      </c>
      <c r="L30" s="77">
        <v>178.61799999999999</v>
      </c>
      <c r="M30" s="77">
        <v>113.92700000000001</v>
      </c>
      <c r="N30" s="77">
        <v>97.320999999999998</v>
      </c>
      <c r="O30" s="77">
        <v>97.132000000000005</v>
      </c>
      <c r="P30" s="77">
        <v>95.162000000000006</v>
      </c>
      <c r="Q30" s="77">
        <v>102.31100000000001</v>
      </c>
      <c r="R30" s="77">
        <v>24.748999999999999</v>
      </c>
      <c r="S30" s="77">
        <v>57.798999999999999</v>
      </c>
      <c r="T30" s="77">
        <v>18.562999999999999</v>
      </c>
      <c r="U30" s="77">
        <v>49.646999999999998</v>
      </c>
      <c r="V30" s="77">
        <v>5.6559999999999997</v>
      </c>
      <c r="W30" s="77">
        <v>3.25</v>
      </c>
      <c r="X30" s="77">
        <v>72.736999999999995</v>
      </c>
      <c r="Y30" s="77">
        <v>54.978000000000002</v>
      </c>
      <c r="Z30" s="78"/>
      <c r="AA30" s="79">
        <f>SUM(B30:Z30)</f>
        <v>1376.5670000000002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59.993000000000002</v>
      </c>
      <c r="C32" s="62">
        <f t="shared" ref="C32:Z32" si="4">IF(LEN(C$2)&gt;0,SUM(C29:C31),"")</f>
        <v>12.722</v>
      </c>
      <c r="D32" s="62">
        <f t="shared" si="4"/>
        <v>4.3879999999999999</v>
      </c>
      <c r="E32" s="62">
        <f t="shared" si="4"/>
        <v>4.5439999999999996</v>
      </c>
      <c r="F32" s="62">
        <f t="shared" si="4"/>
        <v>6.7759999999999998</v>
      </c>
      <c r="G32" s="62">
        <f t="shared" si="4"/>
        <v>88.001999999999995</v>
      </c>
      <c r="H32" s="62">
        <f t="shared" si="4"/>
        <v>47.506</v>
      </c>
      <c r="I32" s="62">
        <f t="shared" si="4"/>
        <v>60.279000000000003</v>
      </c>
      <c r="J32" s="62">
        <f t="shared" si="4"/>
        <v>29.39</v>
      </c>
      <c r="K32" s="62">
        <f t="shared" si="4"/>
        <v>91.117000000000004</v>
      </c>
      <c r="L32" s="62">
        <f t="shared" si="4"/>
        <v>178.61799999999999</v>
      </c>
      <c r="M32" s="62">
        <f t="shared" si="4"/>
        <v>113.92700000000001</v>
      </c>
      <c r="N32" s="62">
        <f t="shared" si="4"/>
        <v>97.320999999999998</v>
      </c>
      <c r="O32" s="62">
        <f t="shared" si="4"/>
        <v>97.132000000000005</v>
      </c>
      <c r="P32" s="62">
        <f t="shared" si="4"/>
        <v>95.162000000000006</v>
      </c>
      <c r="Q32" s="62">
        <f t="shared" si="4"/>
        <v>102.31100000000001</v>
      </c>
      <c r="R32" s="62">
        <f t="shared" si="4"/>
        <v>24.748999999999999</v>
      </c>
      <c r="S32" s="62">
        <f t="shared" si="4"/>
        <v>57.798999999999999</v>
      </c>
      <c r="T32" s="62">
        <f t="shared" si="4"/>
        <v>18.562999999999999</v>
      </c>
      <c r="U32" s="62">
        <f t="shared" si="4"/>
        <v>49.646999999999998</v>
      </c>
      <c r="V32" s="62">
        <f t="shared" si="4"/>
        <v>5.6559999999999997</v>
      </c>
      <c r="W32" s="62">
        <f t="shared" si="4"/>
        <v>3.25</v>
      </c>
      <c r="X32" s="62">
        <f t="shared" si="4"/>
        <v>72.736999999999995</v>
      </c>
      <c r="Y32" s="62">
        <f t="shared" si="4"/>
        <v>54.978000000000002</v>
      </c>
      <c r="Z32" s="63" t="str">
        <f t="shared" si="4"/>
        <v/>
      </c>
      <c r="AA32" s="64">
        <f>SUM(AA29:AA31)</f>
        <v>1376.5670000000002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0.1</v>
      </c>
      <c r="C37" s="99"/>
      <c r="D37" s="99"/>
      <c r="E37" s="99"/>
      <c r="F37" s="99"/>
      <c r="G37" s="99"/>
      <c r="H37" s="99"/>
      <c r="I37" s="99">
        <v>0.3</v>
      </c>
      <c r="J37" s="99">
        <v>0.9</v>
      </c>
      <c r="K37" s="99"/>
      <c r="L37" s="99">
        <v>1.3</v>
      </c>
      <c r="M37" s="99">
        <v>0.6</v>
      </c>
      <c r="N37" s="99">
        <v>0.4</v>
      </c>
      <c r="O37" s="99"/>
      <c r="P37" s="99"/>
      <c r="Q37" s="99"/>
      <c r="R37" s="99">
        <v>0.3</v>
      </c>
      <c r="S37" s="99"/>
      <c r="T37" s="99"/>
      <c r="U37" s="99">
        <v>0.5</v>
      </c>
      <c r="V37" s="99"/>
      <c r="W37" s="99"/>
      <c r="X37" s="99">
        <v>2.5</v>
      </c>
      <c r="Y37" s="99"/>
      <c r="Z37" s="100"/>
      <c r="AA37" s="79">
        <f t="shared" si="5"/>
        <v>6.9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93.3</v>
      </c>
      <c r="W39" s="99">
        <v>3.4</v>
      </c>
      <c r="X39" s="99"/>
      <c r="Y39" s="99"/>
      <c r="Z39" s="100"/>
      <c r="AA39" s="79">
        <f t="shared" si="5"/>
        <v>96.7</v>
      </c>
    </row>
    <row r="40" spans="1:27" ht="30" customHeight="1" thickBot="1" x14ac:dyDescent="0.25">
      <c r="A40" s="86" t="s">
        <v>46</v>
      </c>
      <c r="B40" s="87">
        <f>IF(LEN(B$2)&gt;0,SUM(B35:B39),"")</f>
        <v>0.1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0.3</v>
      </c>
      <c r="J40" s="88">
        <f t="shared" si="6"/>
        <v>0.9</v>
      </c>
      <c r="K40" s="88">
        <f t="shared" si="6"/>
        <v>0</v>
      </c>
      <c r="L40" s="88">
        <f t="shared" si="6"/>
        <v>1.3</v>
      </c>
      <c r="M40" s="88">
        <f t="shared" si="6"/>
        <v>0.6</v>
      </c>
      <c r="N40" s="88">
        <f t="shared" si="6"/>
        <v>0.4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0.3</v>
      </c>
      <c r="S40" s="88">
        <f t="shared" si="6"/>
        <v>0</v>
      </c>
      <c r="T40" s="88">
        <f t="shared" si="6"/>
        <v>0</v>
      </c>
      <c r="U40" s="88">
        <f t="shared" si="6"/>
        <v>0.5</v>
      </c>
      <c r="V40" s="88">
        <f t="shared" si="6"/>
        <v>93.3</v>
      </c>
      <c r="W40" s="88">
        <f t="shared" si="6"/>
        <v>3.4</v>
      </c>
      <c r="X40" s="88">
        <f t="shared" si="6"/>
        <v>2.5</v>
      </c>
      <c r="Y40" s="88">
        <f t="shared" si="6"/>
        <v>0</v>
      </c>
      <c r="Z40" s="89" t="str">
        <f t="shared" si="6"/>
        <v/>
      </c>
      <c r="AA40" s="90">
        <f t="shared" si="5"/>
        <v>103.60000000000001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0.1</v>
      </c>
      <c r="C45" s="99"/>
      <c r="D45" s="99"/>
      <c r="E45" s="99"/>
      <c r="F45" s="99"/>
      <c r="G45" s="99"/>
      <c r="H45" s="99"/>
      <c r="I45" s="99">
        <v>0.3</v>
      </c>
      <c r="J45" s="99">
        <v>0.9</v>
      </c>
      <c r="K45" s="99"/>
      <c r="L45" s="99">
        <v>1.3</v>
      </c>
      <c r="M45" s="99">
        <v>0.6</v>
      </c>
      <c r="N45" s="99">
        <v>0.4</v>
      </c>
      <c r="O45" s="99"/>
      <c r="P45" s="99"/>
      <c r="Q45" s="99"/>
      <c r="R45" s="99">
        <v>0.3</v>
      </c>
      <c r="S45" s="99"/>
      <c r="T45" s="99"/>
      <c r="U45" s="99">
        <v>0.5</v>
      </c>
      <c r="V45" s="99"/>
      <c r="W45" s="99"/>
      <c r="X45" s="99">
        <v>2.5</v>
      </c>
      <c r="Y45" s="99"/>
      <c r="Z45" s="100"/>
      <c r="AA45" s="79">
        <f t="shared" si="7"/>
        <v>6.9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93.3</v>
      </c>
      <c r="W47" s="99">
        <v>3.4</v>
      </c>
      <c r="X47" s="99"/>
      <c r="Y47" s="99"/>
      <c r="Z47" s="100"/>
      <c r="AA47" s="79">
        <f t="shared" si="7"/>
        <v>96.7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0.1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0.3</v>
      </c>
      <c r="J49" s="88">
        <f t="shared" si="8"/>
        <v>0.9</v>
      </c>
      <c r="K49" s="88">
        <f t="shared" si="8"/>
        <v>0</v>
      </c>
      <c r="L49" s="88">
        <f t="shared" si="8"/>
        <v>1.3</v>
      </c>
      <c r="M49" s="88">
        <f t="shared" si="8"/>
        <v>0.6</v>
      </c>
      <c r="N49" s="88">
        <f t="shared" si="8"/>
        <v>0.4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0.3</v>
      </c>
      <c r="S49" s="88">
        <f t="shared" si="8"/>
        <v>0</v>
      </c>
      <c r="T49" s="88">
        <f t="shared" si="8"/>
        <v>0</v>
      </c>
      <c r="U49" s="88">
        <f t="shared" si="8"/>
        <v>0.5</v>
      </c>
      <c r="V49" s="88">
        <f t="shared" si="8"/>
        <v>93.3</v>
      </c>
      <c r="W49" s="88">
        <f t="shared" si="8"/>
        <v>3.4</v>
      </c>
      <c r="X49" s="88">
        <f t="shared" si="8"/>
        <v>2.5</v>
      </c>
      <c r="Y49" s="88">
        <f t="shared" si="8"/>
        <v>0</v>
      </c>
      <c r="Z49" s="89" t="str">
        <f t="shared" si="8"/>
        <v/>
      </c>
      <c r="AA49" s="90">
        <f t="shared" si="7"/>
        <v>103.60000000000001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60.093000000000004</v>
      </c>
      <c r="C52" s="88">
        <f t="shared" ref="C52:Z52" si="10">IF(LEN(C$2)&gt;0,SUM(C10:C15)+C26+C40,"")</f>
        <v>12.722000000000001</v>
      </c>
      <c r="D52" s="88">
        <f t="shared" si="10"/>
        <v>4.3879999999999999</v>
      </c>
      <c r="E52" s="88">
        <f t="shared" si="10"/>
        <v>4.5439999999999996</v>
      </c>
      <c r="F52" s="88">
        <f t="shared" si="10"/>
        <v>6.7759999999999998</v>
      </c>
      <c r="G52" s="88">
        <f t="shared" si="10"/>
        <v>88.00200000000001</v>
      </c>
      <c r="H52" s="88">
        <f t="shared" si="10"/>
        <v>47.506</v>
      </c>
      <c r="I52" s="88">
        <f t="shared" si="10"/>
        <v>60.578999999999994</v>
      </c>
      <c r="J52" s="88">
        <f t="shared" si="10"/>
        <v>30.29</v>
      </c>
      <c r="K52" s="88">
        <f t="shared" si="10"/>
        <v>91.11699999999999</v>
      </c>
      <c r="L52" s="88">
        <f t="shared" si="10"/>
        <v>179.91800000000003</v>
      </c>
      <c r="M52" s="88">
        <f t="shared" si="10"/>
        <v>114.52699999999999</v>
      </c>
      <c r="N52" s="88">
        <f t="shared" si="10"/>
        <v>97.721000000000004</v>
      </c>
      <c r="O52" s="88">
        <f t="shared" si="10"/>
        <v>97.131999999999991</v>
      </c>
      <c r="P52" s="88">
        <f t="shared" si="10"/>
        <v>95.162000000000006</v>
      </c>
      <c r="Q52" s="88">
        <f t="shared" si="10"/>
        <v>102.31100000000001</v>
      </c>
      <c r="R52" s="88">
        <f t="shared" si="10"/>
        <v>25.049000000000003</v>
      </c>
      <c r="S52" s="88">
        <f t="shared" si="10"/>
        <v>57.799000000000007</v>
      </c>
      <c r="T52" s="88">
        <f t="shared" si="10"/>
        <v>18.563000000000002</v>
      </c>
      <c r="U52" s="88">
        <f t="shared" si="10"/>
        <v>50.146999999999998</v>
      </c>
      <c r="V52" s="88">
        <f t="shared" si="10"/>
        <v>98.956000000000003</v>
      </c>
      <c r="W52" s="88">
        <f t="shared" si="10"/>
        <v>6.65</v>
      </c>
      <c r="X52" s="88">
        <f t="shared" si="10"/>
        <v>75.236999999999995</v>
      </c>
      <c r="Y52" s="88">
        <f t="shared" si="10"/>
        <v>54.977999999999994</v>
      </c>
      <c r="Z52" s="89" t="str">
        <f t="shared" si="10"/>
        <v/>
      </c>
      <c r="AA52" s="104">
        <f>SUM(B52:Z52)</f>
        <v>1480.1670000000001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0.1</v>
      </c>
      <c r="C4" s="18">
        <v>-12.3</v>
      </c>
      <c r="D4" s="18">
        <v>-2.6</v>
      </c>
      <c r="E4" s="18"/>
      <c r="F4" s="18"/>
      <c r="G4" s="18">
        <v>-88</v>
      </c>
      <c r="H4" s="18">
        <v>-21.5</v>
      </c>
      <c r="I4" s="18">
        <v>-59.900000000000006</v>
      </c>
      <c r="J4" s="18">
        <v>0.9</v>
      </c>
      <c r="K4" s="18"/>
      <c r="L4" s="18">
        <v>1.3</v>
      </c>
      <c r="M4" s="18">
        <v>0.6</v>
      </c>
      <c r="N4" s="18">
        <v>0.4</v>
      </c>
      <c r="O4" s="18"/>
      <c r="P4" s="18">
        <v>-0.3</v>
      </c>
      <c r="Q4" s="18"/>
      <c r="R4" s="18">
        <v>0.3</v>
      </c>
      <c r="S4" s="18"/>
      <c r="T4" s="18">
        <v>-0.7</v>
      </c>
      <c r="U4" s="18">
        <v>0.5</v>
      </c>
      <c r="V4" s="18">
        <v>2.2999999999999972</v>
      </c>
      <c r="W4" s="18">
        <v>3.4</v>
      </c>
      <c r="X4" s="18">
        <v>2.5</v>
      </c>
      <c r="Y4" s="18">
        <v>-0.9</v>
      </c>
      <c r="Z4" s="19"/>
      <c r="AA4" s="111">
        <f>SUM(B4:Z4)</f>
        <v>-173.89999999999998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100.81</v>
      </c>
      <c r="C7" s="117">
        <v>106.34</v>
      </c>
      <c r="D7" s="117">
        <v>103.74</v>
      </c>
      <c r="E7" s="117">
        <v>93.96</v>
      </c>
      <c r="F7" s="117">
        <v>99.78</v>
      </c>
      <c r="G7" s="117">
        <v>101.14</v>
      </c>
      <c r="H7" s="117">
        <v>110.72</v>
      </c>
      <c r="I7" s="117">
        <v>117.99</v>
      </c>
      <c r="J7" s="117">
        <v>87.74</v>
      </c>
      <c r="K7" s="117">
        <v>26.08</v>
      </c>
      <c r="L7" s="117">
        <v>44.96</v>
      </c>
      <c r="M7" s="117">
        <v>40.03</v>
      </c>
      <c r="N7" s="117">
        <v>53</v>
      </c>
      <c r="O7" s="117">
        <v>53.14</v>
      </c>
      <c r="P7" s="117">
        <v>53.14</v>
      </c>
      <c r="Q7" s="117">
        <v>51.1</v>
      </c>
      <c r="R7" s="117">
        <v>83.57</v>
      </c>
      <c r="S7" s="117">
        <v>92.62</v>
      </c>
      <c r="T7" s="117">
        <v>123.43</v>
      </c>
      <c r="U7" s="117">
        <v>129.96</v>
      </c>
      <c r="V7" s="117">
        <v>198.61</v>
      </c>
      <c r="W7" s="117">
        <v>166.66</v>
      </c>
      <c r="X7" s="117">
        <v>129.87</v>
      </c>
      <c r="Y7" s="117">
        <v>115.63</v>
      </c>
      <c r="Z7" s="118"/>
      <c r="AA7" s="119">
        <f>IF(SUM(B7:Z7)&lt;&gt;0,AVERAGEIF(B7:Z7,"&lt;&gt;"""),"")</f>
        <v>95.167500000000018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0.4</v>
      </c>
      <c r="H13" s="129">
        <v>0.3</v>
      </c>
      <c r="I13" s="129"/>
      <c r="J13" s="129"/>
      <c r="K13" s="129"/>
      <c r="L13" s="129"/>
      <c r="M13" s="129"/>
      <c r="N13" s="129"/>
      <c r="O13" s="129"/>
      <c r="P13" s="129">
        <v>0.3</v>
      </c>
      <c r="Q13" s="129"/>
      <c r="R13" s="129"/>
      <c r="S13" s="129"/>
      <c r="T13" s="129"/>
      <c r="U13" s="129"/>
      <c r="V13" s="129">
        <v>91</v>
      </c>
      <c r="W13" s="129"/>
      <c r="X13" s="129"/>
      <c r="Y13" s="130">
        <v>0.9</v>
      </c>
      <c r="Z13" s="131"/>
      <c r="AA13" s="132">
        <f t="shared" si="0"/>
        <v>92.9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>
        <v>12.3</v>
      </c>
      <c r="D15" s="133">
        <v>2.6</v>
      </c>
      <c r="E15" s="133"/>
      <c r="F15" s="133"/>
      <c r="G15" s="133">
        <v>87.6</v>
      </c>
      <c r="H15" s="133">
        <v>21.2</v>
      </c>
      <c r="I15" s="133">
        <v>60.2</v>
      </c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0.7</v>
      </c>
      <c r="U15" s="133"/>
      <c r="V15" s="133"/>
      <c r="W15" s="133"/>
      <c r="X15" s="133"/>
      <c r="Y15" s="133"/>
      <c r="Z15" s="131"/>
      <c r="AA15" s="132">
        <f t="shared" si="0"/>
        <v>184.6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12.3</v>
      </c>
      <c r="D16" s="135">
        <f t="shared" si="1"/>
        <v>2.6</v>
      </c>
      <c r="E16" s="135">
        <f t="shared" si="1"/>
        <v>0</v>
      </c>
      <c r="F16" s="135">
        <f t="shared" si="1"/>
        <v>0</v>
      </c>
      <c r="G16" s="135">
        <f t="shared" si="1"/>
        <v>88</v>
      </c>
      <c r="H16" s="135">
        <f t="shared" si="1"/>
        <v>21.5</v>
      </c>
      <c r="I16" s="135">
        <f t="shared" si="1"/>
        <v>60.2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0.3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0.7</v>
      </c>
      <c r="U16" s="135">
        <f t="shared" si="1"/>
        <v>0</v>
      </c>
      <c r="V16" s="135">
        <f t="shared" si="1"/>
        <v>91</v>
      </c>
      <c r="W16" s="135">
        <f t="shared" si="1"/>
        <v>0</v>
      </c>
      <c r="X16" s="135">
        <f t="shared" si="1"/>
        <v>0</v>
      </c>
      <c r="Y16" s="135">
        <f t="shared" si="1"/>
        <v>0.9</v>
      </c>
      <c r="Z16" s="136" t="str">
        <f t="shared" si="1"/>
        <v/>
      </c>
      <c r="AA16" s="90">
        <f t="shared" si="0"/>
        <v>277.5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0.1</v>
      </c>
      <c r="C21" s="129"/>
      <c r="D21" s="129"/>
      <c r="E21" s="129"/>
      <c r="F21" s="129"/>
      <c r="G21" s="129"/>
      <c r="H21" s="129"/>
      <c r="I21" s="129">
        <v>0.3</v>
      </c>
      <c r="J21" s="129">
        <v>0.9</v>
      </c>
      <c r="K21" s="129"/>
      <c r="L21" s="129">
        <v>1.3</v>
      </c>
      <c r="M21" s="129">
        <v>0.6</v>
      </c>
      <c r="N21" s="129">
        <v>0.4</v>
      </c>
      <c r="O21" s="129"/>
      <c r="P21" s="129"/>
      <c r="Q21" s="129"/>
      <c r="R21" s="129">
        <v>0.3</v>
      </c>
      <c r="S21" s="129"/>
      <c r="T21" s="129"/>
      <c r="U21" s="129">
        <v>0.5</v>
      </c>
      <c r="V21" s="129"/>
      <c r="W21" s="129"/>
      <c r="X21" s="129">
        <v>2.5</v>
      </c>
      <c r="Y21" s="130"/>
      <c r="Z21" s="131"/>
      <c r="AA21" s="132">
        <f t="shared" si="2"/>
        <v>6.9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93.3</v>
      </c>
      <c r="W23" s="133">
        <v>3.4</v>
      </c>
      <c r="X23" s="133"/>
      <c r="Y23" s="133"/>
      <c r="Z23" s="131"/>
      <c r="AA23" s="132">
        <f t="shared" si="2"/>
        <v>96.7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0.1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0.3</v>
      </c>
      <c r="J24" s="135">
        <f t="shared" si="3"/>
        <v>0.9</v>
      </c>
      <c r="K24" s="135">
        <f t="shared" si="3"/>
        <v>0</v>
      </c>
      <c r="L24" s="135">
        <f t="shared" si="3"/>
        <v>1.3</v>
      </c>
      <c r="M24" s="135">
        <f t="shared" si="3"/>
        <v>0.6</v>
      </c>
      <c r="N24" s="135">
        <f t="shared" si="3"/>
        <v>0.4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0.3</v>
      </c>
      <c r="S24" s="135">
        <f t="shared" si="3"/>
        <v>0</v>
      </c>
      <c r="T24" s="135">
        <f t="shared" si="3"/>
        <v>0</v>
      </c>
      <c r="U24" s="135">
        <f t="shared" si="3"/>
        <v>0.5</v>
      </c>
      <c r="V24" s="135">
        <f t="shared" si="3"/>
        <v>93.3</v>
      </c>
      <c r="W24" s="135">
        <f t="shared" si="3"/>
        <v>3.4</v>
      </c>
      <c r="X24" s="135">
        <f t="shared" si="3"/>
        <v>2.5</v>
      </c>
      <c r="Y24" s="135">
        <f t="shared" si="3"/>
        <v>0</v>
      </c>
      <c r="Z24" s="136" t="str">
        <f t="shared" si="3"/>
        <v/>
      </c>
      <c r="AA24" s="90">
        <f t="shared" si="2"/>
        <v>103.60000000000001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2025-06-15T13:29:40Z</dcterms:created>
  <dcterms:modified xsi:type="dcterms:W3CDTF">2025-06-15T13:29:42Z</dcterms:modified>
</cp:coreProperties>
</file>