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<sst xmlns="http://schemas.openxmlformats.org/spreadsheetml/2006/main" count="124" uniqueCount="57">
  <si>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19/04/2026 23:43:47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</si>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</sst>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5B6-466F-A668-8C0AA51047E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5B6-466F-A668-8C0AA51047E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B6-466F-A668-8C0AA51047E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">
                  <c:v>13.807</c:v>
                </c:pt>
                <c:pt idx="2">
                  <c:v>15.109</c:v>
                </c:pt>
                <c:pt idx="3">
                  <c:v>7.6959999999999997</c:v>
                </c:pt>
                <c:pt idx="4">
                  <c:v>4.431</c:v>
                </c:pt>
                <c:pt idx="8">
                  <c:v>1.496</c:v>
                </c:pt>
                <c:pt idx="9">
                  <c:v>1.5289999999999999</c:v>
                </c:pt>
                <c:pt idx="10">
                  <c:v>1.752</c:v>
                </c:pt>
                <c:pt idx="11">
                  <c:v>1.329</c:v>
                </c:pt>
                <c:pt idx="16">
                  <c:v>4.7009999999999996</c:v>
                </c:pt>
                <c:pt idx="17">
                  <c:v>10.042</c:v>
                </c:pt>
                <c:pt idx="18">
                  <c:v>15.805999999999999</c:v>
                </c:pt>
                <c:pt idx="19">
                  <c:v>0.62</c:v>
                </c:pt>
                <c:pt idx="22">
                  <c:v>0.53100000000000003</c:v>
                </c:pt>
                <c:pt idx="33">
                  <c:v>12.968999999999999</c:v>
                </c:pt>
                <c:pt idx="34">
                  <c:v>13.967000000000001</c:v>
                </c:pt>
                <c:pt idx="35">
                  <c:v>43.348999999999997</c:v>
                </c:pt>
                <c:pt idx="36">
                  <c:v>11.603999999999999</c:v>
                </c:pt>
                <c:pt idx="37">
                  <c:v>18.975000000000001</c:v>
                </c:pt>
                <c:pt idx="43">
                  <c:v>6.2E-2</c:v>
                </c:pt>
                <c:pt idx="60">
                  <c:v>7.577</c:v>
                </c:pt>
                <c:pt idx="61">
                  <c:v>6.5369999999999999</c:v>
                </c:pt>
                <c:pt idx="62">
                  <c:v>5.8739999999999997</c:v>
                </c:pt>
                <c:pt idx="63">
                  <c:v>8.2230000000000008</c:v>
                </c:pt>
                <c:pt idx="64">
                  <c:v>23.677</c:v>
                </c:pt>
                <c:pt idx="65">
                  <c:v>21.4</c:v>
                </c:pt>
                <c:pt idx="69">
                  <c:v>0.38800000000000001</c:v>
                </c:pt>
                <c:pt idx="80">
                  <c:v>2.0289999999999999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B6-466F-A668-8C0AA51047E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5B6-466F-A668-8C0AA51047E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5B6-466F-A668-8C0AA51047E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5B6-466F-A668-8C0AA51047E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5B6-466F-A668-8C0AA51047E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5B6-466F-A668-8C0AA51047E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39.948</c:v>
                </c:pt>
                <c:pt idx="2">
                  <c:v>24.914000000000001</c:v>
                </c:pt>
                <c:pt idx="3">
                  <c:v>49.411999999999999</c:v>
                </c:pt>
                <c:pt idx="6">
                  <c:v>2.91</c:v>
                </c:pt>
                <c:pt idx="8">
                  <c:v>4.2359999999999998</c:v>
                </c:pt>
                <c:pt idx="9">
                  <c:v>4.601</c:v>
                </c:pt>
                <c:pt idx="10">
                  <c:v>3.488</c:v>
                </c:pt>
                <c:pt idx="11">
                  <c:v>5.2119999999999997</c:v>
                </c:pt>
                <c:pt idx="16">
                  <c:v>88.049000000000007</c:v>
                </c:pt>
                <c:pt idx="17">
                  <c:v>81.185000000000002</c:v>
                </c:pt>
                <c:pt idx="18">
                  <c:v>86.503</c:v>
                </c:pt>
                <c:pt idx="19">
                  <c:v>20</c:v>
                </c:pt>
                <c:pt idx="21">
                  <c:v>15.587</c:v>
                </c:pt>
                <c:pt idx="23">
                  <c:v>58.25</c:v>
                </c:pt>
                <c:pt idx="29">
                  <c:v>40.848999999999997</c:v>
                </c:pt>
                <c:pt idx="70">
                  <c:v>22.28</c:v>
                </c:pt>
                <c:pt idx="75">
                  <c:v>11.79</c:v>
                </c:pt>
                <c:pt idx="77">
                  <c:v>5.5389999999999997</c:v>
                </c:pt>
                <c:pt idx="78">
                  <c:v>12.542999999999999</c:v>
                </c:pt>
                <c:pt idx="79">
                  <c:v>19.338999999999999</c:v>
                </c:pt>
                <c:pt idx="80">
                  <c:v>7.0179999999999998</c:v>
                </c:pt>
                <c:pt idx="81">
                  <c:v>23.890999999999998</c:v>
                </c:pt>
                <c:pt idx="82">
                  <c:v>5.3710000000000004</c:v>
                </c:pt>
                <c:pt idx="83">
                  <c:v>39.003</c:v>
                </c:pt>
                <c:pt idx="85">
                  <c:v>6.2149999999999999</c:v>
                </c:pt>
                <c:pt idx="87">
                  <c:v>4.1429999999999998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B6-466F-A668-8C0AA51047E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85</c:v>
                </c:pt>
                <c:pt idx="1">
                  <c:v>5.4</c:v>
                </c:pt>
                <c:pt idx="2">
                  <c:v>0</c:v>
                </c:pt>
                <c:pt idx="3">
                  <c:v>0</c:v>
                </c:pt>
                <c:pt idx="4">
                  <c:v>24.1</c:v>
                </c:pt>
                <c:pt idx="5">
                  <c:v>24.1</c:v>
                </c:pt>
                <c:pt idx="6">
                  <c:v>24.1</c:v>
                </c:pt>
                <c:pt idx="7">
                  <c:v>24.1</c:v>
                </c:pt>
                <c:pt idx="8">
                  <c:v>1.7</c:v>
                </c:pt>
                <c:pt idx="9">
                  <c:v>1.7</c:v>
                </c:pt>
                <c:pt idx="10">
                  <c:v>1.7</c:v>
                </c:pt>
                <c:pt idx="11">
                  <c:v>1.7</c:v>
                </c:pt>
                <c:pt idx="12">
                  <c:v>26.2</c:v>
                </c:pt>
                <c:pt idx="13">
                  <c:v>25.8</c:v>
                </c:pt>
                <c:pt idx="14">
                  <c:v>25.8</c:v>
                </c:pt>
                <c:pt idx="15">
                  <c:v>26.2</c:v>
                </c:pt>
                <c:pt idx="16">
                  <c:v>4.0999999999999996</c:v>
                </c:pt>
                <c:pt idx="17">
                  <c:v>4.0999999999999996</c:v>
                </c:pt>
                <c:pt idx="18">
                  <c:v>4.0999999999999996</c:v>
                </c:pt>
                <c:pt idx="19">
                  <c:v>97.9</c:v>
                </c:pt>
                <c:pt idx="20">
                  <c:v>12.3</c:v>
                </c:pt>
                <c:pt idx="21">
                  <c:v>12.3</c:v>
                </c:pt>
                <c:pt idx="22">
                  <c:v>13.100000000000001</c:v>
                </c:pt>
                <c:pt idx="23">
                  <c:v>12.3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68.5</c:v>
                </c:pt>
                <c:pt idx="28">
                  <c:v>0</c:v>
                </c:pt>
                <c:pt idx="29">
                  <c:v>60.7</c:v>
                </c:pt>
                <c:pt idx="30">
                  <c:v>119.6</c:v>
                </c:pt>
                <c:pt idx="31">
                  <c:v>118.7</c:v>
                </c:pt>
                <c:pt idx="32">
                  <c:v>56.6</c:v>
                </c:pt>
                <c:pt idx="33">
                  <c:v>12.8</c:v>
                </c:pt>
                <c:pt idx="34">
                  <c:v>5</c:v>
                </c:pt>
                <c:pt idx="35">
                  <c:v>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4.9000000000000004</c:v>
                </c:pt>
                <c:pt idx="66">
                  <c:v>111.5</c:v>
                </c:pt>
                <c:pt idx="67">
                  <c:v>65</c:v>
                </c:pt>
                <c:pt idx="68">
                  <c:v>9.5</c:v>
                </c:pt>
                <c:pt idx="69">
                  <c:v>4.4000000000000004</c:v>
                </c:pt>
                <c:pt idx="70">
                  <c:v>0</c:v>
                </c:pt>
                <c:pt idx="71">
                  <c:v>27.6</c:v>
                </c:pt>
                <c:pt idx="72">
                  <c:v>38.1</c:v>
                </c:pt>
                <c:pt idx="73">
                  <c:v>36.5</c:v>
                </c:pt>
                <c:pt idx="74">
                  <c:v>2</c:v>
                </c:pt>
                <c:pt idx="75">
                  <c:v>2</c:v>
                </c:pt>
                <c:pt idx="76">
                  <c:v>78.5</c:v>
                </c:pt>
                <c:pt idx="77">
                  <c:v>78.5</c:v>
                </c:pt>
                <c:pt idx="78">
                  <c:v>78.5</c:v>
                </c:pt>
                <c:pt idx="79">
                  <c:v>78.5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86</c:v>
                </c:pt>
                <c:pt idx="85">
                  <c:v>86</c:v>
                </c:pt>
                <c:pt idx="86">
                  <c:v>86.5</c:v>
                </c:pt>
                <c:pt idx="87">
                  <c:v>86</c:v>
                </c:pt>
                <c:pt idx="88">
                  <c:v>79.8</c:v>
                </c:pt>
                <c:pt idx="89">
                  <c:v>81.8</c:v>
                </c:pt>
                <c:pt idx="90">
                  <c:v>27</c:v>
                </c:pt>
                <c:pt idx="91">
                  <c:v>12.4</c:v>
                </c:pt>
                <c:pt idx="92">
                  <c:v>49.3</c:v>
                </c:pt>
                <c:pt idx="93">
                  <c:v>38.9</c:v>
                </c:pt>
                <c:pt idx="94">
                  <c:v>48.1</c:v>
                </c:pt>
                <c:pt idx="95">
                  <c:v>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B6-466F-A668-8C0AA51047E9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B5B6-466F-A668-8C0AA51047E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7.0000000000000001E-3</c:v>
                </c:pt>
                <c:pt idx="1">
                  <c:v>17.832999999999998</c:v>
                </c:pt>
                <c:pt idx="2">
                  <c:v>26.498999999999999</c:v>
                </c:pt>
                <c:pt idx="3">
                  <c:v>24.638999999999999</c:v>
                </c:pt>
                <c:pt idx="4">
                  <c:v>14.593</c:v>
                </c:pt>
                <c:pt idx="5">
                  <c:v>5.0000000000000001E-3</c:v>
                </c:pt>
                <c:pt idx="6">
                  <c:v>4.0000000000000001E-3</c:v>
                </c:pt>
                <c:pt idx="7">
                  <c:v>1.931</c:v>
                </c:pt>
                <c:pt idx="8">
                  <c:v>16.539000000000001</c:v>
                </c:pt>
                <c:pt idx="9">
                  <c:v>16.643000000000001</c:v>
                </c:pt>
                <c:pt idx="10">
                  <c:v>16.928000000000001</c:v>
                </c:pt>
                <c:pt idx="11">
                  <c:v>17.097000000000001</c:v>
                </c:pt>
                <c:pt idx="12">
                  <c:v>3.0000000000000001E-3</c:v>
                </c:pt>
                <c:pt idx="13">
                  <c:v>3.0000000000000001E-3</c:v>
                </c:pt>
                <c:pt idx="14">
                  <c:v>3.0000000000000001E-3</c:v>
                </c:pt>
                <c:pt idx="15">
                  <c:v>3.0000000000000001E-3</c:v>
                </c:pt>
                <c:pt idx="16">
                  <c:v>26.802</c:v>
                </c:pt>
                <c:pt idx="17">
                  <c:v>29.141999999999999</c:v>
                </c:pt>
                <c:pt idx="18">
                  <c:v>23.748999999999999</c:v>
                </c:pt>
                <c:pt idx="19">
                  <c:v>22.786999999999999</c:v>
                </c:pt>
                <c:pt idx="20">
                  <c:v>10.273</c:v>
                </c:pt>
                <c:pt idx="21">
                  <c:v>3.0000000000000001E-3</c:v>
                </c:pt>
                <c:pt idx="22">
                  <c:v>14.954000000000001</c:v>
                </c:pt>
                <c:pt idx="23">
                  <c:v>3.0000000000000001E-3</c:v>
                </c:pt>
                <c:pt idx="24">
                  <c:v>26.183</c:v>
                </c:pt>
                <c:pt idx="25">
                  <c:v>26.103999999999999</c:v>
                </c:pt>
                <c:pt idx="26">
                  <c:v>27.553000000000001</c:v>
                </c:pt>
                <c:pt idx="27">
                  <c:v>6.0000000000000001E-3</c:v>
                </c:pt>
                <c:pt idx="28">
                  <c:v>28.756</c:v>
                </c:pt>
                <c:pt idx="29">
                  <c:v>0.38800000000000001</c:v>
                </c:pt>
                <c:pt idx="30">
                  <c:v>0.34</c:v>
                </c:pt>
                <c:pt idx="31">
                  <c:v>0.40600000000000003</c:v>
                </c:pt>
                <c:pt idx="32">
                  <c:v>4.6319999999999997</c:v>
                </c:pt>
                <c:pt idx="33">
                  <c:v>12.442</c:v>
                </c:pt>
                <c:pt idx="34">
                  <c:v>15.756</c:v>
                </c:pt>
                <c:pt idx="35">
                  <c:v>17.824999999999999</c:v>
                </c:pt>
                <c:pt idx="36">
                  <c:v>4.8099999999999996</c:v>
                </c:pt>
                <c:pt idx="37">
                  <c:v>1.327</c:v>
                </c:pt>
                <c:pt idx="38">
                  <c:v>49.179000000000002</c:v>
                </c:pt>
                <c:pt idx="39">
                  <c:v>45.848999999999997</c:v>
                </c:pt>
                <c:pt idx="40">
                  <c:v>61.826000000000001</c:v>
                </c:pt>
                <c:pt idx="41">
                  <c:v>71.242999999999995</c:v>
                </c:pt>
                <c:pt idx="42">
                  <c:v>73.674999999999997</c:v>
                </c:pt>
                <c:pt idx="43">
                  <c:v>69.450999999999993</c:v>
                </c:pt>
                <c:pt idx="44">
                  <c:v>81.192999999999998</c:v>
                </c:pt>
                <c:pt idx="45">
                  <c:v>97.5</c:v>
                </c:pt>
                <c:pt idx="46">
                  <c:v>90.042000000000002</c:v>
                </c:pt>
                <c:pt idx="47">
                  <c:v>92.091999999999999</c:v>
                </c:pt>
                <c:pt idx="48">
                  <c:v>66.412000000000006</c:v>
                </c:pt>
                <c:pt idx="49">
                  <c:v>63.783000000000001</c:v>
                </c:pt>
                <c:pt idx="50">
                  <c:v>66.155000000000001</c:v>
                </c:pt>
                <c:pt idx="51">
                  <c:v>68.567999999999998</c:v>
                </c:pt>
                <c:pt idx="52">
                  <c:v>70.066000000000003</c:v>
                </c:pt>
                <c:pt idx="53">
                  <c:v>64.424999999999997</c:v>
                </c:pt>
                <c:pt idx="54">
                  <c:v>65.114000000000004</c:v>
                </c:pt>
                <c:pt idx="55">
                  <c:v>67.075000000000003</c:v>
                </c:pt>
                <c:pt idx="56">
                  <c:v>57.408999999999999</c:v>
                </c:pt>
                <c:pt idx="57">
                  <c:v>55.781999999999996</c:v>
                </c:pt>
                <c:pt idx="58">
                  <c:v>54.112000000000002</c:v>
                </c:pt>
                <c:pt idx="59">
                  <c:v>50.552999999999997</c:v>
                </c:pt>
                <c:pt idx="60">
                  <c:v>11.474</c:v>
                </c:pt>
                <c:pt idx="61">
                  <c:v>12.348000000000001</c:v>
                </c:pt>
                <c:pt idx="62">
                  <c:v>12.824</c:v>
                </c:pt>
                <c:pt idx="63">
                  <c:v>10.323</c:v>
                </c:pt>
                <c:pt idx="64">
                  <c:v>35.768000000000001</c:v>
                </c:pt>
                <c:pt idx="65">
                  <c:v>35.267000000000003</c:v>
                </c:pt>
                <c:pt idx="66">
                  <c:v>0.91100000000000003</c:v>
                </c:pt>
                <c:pt idx="67">
                  <c:v>3.67</c:v>
                </c:pt>
                <c:pt idx="68">
                  <c:v>1.099</c:v>
                </c:pt>
                <c:pt idx="69">
                  <c:v>1.391</c:v>
                </c:pt>
                <c:pt idx="70">
                  <c:v>0.32900000000000001</c:v>
                </c:pt>
                <c:pt idx="71">
                  <c:v>0.125</c:v>
                </c:pt>
                <c:pt idx="72">
                  <c:v>7.0000000000000001E-3</c:v>
                </c:pt>
                <c:pt idx="73">
                  <c:v>1.0999999999999999E-2</c:v>
                </c:pt>
                <c:pt idx="80">
                  <c:v>0.77800000000000002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5B6-466F-A668-8C0AA51047E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5B6-466F-A668-8C0AA51047E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4">
                  <c:v>21.911000000000001</c:v>
                </c:pt>
                <c:pt idx="75">
                  <c:v>25</c:v>
                </c:pt>
                <c:pt idx="77">
                  <c:v>25</c:v>
                </c:pt>
                <c:pt idx="82">
                  <c:v>25</c:v>
                </c:pt>
                <c:pt idx="83">
                  <c:v>25</c:v>
                </c:pt>
                <c:pt idx="84">
                  <c:v>24.01</c:v>
                </c:pt>
                <c:pt idx="85">
                  <c:v>25</c:v>
                </c:pt>
                <c:pt idx="86">
                  <c:v>21.978999999999999</c:v>
                </c:pt>
                <c:pt idx="87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5B6-466F-A668-8C0AA5104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106.69</c:v>
                </c:pt>
                <c:pt idx="1">
                  <c:v>108.12</c:v>
                </c:pt>
                <c:pt idx="2">
                  <c:v>122.51</c:v>
                </c:pt>
                <c:pt idx="3">
                  <c:v>115.65</c:v>
                </c:pt>
                <c:pt idx="4">
                  <c:v>106.86</c:v>
                </c:pt>
                <c:pt idx="5">
                  <c:v>105.35</c:v>
                </c:pt>
                <c:pt idx="6">
                  <c:v>107.94</c:v>
                </c:pt>
                <c:pt idx="7">
                  <c:v>107.64</c:v>
                </c:pt>
                <c:pt idx="8">
                  <c:v>107.43</c:v>
                </c:pt>
                <c:pt idx="9">
                  <c:v>107.22</c:v>
                </c:pt>
                <c:pt idx="10">
                  <c:v>106.83</c:v>
                </c:pt>
                <c:pt idx="11">
                  <c:v>106.62</c:v>
                </c:pt>
                <c:pt idx="12">
                  <c:v>96.65</c:v>
                </c:pt>
                <c:pt idx="13">
                  <c:v>98.86</c:v>
                </c:pt>
                <c:pt idx="14">
                  <c:v>102.41</c:v>
                </c:pt>
                <c:pt idx="15">
                  <c:v>97.85</c:v>
                </c:pt>
                <c:pt idx="16">
                  <c:v>112.41</c:v>
                </c:pt>
                <c:pt idx="17">
                  <c:v>117.63</c:v>
                </c:pt>
                <c:pt idx="18">
                  <c:v>108.41</c:v>
                </c:pt>
                <c:pt idx="19">
                  <c:v>111.7</c:v>
                </c:pt>
                <c:pt idx="20">
                  <c:v>106.81</c:v>
                </c:pt>
                <c:pt idx="21">
                  <c:v>113.22</c:v>
                </c:pt>
                <c:pt idx="22">
                  <c:v>122.98</c:v>
                </c:pt>
                <c:pt idx="23">
                  <c:v>135.5</c:v>
                </c:pt>
                <c:pt idx="24">
                  <c:v>188.41</c:v>
                </c:pt>
                <c:pt idx="25">
                  <c:v>187.46</c:v>
                </c:pt>
                <c:pt idx="26">
                  <c:v>175.52</c:v>
                </c:pt>
                <c:pt idx="27">
                  <c:v>139.84</c:v>
                </c:pt>
                <c:pt idx="28">
                  <c:v>172.01</c:v>
                </c:pt>
                <c:pt idx="29">
                  <c:v>140.94</c:v>
                </c:pt>
                <c:pt idx="30">
                  <c:v>130.01</c:v>
                </c:pt>
                <c:pt idx="31">
                  <c:v>121.16</c:v>
                </c:pt>
                <c:pt idx="32">
                  <c:v>124.04</c:v>
                </c:pt>
                <c:pt idx="33">
                  <c:v>119.32</c:v>
                </c:pt>
                <c:pt idx="34">
                  <c:v>116.35</c:v>
                </c:pt>
                <c:pt idx="35">
                  <c:v>27.78</c:v>
                </c:pt>
                <c:pt idx="36">
                  <c:v>15.08</c:v>
                </c:pt>
                <c:pt idx="37">
                  <c:v>3.32</c:v>
                </c:pt>
                <c:pt idx="38">
                  <c:v>-5</c:v>
                </c:pt>
                <c:pt idx="39">
                  <c:v>-5</c:v>
                </c:pt>
                <c:pt idx="40">
                  <c:v>-4</c:v>
                </c:pt>
                <c:pt idx="41">
                  <c:v>-4.09</c:v>
                </c:pt>
                <c:pt idx="42">
                  <c:v>-3.13</c:v>
                </c:pt>
                <c:pt idx="43">
                  <c:v>0</c:v>
                </c:pt>
                <c:pt idx="44">
                  <c:v>0.1</c:v>
                </c:pt>
                <c:pt idx="45">
                  <c:v>-2</c:v>
                </c:pt>
                <c:pt idx="46">
                  <c:v>-3.39</c:v>
                </c:pt>
                <c:pt idx="47">
                  <c:v>-3.26</c:v>
                </c:pt>
                <c:pt idx="48">
                  <c:v>-4.5999999999999996</c:v>
                </c:pt>
                <c:pt idx="49">
                  <c:v>-4.5999999999999996</c:v>
                </c:pt>
                <c:pt idx="50">
                  <c:v>-4.37</c:v>
                </c:pt>
                <c:pt idx="51">
                  <c:v>-4.24</c:v>
                </c:pt>
                <c:pt idx="52">
                  <c:v>-3.99</c:v>
                </c:pt>
                <c:pt idx="53">
                  <c:v>-3.99</c:v>
                </c:pt>
                <c:pt idx="54">
                  <c:v>-3.58</c:v>
                </c:pt>
                <c:pt idx="55">
                  <c:v>-3.32</c:v>
                </c:pt>
                <c:pt idx="56">
                  <c:v>-3.69</c:v>
                </c:pt>
                <c:pt idx="57">
                  <c:v>-3.72</c:v>
                </c:pt>
                <c:pt idx="58">
                  <c:v>-3.77</c:v>
                </c:pt>
                <c:pt idx="59">
                  <c:v>-3.99</c:v>
                </c:pt>
                <c:pt idx="60">
                  <c:v>1.65</c:v>
                </c:pt>
                <c:pt idx="61">
                  <c:v>1.57</c:v>
                </c:pt>
                <c:pt idx="62">
                  <c:v>1.49</c:v>
                </c:pt>
                <c:pt idx="63">
                  <c:v>2.5</c:v>
                </c:pt>
                <c:pt idx="64">
                  <c:v>8.01</c:v>
                </c:pt>
                <c:pt idx="65">
                  <c:v>61.87</c:v>
                </c:pt>
                <c:pt idx="66">
                  <c:v>86.42</c:v>
                </c:pt>
                <c:pt idx="67">
                  <c:v>111.46</c:v>
                </c:pt>
                <c:pt idx="68">
                  <c:v>78.150000000000006</c:v>
                </c:pt>
                <c:pt idx="69">
                  <c:v>101.83</c:v>
                </c:pt>
                <c:pt idx="70">
                  <c:v>107.06</c:v>
                </c:pt>
                <c:pt idx="71">
                  <c:v>130.71</c:v>
                </c:pt>
                <c:pt idx="72">
                  <c:v>110.47</c:v>
                </c:pt>
                <c:pt idx="73">
                  <c:v>122.9</c:v>
                </c:pt>
                <c:pt idx="74">
                  <c:v>128.27000000000001</c:v>
                </c:pt>
                <c:pt idx="75">
                  <c:v>129.46</c:v>
                </c:pt>
                <c:pt idx="76">
                  <c:v>127.62</c:v>
                </c:pt>
                <c:pt idx="77">
                  <c:v>127.12</c:v>
                </c:pt>
                <c:pt idx="78">
                  <c:v>132.96</c:v>
                </c:pt>
                <c:pt idx="79">
                  <c:v>132.07</c:v>
                </c:pt>
                <c:pt idx="80">
                  <c:v>135.82</c:v>
                </c:pt>
                <c:pt idx="81">
                  <c:v>132.22999999999999</c:v>
                </c:pt>
                <c:pt idx="82">
                  <c:v>131.96</c:v>
                </c:pt>
                <c:pt idx="83">
                  <c:v>121.98</c:v>
                </c:pt>
                <c:pt idx="84">
                  <c:v>108.31</c:v>
                </c:pt>
                <c:pt idx="85">
                  <c:v>133.12</c:v>
                </c:pt>
                <c:pt idx="86">
                  <c:v>167.36</c:v>
                </c:pt>
                <c:pt idx="87">
                  <c:v>134.99</c:v>
                </c:pt>
                <c:pt idx="88">
                  <c:v>122.08</c:v>
                </c:pt>
                <c:pt idx="89">
                  <c:v>125.98</c:v>
                </c:pt>
                <c:pt idx="90">
                  <c:v>116.26</c:v>
                </c:pt>
                <c:pt idx="91">
                  <c:v>111.96</c:v>
                </c:pt>
                <c:pt idx="92">
                  <c:v>121.28</c:v>
                </c:pt>
                <c:pt idx="93">
                  <c:v>119.9</c:v>
                </c:pt>
                <c:pt idx="94">
                  <c:v>114.87</c:v>
                </c:pt>
                <c:pt idx="95">
                  <c:v>110.36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5B6-466F-A668-8C0AA5104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B21-45D1-A6A3-4BFB47CEA67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2.1</c:v>
                </c:pt>
                <c:pt idx="4">
                  <c:v>2.1</c:v>
                </c:pt>
                <c:pt idx="5">
                  <c:v>2.1</c:v>
                </c:pt>
                <c:pt idx="6">
                  <c:v>2.1</c:v>
                </c:pt>
                <c:pt idx="7">
                  <c:v>2.1</c:v>
                </c:pt>
                <c:pt idx="8">
                  <c:v>2.1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4.8</c:v>
                </c:pt>
                <c:pt idx="13">
                  <c:v>4.8</c:v>
                </c:pt>
                <c:pt idx="14">
                  <c:v>4.8</c:v>
                </c:pt>
                <c:pt idx="1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21-45D1-A6A3-4BFB47CEA67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</c:v>
                </c:pt>
                <c:pt idx="18">
                  <c:v>3.9940000000000002</c:v>
                </c:pt>
                <c:pt idx="19">
                  <c:v>2.69</c:v>
                </c:pt>
                <c:pt idx="20">
                  <c:v>2.8479999999999999</c:v>
                </c:pt>
                <c:pt idx="21">
                  <c:v>0.11700000000000001</c:v>
                </c:pt>
                <c:pt idx="27">
                  <c:v>4.7770000000000001</c:v>
                </c:pt>
                <c:pt idx="30">
                  <c:v>4.5999999999999996</c:v>
                </c:pt>
                <c:pt idx="33">
                  <c:v>5.9390000000000001</c:v>
                </c:pt>
                <c:pt idx="34">
                  <c:v>6.2249999999999996</c:v>
                </c:pt>
                <c:pt idx="36">
                  <c:v>4.6539999999999999</c:v>
                </c:pt>
                <c:pt idx="37">
                  <c:v>4.8319999999999999</c:v>
                </c:pt>
                <c:pt idx="38">
                  <c:v>7.2</c:v>
                </c:pt>
                <c:pt idx="39">
                  <c:v>7.2</c:v>
                </c:pt>
                <c:pt idx="40">
                  <c:v>11.568</c:v>
                </c:pt>
                <c:pt idx="41">
                  <c:v>11.77</c:v>
                </c:pt>
                <c:pt idx="42">
                  <c:v>11.731</c:v>
                </c:pt>
                <c:pt idx="43">
                  <c:v>4.915</c:v>
                </c:pt>
                <c:pt idx="44">
                  <c:v>6.3440000000000003</c:v>
                </c:pt>
                <c:pt idx="45">
                  <c:v>10.912000000000001</c:v>
                </c:pt>
                <c:pt idx="46">
                  <c:v>6.4</c:v>
                </c:pt>
                <c:pt idx="47">
                  <c:v>11.288</c:v>
                </c:pt>
                <c:pt idx="48">
                  <c:v>2.911</c:v>
                </c:pt>
                <c:pt idx="52">
                  <c:v>6.8</c:v>
                </c:pt>
                <c:pt idx="53">
                  <c:v>6.8</c:v>
                </c:pt>
                <c:pt idx="54">
                  <c:v>11.382</c:v>
                </c:pt>
                <c:pt idx="55">
                  <c:v>11.59</c:v>
                </c:pt>
                <c:pt idx="56">
                  <c:v>6.8</c:v>
                </c:pt>
                <c:pt idx="57">
                  <c:v>6.85</c:v>
                </c:pt>
                <c:pt idx="58">
                  <c:v>7.6369999999999996</c:v>
                </c:pt>
                <c:pt idx="59">
                  <c:v>7.4429999999999996</c:v>
                </c:pt>
                <c:pt idx="60">
                  <c:v>4.49</c:v>
                </c:pt>
                <c:pt idx="61">
                  <c:v>4.492</c:v>
                </c:pt>
                <c:pt idx="62">
                  <c:v>4.3899999999999997</c:v>
                </c:pt>
                <c:pt idx="63">
                  <c:v>4.3440000000000003</c:v>
                </c:pt>
                <c:pt idx="64">
                  <c:v>4.4980000000000002</c:v>
                </c:pt>
                <c:pt idx="65">
                  <c:v>4.33</c:v>
                </c:pt>
                <c:pt idx="66">
                  <c:v>5.4660000000000002</c:v>
                </c:pt>
                <c:pt idx="67">
                  <c:v>5.5090000000000003</c:v>
                </c:pt>
                <c:pt idx="71">
                  <c:v>5.5039999999999996</c:v>
                </c:pt>
                <c:pt idx="72">
                  <c:v>8.4</c:v>
                </c:pt>
                <c:pt idx="73">
                  <c:v>4.2</c:v>
                </c:pt>
                <c:pt idx="76">
                  <c:v>1.3049999999999999</c:v>
                </c:pt>
                <c:pt idx="79">
                  <c:v>4.8000000000000001E-2</c:v>
                </c:pt>
                <c:pt idx="86">
                  <c:v>5.5449999999999999</c:v>
                </c:pt>
                <c:pt idx="87">
                  <c:v>4.7060000000000004</c:v>
                </c:pt>
                <c:pt idx="88">
                  <c:v>8.2940000000000005</c:v>
                </c:pt>
                <c:pt idx="89">
                  <c:v>11.59</c:v>
                </c:pt>
                <c:pt idx="90">
                  <c:v>4.7149999999999999</c:v>
                </c:pt>
                <c:pt idx="92">
                  <c:v>4.6390000000000002</c:v>
                </c:pt>
                <c:pt idx="93">
                  <c:v>11.506</c:v>
                </c:pt>
                <c:pt idx="94">
                  <c:v>11.507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21-45D1-A6A3-4BFB47CEA67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5.431</c:v>
                </c:pt>
                <c:pt idx="2">
                  <c:v>3.9129999999999998</c:v>
                </c:pt>
                <c:pt idx="3">
                  <c:v>4</c:v>
                </c:pt>
                <c:pt idx="12">
                  <c:v>2.181</c:v>
                </c:pt>
                <c:pt idx="13">
                  <c:v>1.2030000000000001</c:v>
                </c:pt>
                <c:pt idx="14">
                  <c:v>0.55700000000000005</c:v>
                </c:pt>
                <c:pt idx="15">
                  <c:v>1.85</c:v>
                </c:pt>
                <c:pt idx="18">
                  <c:v>2.383</c:v>
                </c:pt>
                <c:pt idx="19">
                  <c:v>2</c:v>
                </c:pt>
                <c:pt idx="20">
                  <c:v>1</c:v>
                </c:pt>
                <c:pt idx="21">
                  <c:v>0.90100000000000002</c:v>
                </c:pt>
                <c:pt idx="22">
                  <c:v>0.9</c:v>
                </c:pt>
                <c:pt idx="27">
                  <c:v>6.5359999999999996</c:v>
                </c:pt>
                <c:pt idx="29">
                  <c:v>0.627</c:v>
                </c:pt>
                <c:pt idx="30">
                  <c:v>13.378</c:v>
                </c:pt>
                <c:pt idx="31">
                  <c:v>0.248</c:v>
                </c:pt>
                <c:pt idx="33">
                  <c:v>17.117000000000001</c:v>
                </c:pt>
                <c:pt idx="34">
                  <c:v>16.95</c:v>
                </c:pt>
                <c:pt idx="36">
                  <c:v>11.76</c:v>
                </c:pt>
                <c:pt idx="37">
                  <c:v>8.9589999999999996</c:v>
                </c:pt>
                <c:pt idx="38">
                  <c:v>9.1999999999999993</c:v>
                </c:pt>
                <c:pt idx="39">
                  <c:v>9.1999999999999993</c:v>
                </c:pt>
                <c:pt idx="40">
                  <c:v>20.863</c:v>
                </c:pt>
                <c:pt idx="41">
                  <c:v>19.744</c:v>
                </c:pt>
                <c:pt idx="42">
                  <c:v>19.87</c:v>
                </c:pt>
                <c:pt idx="43">
                  <c:v>10.5</c:v>
                </c:pt>
                <c:pt idx="44">
                  <c:v>19.071000000000002</c:v>
                </c:pt>
                <c:pt idx="45">
                  <c:v>15.015000000000001</c:v>
                </c:pt>
                <c:pt idx="46">
                  <c:v>15.106999999999999</c:v>
                </c:pt>
                <c:pt idx="47">
                  <c:v>21.209</c:v>
                </c:pt>
                <c:pt idx="48">
                  <c:v>9.1999999999999993</c:v>
                </c:pt>
                <c:pt idx="49">
                  <c:v>2.9359999999999999</c:v>
                </c:pt>
                <c:pt idx="52">
                  <c:v>8.9380000000000006</c:v>
                </c:pt>
                <c:pt idx="53">
                  <c:v>13.712</c:v>
                </c:pt>
                <c:pt idx="54">
                  <c:v>13.805999999999999</c:v>
                </c:pt>
                <c:pt idx="55">
                  <c:v>15.805999999999999</c:v>
                </c:pt>
                <c:pt idx="56">
                  <c:v>12.305999999999999</c:v>
                </c:pt>
                <c:pt idx="57">
                  <c:v>12.305999999999999</c:v>
                </c:pt>
                <c:pt idx="58">
                  <c:v>12</c:v>
                </c:pt>
                <c:pt idx="59">
                  <c:v>11.904999999999999</c:v>
                </c:pt>
                <c:pt idx="60">
                  <c:v>5.2130000000000001</c:v>
                </c:pt>
                <c:pt idx="61">
                  <c:v>5.0449999999999999</c:v>
                </c:pt>
                <c:pt idx="62">
                  <c:v>4.96</c:v>
                </c:pt>
                <c:pt idx="63">
                  <c:v>4.8540000000000001</c:v>
                </c:pt>
                <c:pt idx="64">
                  <c:v>4.8710000000000004</c:v>
                </c:pt>
                <c:pt idx="65">
                  <c:v>4.8129999999999997</c:v>
                </c:pt>
                <c:pt idx="66">
                  <c:v>6.29</c:v>
                </c:pt>
                <c:pt idx="67">
                  <c:v>5.673</c:v>
                </c:pt>
                <c:pt idx="70">
                  <c:v>0.17100000000000001</c:v>
                </c:pt>
                <c:pt idx="71">
                  <c:v>12.298</c:v>
                </c:pt>
                <c:pt idx="72">
                  <c:v>21.475000000000001</c:v>
                </c:pt>
                <c:pt idx="73">
                  <c:v>26.602</c:v>
                </c:pt>
                <c:pt idx="74">
                  <c:v>14.34</c:v>
                </c:pt>
                <c:pt idx="75">
                  <c:v>12.711</c:v>
                </c:pt>
                <c:pt idx="76">
                  <c:v>27.164000000000001</c:v>
                </c:pt>
                <c:pt idx="77">
                  <c:v>19.969000000000001</c:v>
                </c:pt>
                <c:pt idx="78">
                  <c:v>17.873000000000001</c:v>
                </c:pt>
                <c:pt idx="79">
                  <c:v>10.218</c:v>
                </c:pt>
                <c:pt idx="85">
                  <c:v>23.157</c:v>
                </c:pt>
                <c:pt idx="86">
                  <c:v>82.528000000000006</c:v>
                </c:pt>
                <c:pt idx="87">
                  <c:v>16.478999999999999</c:v>
                </c:pt>
                <c:pt idx="88">
                  <c:v>45.692</c:v>
                </c:pt>
                <c:pt idx="89">
                  <c:v>47.005000000000003</c:v>
                </c:pt>
                <c:pt idx="90">
                  <c:v>20.489000000000001</c:v>
                </c:pt>
                <c:pt idx="91">
                  <c:v>6.9249999999999998</c:v>
                </c:pt>
                <c:pt idx="92">
                  <c:v>37.712000000000003</c:v>
                </c:pt>
                <c:pt idx="93">
                  <c:v>25.89</c:v>
                </c:pt>
                <c:pt idx="94">
                  <c:v>29.524999999999999</c:v>
                </c:pt>
                <c:pt idx="95">
                  <c:v>1.7969999999999999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21-45D1-A6A3-4BFB47CEA67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B21-45D1-A6A3-4BFB47CEA67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B21-45D1-A6A3-4BFB47CEA67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B21-45D1-A6A3-4BFB47CEA67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B21-45D1-A6A3-4BFB47CEA67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B21-45D1-A6A3-4BFB47CEA67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B21-45D1-A6A3-4BFB47CEA67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7">
                  <c:v>12</c:v>
                </c:pt>
                <c:pt idx="29">
                  <c:v>12</c:v>
                </c:pt>
                <c:pt idx="30">
                  <c:v>0.2</c:v>
                </c:pt>
                <c:pt idx="31">
                  <c:v>9.3520000000000003</c:v>
                </c:pt>
                <c:pt idx="80">
                  <c:v>7.8230000000000004</c:v>
                </c:pt>
                <c:pt idx="86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B21-45D1-A6A3-4BFB47CEA67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48.9</c:v>
                </c:pt>
                <c:pt idx="1">
                  <c:v>48.9</c:v>
                </c:pt>
                <c:pt idx="2">
                  <c:v>48.9</c:v>
                </c:pt>
                <c:pt idx="3">
                  <c:v>48.9</c:v>
                </c:pt>
                <c:pt idx="4">
                  <c:v>19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106.6</c:v>
                </c:pt>
                <c:pt idx="17">
                  <c:v>106.6</c:v>
                </c:pt>
                <c:pt idx="18">
                  <c:v>106.6</c:v>
                </c:pt>
                <c:pt idx="19">
                  <c:v>106.6</c:v>
                </c:pt>
                <c:pt idx="20">
                  <c:v>0</c:v>
                </c:pt>
                <c:pt idx="21">
                  <c:v>0.5</c:v>
                </c:pt>
                <c:pt idx="22">
                  <c:v>0</c:v>
                </c:pt>
                <c:pt idx="23">
                  <c:v>48.5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28.6</c:v>
                </c:pt>
                <c:pt idx="29">
                  <c:v>28.6</c:v>
                </c:pt>
                <c:pt idx="30">
                  <c:v>28.6</c:v>
                </c:pt>
                <c:pt idx="31">
                  <c:v>28.6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9.3000000000000007</c:v>
                </c:pt>
                <c:pt idx="61">
                  <c:v>9.3000000000000007</c:v>
                </c:pt>
                <c:pt idx="62">
                  <c:v>9.3000000000000007</c:v>
                </c:pt>
                <c:pt idx="63">
                  <c:v>9.3000000000000007</c:v>
                </c:pt>
                <c:pt idx="64">
                  <c:v>52.4</c:v>
                </c:pt>
                <c:pt idx="65">
                  <c:v>52.4</c:v>
                </c:pt>
                <c:pt idx="66">
                  <c:v>52.4</c:v>
                </c:pt>
                <c:pt idx="67">
                  <c:v>52.4</c:v>
                </c:pt>
                <c:pt idx="68">
                  <c:v>6.2</c:v>
                </c:pt>
                <c:pt idx="69">
                  <c:v>6.2</c:v>
                </c:pt>
                <c:pt idx="70">
                  <c:v>19.399999999999999</c:v>
                </c:pt>
                <c:pt idx="71">
                  <c:v>6.2</c:v>
                </c:pt>
                <c:pt idx="72">
                  <c:v>0</c:v>
                </c:pt>
                <c:pt idx="73">
                  <c:v>0</c:v>
                </c:pt>
                <c:pt idx="74">
                  <c:v>6.2</c:v>
                </c:pt>
                <c:pt idx="75">
                  <c:v>24.7</c:v>
                </c:pt>
                <c:pt idx="76">
                  <c:v>31</c:v>
                </c:pt>
                <c:pt idx="77">
                  <c:v>62.8</c:v>
                </c:pt>
                <c:pt idx="78">
                  <c:v>50</c:v>
                </c:pt>
                <c:pt idx="79">
                  <c:v>58.5</c:v>
                </c:pt>
                <c:pt idx="80">
                  <c:v>0</c:v>
                </c:pt>
                <c:pt idx="81">
                  <c:v>1.4</c:v>
                </c:pt>
                <c:pt idx="82">
                  <c:v>8.5</c:v>
                </c:pt>
                <c:pt idx="83">
                  <c:v>63.9</c:v>
                </c:pt>
                <c:pt idx="84">
                  <c:v>106.4</c:v>
                </c:pt>
                <c:pt idx="85">
                  <c:v>93.9</c:v>
                </c:pt>
                <c:pt idx="86">
                  <c:v>0</c:v>
                </c:pt>
                <c:pt idx="87">
                  <c:v>93.9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B21-45D1-A6A3-4BFB47CEA67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26.324000000000002</c:v>
                </c:pt>
                <c:pt idx="1">
                  <c:v>25.779</c:v>
                </c:pt>
                <c:pt idx="2">
                  <c:v>11.4</c:v>
                </c:pt>
                <c:pt idx="3">
                  <c:v>26.738</c:v>
                </c:pt>
                <c:pt idx="4">
                  <c:v>22.012</c:v>
                </c:pt>
                <c:pt idx="5">
                  <c:v>22.03</c:v>
                </c:pt>
                <c:pt idx="6">
                  <c:v>24.939</c:v>
                </c:pt>
                <c:pt idx="7">
                  <c:v>23.956</c:v>
                </c:pt>
                <c:pt idx="8">
                  <c:v>21.870999999999999</c:v>
                </c:pt>
                <c:pt idx="9">
                  <c:v>22.373000000000001</c:v>
                </c:pt>
                <c:pt idx="10">
                  <c:v>21.768000000000001</c:v>
                </c:pt>
                <c:pt idx="11">
                  <c:v>23.238</c:v>
                </c:pt>
                <c:pt idx="12">
                  <c:v>19.172999999999998</c:v>
                </c:pt>
                <c:pt idx="13">
                  <c:v>19.751000000000001</c:v>
                </c:pt>
                <c:pt idx="14">
                  <c:v>20.396999999999998</c:v>
                </c:pt>
                <c:pt idx="15">
                  <c:v>19.504000000000001</c:v>
                </c:pt>
                <c:pt idx="16">
                  <c:v>17.082999999999998</c:v>
                </c:pt>
                <c:pt idx="17">
                  <c:v>17.899999999999999</c:v>
                </c:pt>
                <c:pt idx="18">
                  <c:v>17.212</c:v>
                </c:pt>
                <c:pt idx="19">
                  <c:v>30.039000000000001</c:v>
                </c:pt>
                <c:pt idx="20">
                  <c:v>18.725000000000001</c:v>
                </c:pt>
                <c:pt idx="21">
                  <c:v>26.349</c:v>
                </c:pt>
                <c:pt idx="22">
                  <c:v>27.702999999999999</c:v>
                </c:pt>
                <c:pt idx="23">
                  <c:v>22.052</c:v>
                </c:pt>
                <c:pt idx="24">
                  <c:v>26.183</c:v>
                </c:pt>
                <c:pt idx="25">
                  <c:v>26.103999999999999</c:v>
                </c:pt>
                <c:pt idx="26">
                  <c:v>27.553000000000001</c:v>
                </c:pt>
                <c:pt idx="27">
                  <c:v>45.192999999999998</c:v>
                </c:pt>
                <c:pt idx="28">
                  <c:v>0.12</c:v>
                </c:pt>
                <c:pt idx="29">
                  <c:v>60.625999999999998</c:v>
                </c:pt>
                <c:pt idx="30">
                  <c:v>73.162999999999997</c:v>
                </c:pt>
                <c:pt idx="31">
                  <c:v>80.873999999999995</c:v>
                </c:pt>
                <c:pt idx="32">
                  <c:v>61.271000000000001</c:v>
                </c:pt>
                <c:pt idx="33">
                  <c:v>15.196999999999999</c:v>
                </c:pt>
                <c:pt idx="34">
                  <c:v>11.548</c:v>
                </c:pt>
                <c:pt idx="35">
                  <c:v>66.174000000000007</c:v>
                </c:pt>
                <c:pt idx="37">
                  <c:v>6.5110000000000001</c:v>
                </c:pt>
                <c:pt idx="38">
                  <c:v>32.779000000000003</c:v>
                </c:pt>
                <c:pt idx="39">
                  <c:v>29.449000000000002</c:v>
                </c:pt>
                <c:pt idx="40">
                  <c:v>29.395</c:v>
                </c:pt>
                <c:pt idx="41">
                  <c:v>39.728999999999999</c:v>
                </c:pt>
                <c:pt idx="42">
                  <c:v>42.073999999999998</c:v>
                </c:pt>
                <c:pt idx="43">
                  <c:v>54.097999999999999</c:v>
                </c:pt>
                <c:pt idx="44">
                  <c:v>65.778000000000006</c:v>
                </c:pt>
                <c:pt idx="45">
                  <c:v>81.572999999999993</c:v>
                </c:pt>
                <c:pt idx="46">
                  <c:v>78.534999999999997</c:v>
                </c:pt>
                <c:pt idx="47">
                  <c:v>69.594999999999999</c:v>
                </c:pt>
                <c:pt idx="48">
                  <c:v>64.301000000000002</c:v>
                </c:pt>
                <c:pt idx="49">
                  <c:v>70.846999999999994</c:v>
                </c:pt>
                <c:pt idx="50">
                  <c:v>76.155000000000001</c:v>
                </c:pt>
                <c:pt idx="51">
                  <c:v>78.567999999999998</c:v>
                </c:pt>
                <c:pt idx="52">
                  <c:v>64.328000000000003</c:v>
                </c:pt>
                <c:pt idx="53">
                  <c:v>53.912999999999997</c:v>
                </c:pt>
                <c:pt idx="54">
                  <c:v>49.926000000000002</c:v>
                </c:pt>
                <c:pt idx="55">
                  <c:v>49.679000000000002</c:v>
                </c:pt>
                <c:pt idx="56">
                  <c:v>48.302999999999997</c:v>
                </c:pt>
                <c:pt idx="57">
                  <c:v>46.625999999999998</c:v>
                </c:pt>
                <c:pt idx="58">
                  <c:v>44.475000000000001</c:v>
                </c:pt>
                <c:pt idx="59">
                  <c:v>41.204999999999998</c:v>
                </c:pt>
                <c:pt idx="64">
                  <c:v>0.66</c:v>
                </c:pt>
                <c:pt idx="66">
                  <c:v>48.25</c:v>
                </c:pt>
                <c:pt idx="67">
                  <c:v>5.101</c:v>
                </c:pt>
                <c:pt idx="68">
                  <c:v>4.41</c:v>
                </c:pt>
                <c:pt idx="70">
                  <c:v>3.0579999999999998</c:v>
                </c:pt>
                <c:pt idx="71">
                  <c:v>3.706</c:v>
                </c:pt>
                <c:pt idx="72">
                  <c:v>8.2420000000000009</c:v>
                </c:pt>
                <c:pt idx="73">
                  <c:v>5.7080000000000002</c:v>
                </c:pt>
                <c:pt idx="74">
                  <c:v>3.339</c:v>
                </c:pt>
                <c:pt idx="75">
                  <c:v>1.36</c:v>
                </c:pt>
                <c:pt idx="76">
                  <c:v>19.029</c:v>
                </c:pt>
                <c:pt idx="77">
                  <c:v>26.256</c:v>
                </c:pt>
                <c:pt idx="78">
                  <c:v>23.137</c:v>
                </c:pt>
                <c:pt idx="79">
                  <c:v>29.076000000000001</c:v>
                </c:pt>
                <c:pt idx="80">
                  <c:v>2.0019999999999998</c:v>
                </c:pt>
                <c:pt idx="81">
                  <c:v>22.457999999999998</c:v>
                </c:pt>
                <c:pt idx="82">
                  <c:v>21.83</c:v>
                </c:pt>
                <c:pt idx="83">
                  <c:v>0.10299999999999999</c:v>
                </c:pt>
                <c:pt idx="84">
                  <c:v>3.6549999999999998</c:v>
                </c:pt>
                <c:pt idx="85">
                  <c:v>0.16500000000000001</c:v>
                </c:pt>
                <c:pt idx="86">
                  <c:v>3.4239999999999999</c:v>
                </c:pt>
                <c:pt idx="87">
                  <c:v>6.5000000000000002E-2</c:v>
                </c:pt>
                <c:pt idx="88">
                  <c:v>25.852</c:v>
                </c:pt>
                <c:pt idx="89">
                  <c:v>23.209</c:v>
                </c:pt>
                <c:pt idx="90">
                  <c:v>1.752</c:v>
                </c:pt>
                <c:pt idx="91">
                  <c:v>5.431</c:v>
                </c:pt>
                <c:pt idx="92">
                  <c:v>6.9329999999999998</c:v>
                </c:pt>
                <c:pt idx="93">
                  <c:v>1.516</c:v>
                </c:pt>
                <c:pt idx="94">
                  <c:v>7.0880000000000001</c:v>
                </c:pt>
                <c:pt idx="95">
                  <c:v>4.3090000000000002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B21-45D1-A6A3-4BFB47CEA67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B21-45D1-A6A3-4BFB47CEA67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B21-45D1-A6A3-4BFB47CEA6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106.69</c:v>
                </c:pt>
                <c:pt idx="1">
                  <c:v>108.12</c:v>
                </c:pt>
                <c:pt idx="2">
                  <c:v>122.51</c:v>
                </c:pt>
                <c:pt idx="3">
                  <c:v>115.65</c:v>
                </c:pt>
                <c:pt idx="4">
                  <c:v>106.86</c:v>
                </c:pt>
                <c:pt idx="5">
                  <c:v>105.35</c:v>
                </c:pt>
                <c:pt idx="6">
                  <c:v>107.94</c:v>
                </c:pt>
                <c:pt idx="7">
                  <c:v>107.64</c:v>
                </c:pt>
                <c:pt idx="8">
                  <c:v>107.43</c:v>
                </c:pt>
                <c:pt idx="9">
                  <c:v>107.22</c:v>
                </c:pt>
                <c:pt idx="10">
                  <c:v>106.83</c:v>
                </c:pt>
                <c:pt idx="11">
                  <c:v>106.62</c:v>
                </c:pt>
                <c:pt idx="12">
                  <c:v>96.65</c:v>
                </c:pt>
                <c:pt idx="13">
                  <c:v>98.86</c:v>
                </c:pt>
                <c:pt idx="14">
                  <c:v>102.41</c:v>
                </c:pt>
                <c:pt idx="15">
                  <c:v>97.85</c:v>
                </c:pt>
                <c:pt idx="16">
                  <c:v>112.41</c:v>
                </c:pt>
                <c:pt idx="17">
                  <c:v>117.63</c:v>
                </c:pt>
                <c:pt idx="18">
                  <c:v>108.41</c:v>
                </c:pt>
                <c:pt idx="19">
                  <c:v>111.7</c:v>
                </c:pt>
                <c:pt idx="20">
                  <c:v>106.81</c:v>
                </c:pt>
                <c:pt idx="21">
                  <c:v>113.22</c:v>
                </c:pt>
                <c:pt idx="22">
                  <c:v>122.98</c:v>
                </c:pt>
                <c:pt idx="23">
                  <c:v>135.5</c:v>
                </c:pt>
                <c:pt idx="24">
                  <c:v>188.41</c:v>
                </c:pt>
                <c:pt idx="25">
                  <c:v>187.46</c:v>
                </c:pt>
                <c:pt idx="26">
                  <c:v>175.52</c:v>
                </c:pt>
                <c:pt idx="27">
                  <c:v>139.84</c:v>
                </c:pt>
                <c:pt idx="28">
                  <c:v>172.01</c:v>
                </c:pt>
                <c:pt idx="29">
                  <c:v>140.94</c:v>
                </c:pt>
                <c:pt idx="30">
                  <c:v>130.01</c:v>
                </c:pt>
                <c:pt idx="31">
                  <c:v>121.16</c:v>
                </c:pt>
                <c:pt idx="32">
                  <c:v>124.04</c:v>
                </c:pt>
                <c:pt idx="33">
                  <c:v>119.32</c:v>
                </c:pt>
                <c:pt idx="34">
                  <c:v>116.35</c:v>
                </c:pt>
                <c:pt idx="35">
                  <c:v>27.78</c:v>
                </c:pt>
                <c:pt idx="36">
                  <c:v>15.08</c:v>
                </c:pt>
                <c:pt idx="37">
                  <c:v>3.32</c:v>
                </c:pt>
                <c:pt idx="38">
                  <c:v>-5</c:v>
                </c:pt>
                <c:pt idx="39">
                  <c:v>-5</c:v>
                </c:pt>
                <c:pt idx="40">
                  <c:v>-4</c:v>
                </c:pt>
                <c:pt idx="41">
                  <c:v>-4.09</c:v>
                </c:pt>
                <c:pt idx="42">
                  <c:v>-3.13</c:v>
                </c:pt>
                <c:pt idx="43">
                  <c:v>0</c:v>
                </c:pt>
                <c:pt idx="44">
                  <c:v>0.1</c:v>
                </c:pt>
                <c:pt idx="45">
                  <c:v>-2</c:v>
                </c:pt>
                <c:pt idx="46">
                  <c:v>-3.39</c:v>
                </c:pt>
                <c:pt idx="47">
                  <c:v>-3.26</c:v>
                </c:pt>
                <c:pt idx="48">
                  <c:v>-4.5999999999999996</c:v>
                </c:pt>
                <c:pt idx="49">
                  <c:v>-4.5999999999999996</c:v>
                </c:pt>
                <c:pt idx="50">
                  <c:v>-4.37</c:v>
                </c:pt>
                <c:pt idx="51">
                  <c:v>-4.24</c:v>
                </c:pt>
                <c:pt idx="52">
                  <c:v>-3.99</c:v>
                </c:pt>
                <c:pt idx="53">
                  <c:v>-3.99</c:v>
                </c:pt>
                <c:pt idx="54">
                  <c:v>-3.58</c:v>
                </c:pt>
                <c:pt idx="55">
                  <c:v>-3.32</c:v>
                </c:pt>
                <c:pt idx="56">
                  <c:v>-3.69</c:v>
                </c:pt>
                <c:pt idx="57">
                  <c:v>-3.72</c:v>
                </c:pt>
                <c:pt idx="58">
                  <c:v>-3.77</c:v>
                </c:pt>
                <c:pt idx="59">
                  <c:v>-3.99</c:v>
                </c:pt>
                <c:pt idx="60">
                  <c:v>1.65</c:v>
                </c:pt>
                <c:pt idx="61">
                  <c:v>1.57</c:v>
                </c:pt>
                <c:pt idx="62">
                  <c:v>1.49</c:v>
                </c:pt>
                <c:pt idx="63">
                  <c:v>2.5</c:v>
                </c:pt>
                <c:pt idx="64">
                  <c:v>8.01</c:v>
                </c:pt>
                <c:pt idx="65">
                  <c:v>61.87</c:v>
                </c:pt>
                <c:pt idx="66">
                  <c:v>86.42</c:v>
                </c:pt>
                <c:pt idx="67">
                  <c:v>111.46</c:v>
                </c:pt>
                <c:pt idx="68">
                  <c:v>78.150000000000006</c:v>
                </c:pt>
                <c:pt idx="69">
                  <c:v>101.83</c:v>
                </c:pt>
                <c:pt idx="70">
                  <c:v>107.06</c:v>
                </c:pt>
                <c:pt idx="71">
                  <c:v>130.71</c:v>
                </c:pt>
                <c:pt idx="72">
                  <c:v>110.47</c:v>
                </c:pt>
                <c:pt idx="73">
                  <c:v>122.9</c:v>
                </c:pt>
                <c:pt idx="74">
                  <c:v>128.27000000000001</c:v>
                </c:pt>
                <c:pt idx="75">
                  <c:v>129.46</c:v>
                </c:pt>
                <c:pt idx="76">
                  <c:v>127.62</c:v>
                </c:pt>
                <c:pt idx="77">
                  <c:v>127.12</c:v>
                </c:pt>
                <c:pt idx="78">
                  <c:v>132.96</c:v>
                </c:pt>
                <c:pt idx="79">
                  <c:v>132.07</c:v>
                </c:pt>
                <c:pt idx="80">
                  <c:v>135.82</c:v>
                </c:pt>
                <c:pt idx="81">
                  <c:v>132.22999999999999</c:v>
                </c:pt>
                <c:pt idx="82">
                  <c:v>131.96</c:v>
                </c:pt>
                <c:pt idx="83">
                  <c:v>121.98</c:v>
                </c:pt>
                <c:pt idx="84">
                  <c:v>108.31</c:v>
                </c:pt>
                <c:pt idx="85">
                  <c:v>133.12</c:v>
                </c:pt>
                <c:pt idx="86">
                  <c:v>167.36</c:v>
                </c:pt>
                <c:pt idx="87">
                  <c:v>134.99</c:v>
                </c:pt>
                <c:pt idx="88">
                  <c:v>122.08</c:v>
                </c:pt>
                <c:pt idx="89">
                  <c:v>125.98</c:v>
                </c:pt>
                <c:pt idx="90">
                  <c:v>116.26</c:v>
                </c:pt>
                <c:pt idx="91">
                  <c:v>111.96</c:v>
                </c:pt>
                <c:pt idx="92">
                  <c:v>121.28</c:v>
                </c:pt>
                <c:pt idx="93">
                  <c:v>119.9</c:v>
                </c:pt>
                <c:pt idx="94">
                  <c:v>114.87</c:v>
                </c:pt>
                <c:pt idx="95">
                  <c:v>110.36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B21-45D1-A6A3-4BFB47CEA6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46132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85.007000000000005</v>
      </c>
      <c r="C5" s="25">
        <v>76.988</v>
      </c>
      <c r="D5" s="25">
        <v>66.522000000000006</v>
      </c>
      <c r="E5" s="25">
        <v>81.747</v>
      </c>
      <c r="F5" s="25">
        <v>43.124000000000002</v>
      </c>
      <c r="G5" s="25">
        <v>24.105</v>
      </c>
      <c r="H5" s="25">
        <v>27.013999999999999</v>
      </c>
      <c r="I5" s="25">
        <v>26.030999999999999</v>
      </c>
      <c r="J5" s="25">
        <v>23.971</v>
      </c>
      <c r="K5" s="25">
        <v>24.472999999999999</v>
      </c>
      <c r="L5" s="25">
        <v>23.867999999999999</v>
      </c>
      <c r="M5" s="25">
        <v>25.338000000000001</v>
      </c>
      <c r="N5" s="25">
        <v>26.202999999999999</v>
      </c>
      <c r="O5" s="25">
        <v>25.803000000000001</v>
      </c>
      <c r="P5" s="25">
        <v>25.803000000000001</v>
      </c>
      <c r="Q5" s="25">
        <v>26.202999999999999</v>
      </c>
      <c r="R5" s="25">
        <v>123.652</v>
      </c>
      <c r="S5" s="25">
        <v>124.46899999999999</v>
      </c>
      <c r="T5" s="25">
        <v>130.15799999999999</v>
      </c>
      <c r="U5" s="25">
        <v>141.30699999999999</v>
      </c>
      <c r="V5" s="25">
        <v>22.573</v>
      </c>
      <c r="W5" s="25">
        <v>27.89</v>
      </c>
      <c r="X5" s="25">
        <v>28.585000000000001</v>
      </c>
      <c r="Y5" s="25">
        <v>70.552999999999997</v>
      </c>
      <c r="Z5" s="25">
        <v>26.183</v>
      </c>
      <c r="AA5" s="25">
        <v>26.103999999999999</v>
      </c>
      <c r="AB5" s="25">
        <v>27.553000000000001</v>
      </c>
      <c r="AC5" s="25">
        <v>68.506</v>
      </c>
      <c r="AD5" s="25">
        <v>28.756</v>
      </c>
      <c r="AE5" s="25">
        <v>101.937</v>
      </c>
      <c r="AF5" s="25">
        <v>119.94</v>
      </c>
      <c r="AG5" s="25">
        <v>119.10599999999999</v>
      </c>
      <c r="AH5" s="25">
        <v>61.231999999999999</v>
      </c>
      <c r="AI5" s="25">
        <v>38.210999999999999</v>
      </c>
      <c r="AJ5" s="25">
        <v>34.722999999999999</v>
      </c>
      <c r="AK5" s="25">
        <v>66.174000000000007</v>
      </c>
      <c r="AL5" s="25">
        <v>16.414000000000001</v>
      </c>
      <c r="AM5" s="25">
        <v>20.302</v>
      </c>
      <c r="AN5" s="25">
        <v>49.179000000000002</v>
      </c>
      <c r="AO5" s="25">
        <v>45.848999999999997</v>
      </c>
      <c r="AP5" s="25">
        <v>61.826000000000001</v>
      </c>
      <c r="AQ5" s="25">
        <v>71.242999999999995</v>
      </c>
      <c r="AR5" s="25">
        <v>73.674999999999997</v>
      </c>
      <c r="AS5" s="25">
        <v>69.513000000000005</v>
      </c>
      <c r="AT5" s="25">
        <v>91.192999999999998</v>
      </c>
      <c r="AU5" s="25">
        <v>107.5</v>
      </c>
      <c r="AV5" s="25">
        <v>100.042</v>
      </c>
      <c r="AW5" s="25">
        <v>102.092</v>
      </c>
      <c r="AX5" s="25">
        <v>76.412000000000006</v>
      </c>
      <c r="AY5" s="25">
        <v>73.783000000000001</v>
      </c>
      <c r="AZ5" s="25">
        <v>76.155000000000001</v>
      </c>
      <c r="BA5" s="25">
        <v>78.567999999999998</v>
      </c>
      <c r="BB5" s="25">
        <v>80.066000000000003</v>
      </c>
      <c r="BC5" s="25">
        <v>74.424999999999997</v>
      </c>
      <c r="BD5" s="25">
        <v>75.114000000000004</v>
      </c>
      <c r="BE5" s="25">
        <v>77.075000000000003</v>
      </c>
      <c r="BF5" s="25">
        <v>67.409000000000006</v>
      </c>
      <c r="BG5" s="25">
        <v>65.781999999999996</v>
      </c>
      <c r="BH5" s="25">
        <v>64.111999999999995</v>
      </c>
      <c r="BI5" s="25">
        <v>60.552999999999997</v>
      </c>
      <c r="BJ5" s="25">
        <v>19.050999999999998</v>
      </c>
      <c r="BK5" s="25">
        <v>18.885000000000002</v>
      </c>
      <c r="BL5" s="25">
        <v>18.698</v>
      </c>
      <c r="BM5" s="25">
        <v>18.545999999999999</v>
      </c>
      <c r="BN5" s="25">
        <v>62.445</v>
      </c>
      <c r="BO5" s="25">
        <v>61.567</v>
      </c>
      <c r="BP5" s="25">
        <v>112.411</v>
      </c>
      <c r="BQ5" s="25">
        <v>68.67</v>
      </c>
      <c r="BR5" s="25">
        <v>10.599</v>
      </c>
      <c r="BS5" s="25">
        <v>6.1790000000000003</v>
      </c>
      <c r="BT5" s="25">
        <v>22.609000000000002</v>
      </c>
      <c r="BU5" s="25">
        <v>27.725000000000001</v>
      </c>
      <c r="BV5" s="25">
        <v>38.106999999999999</v>
      </c>
      <c r="BW5" s="25">
        <v>36.511000000000003</v>
      </c>
      <c r="BX5" s="25">
        <v>23.911000000000001</v>
      </c>
      <c r="BY5" s="25">
        <v>38.79</v>
      </c>
      <c r="BZ5" s="25">
        <v>78.5</v>
      </c>
      <c r="CA5" s="25">
        <v>109.039</v>
      </c>
      <c r="CB5" s="25">
        <v>91.043000000000006</v>
      </c>
      <c r="CC5" s="25">
        <v>97.838999999999999</v>
      </c>
      <c r="CD5" s="25">
        <v>9.8249999999999993</v>
      </c>
      <c r="CE5" s="25">
        <v>23.890999999999998</v>
      </c>
      <c r="CF5" s="25">
        <v>30.370999999999999</v>
      </c>
      <c r="CG5" s="25">
        <v>64.003</v>
      </c>
      <c r="CH5" s="25">
        <v>110.01</v>
      </c>
      <c r="CI5" s="25">
        <v>117.215</v>
      </c>
      <c r="CJ5" s="25">
        <v>108.479</v>
      </c>
      <c r="CK5" s="25">
        <v>115.143</v>
      </c>
      <c r="CL5" s="25">
        <v>79.8</v>
      </c>
      <c r="CM5" s="25">
        <v>81.8</v>
      </c>
      <c r="CN5" s="25">
        <v>27</v>
      </c>
      <c r="CO5" s="25">
        <v>12.4</v>
      </c>
      <c r="CP5" s="25">
        <v>49.3</v>
      </c>
      <c r="CQ5" s="25">
        <v>38.9</v>
      </c>
      <c r="CR5" s="25">
        <v>48.1</v>
      </c>
      <c r="CS5" s="25">
        <v>6.1</v>
      </c>
      <c r="CT5" s="26"/>
      <c r="CU5" s="26"/>
      <c r="CV5" s="26"/>
      <c r="CW5" s="27"/>
      <c r="CX5" s="28">
        <f t="array" ref="CX5">SUMPRODUCT(B5:CW5*0.25)</f>
        <v>1395.3890000000006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106.69</v>
      </c>
      <c r="C8" s="37">
        <v>108.12</v>
      </c>
      <c r="D8" s="37">
        <v>122.51</v>
      </c>
      <c r="E8" s="37">
        <v>115.65</v>
      </c>
      <c r="F8" s="37">
        <v>106.86</v>
      </c>
      <c r="G8" s="37">
        <v>105.35</v>
      </c>
      <c r="H8" s="37">
        <v>107.94</v>
      </c>
      <c r="I8" s="37">
        <v>107.64</v>
      </c>
      <c r="J8" s="37">
        <v>107.43</v>
      </c>
      <c r="K8" s="37">
        <v>107.22</v>
      </c>
      <c r="L8" s="37">
        <v>106.83</v>
      </c>
      <c r="M8" s="37">
        <v>106.62</v>
      </c>
      <c r="N8" s="37">
        <v>96.65</v>
      </c>
      <c r="O8" s="37">
        <v>98.86</v>
      </c>
      <c r="P8" s="37">
        <v>102.41</v>
      </c>
      <c r="Q8" s="37">
        <v>97.85</v>
      </c>
      <c r="R8" s="37">
        <v>112.41</v>
      </c>
      <c r="S8" s="37">
        <v>117.63</v>
      </c>
      <c r="T8" s="37">
        <v>108.41</v>
      </c>
      <c r="U8" s="37">
        <v>111.7</v>
      </c>
      <c r="V8" s="37">
        <v>106.81</v>
      </c>
      <c r="W8" s="37">
        <v>113.22</v>
      </c>
      <c r="X8" s="37">
        <v>122.98</v>
      </c>
      <c r="Y8" s="37">
        <v>135.5</v>
      </c>
      <c r="Z8" s="37">
        <v>188.41</v>
      </c>
      <c r="AA8" s="37">
        <v>187.46</v>
      </c>
      <c r="AB8" s="37">
        <v>175.52</v>
      </c>
      <c r="AC8" s="37">
        <v>139.84</v>
      </c>
      <c r="AD8" s="37">
        <v>172.01</v>
      </c>
      <c r="AE8" s="37">
        <v>140.94</v>
      </c>
      <c r="AF8" s="37">
        <v>130.01</v>
      </c>
      <c r="AG8" s="37">
        <v>121.16</v>
      </c>
      <c r="AH8" s="37">
        <v>124.04</v>
      </c>
      <c r="AI8" s="37">
        <v>119.32</v>
      </c>
      <c r="AJ8" s="37">
        <v>116.35</v>
      </c>
      <c r="AK8" s="37">
        <v>27.78</v>
      </c>
      <c r="AL8" s="37">
        <v>15.08</v>
      </c>
      <c r="AM8" s="37">
        <v>3.32</v>
      </c>
      <c r="AN8" s="37">
        <v>-5</v>
      </c>
      <c r="AO8" s="37">
        <v>-5</v>
      </c>
      <c r="AP8" s="37">
        <v>-4</v>
      </c>
      <c r="AQ8" s="37">
        <v>-4.09</v>
      </c>
      <c r="AR8" s="37">
        <v>-3.13</v>
      </c>
      <c r="AS8" s="37">
        <v>0</v>
      </c>
      <c r="AT8" s="37">
        <v>0.1</v>
      </c>
      <c r="AU8" s="37">
        <v>-2</v>
      </c>
      <c r="AV8" s="37">
        <v>-3.39</v>
      </c>
      <c r="AW8" s="37">
        <v>-3.26</v>
      </c>
      <c r="AX8" s="37">
        <v>-4.5999999999999996</v>
      </c>
      <c r="AY8" s="37">
        <v>-4.5999999999999996</v>
      </c>
      <c r="AZ8" s="37">
        <v>-4.37</v>
      </c>
      <c r="BA8" s="37">
        <v>-4.24</v>
      </c>
      <c r="BB8" s="37">
        <v>-3.99</v>
      </c>
      <c r="BC8" s="37">
        <v>-3.99</v>
      </c>
      <c r="BD8" s="37">
        <v>-3.58</v>
      </c>
      <c r="BE8" s="37">
        <v>-3.32</v>
      </c>
      <c r="BF8" s="37">
        <v>-3.69</v>
      </c>
      <c r="BG8" s="37">
        <v>-3.72</v>
      </c>
      <c r="BH8" s="37">
        <v>-3.77</v>
      </c>
      <c r="BI8" s="37">
        <v>-3.99</v>
      </c>
      <c r="BJ8" s="37">
        <v>1.65</v>
      </c>
      <c r="BK8" s="37">
        <v>1.57</v>
      </c>
      <c r="BL8" s="37">
        <v>1.49</v>
      </c>
      <c r="BM8" s="37">
        <v>2.5</v>
      </c>
      <c r="BN8" s="37">
        <v>8.01</v>
      </c>
      <c r="BO8" s="37">
        <v>61.87</v>
      </c>
      <c r="BP8" s="37">
        <v>86.42</v>
      </c>
      <c r="BQ8" s="37">
        <v>111.46</v>
      </c>
      <c r="BR8" s="37">
        <v>78.150000000000006</v>
      </c>
      <c r="BS8" s="37">
        <v>101.83</v>
      </c>
      <c r="BT8" s="37">
        <v>107.06</v>
      </c>
      <c r="BU8" s="37">
        <v>130.71</v>
      </c>
      <c r="BV8" s="37">
        <v>110.47</v>
      </c>
      <c r="BW8" s="37">
        <v>122.9</v>
      </c>
      <c r="BX8" s="37">
        <v>128.27000000000001</v>
      </c>
      <c r="BY8" s="37">
        <v>129.46</v>
      </c>
      <c r="BZ8" s="37">
        <v>127.62</v>
      </c>
      <c r="CA8" s="37">
        <v>127.12</v>
      </c>
      <c r="CB8" s="37">
        <v>132.96</v>
      </c>
      <c r="CC8" s="37">
        <v>132.07</v>
      </c>
      <c r="CD8" s="37">
        <v>135.82</v>
      </c>
      <c r="CE8" s="37">
        <v>132.22999999999999</v>
      </c>
      <c r="CF8" s="37">
        <v>131.96</v>
      </c>
      <c r="CG8" s="37">
        <v>121.98</v>
      </c>
      <c r="CH8" s="37">
        <v>108.31</v>
      </c>
      <c r="CI8" s="37">
        <v>133.12</v>
      </c>
      <c r="CJ8" s="37">
        <v>167.36</v>
      </c>
      <c r="CK8" s="37">
        <v>134.99</v>
      </c>
      <c r="CL8" s="37">
        <v>122.08</v>
      </c>
      <c r="CM8" s="37">
        <v>125.98</v>
      </c>
      <c r="CN8" s="37">
        <v>116.26</v>
      </c>
      <c r="CO8" s="37">
        <v>111.96</v>
      </c>
      <c r="CP8" s="37">
        <v>121.28</v>
      </c>
      <c r="CQ8" s="37">
        <v>119.9</v>
      </c>
      <c r="CR8" s="37">
        <v>114.87</v>
      </c>
      <c r="CS8" s="37">
        <v>110.36</v>
      </c>
      <c r="CT8" s="38"/>
      <c r="CU8" s="38"/>
      <c r="CV8" s="38"/>
      <c r="CW8" s="39"/>
      <c r="CX8" s="40">
        <f>IF(SUM(B8:CW8)&lt;&gt;0,AVERAGEIF(B8:CW8,"&lt;&gt;"""),"")</f>
        <v>82.593229166666617</v>
      </c>
    </row>
    <row r="9" spans="1:102" ht="24.9" customHeight="1" thickBot="1" x14ac:dyDescent="0.3">
      <c r="A9" s="41" t="s">
        <v>6</v>
      </c>
      <c r="B9" s="42">
        <v>113.24250000000001</v>
      </c>
      <c r="C9" s="43">
        <v>113.24250000000001</v>
      </c>
      <c r="D9" s="43">
        <v>113.24250000000001</v>
      </c>
      <c r="E9" s="43">
        <v>113.24250000000001</v>
      </c>
      <c r="F9" s="43">
        <v>106.94750000000001</v>
      </c>
      <c r="G9" s="43">
        <v>106.94750000000001</v>
      </c>
      <c r="H9" s="43">
        <v>106.94750000000001</v>
      </c>
      <c r="I9" s="43">
        <v>106.94750000000001</v>
      </c>
      <c r="J9" s="43">
        <v>107.02500000000001</v>
      </c>
      <c r="K9" s="43">
        <v>107.02500000000001</v>
      </c>
      <c r="L9" s="43">
        <v>107.02500000000001</v>
      </c>
      <c r="M9" s="43">
        <v>107.02500000000001</v>
      </c>
      <c r="N9" s="43">
        <v>98.942499999999995</v>
      </c>
      <c r="O9" s="43">
        <v>98.942499999999995</v>
      </c>
      <c r="P9" s="43">
        <v>98.942499999999995</v>
      </c>
      <c r="Q9" s="43">
        <v>98.942499999999995</v>
      </c>
      <c r="R9" s="43">
        <v>112.53749999999999</v>
      </c>
      <c r="S9" s="43">
        <v>112.53749999999999</v>
      </c>
      <c r="T9" s="43">
        <v>112.53749999999999</v>
      </c>
      <c r="U9" s="43">
        <v>112.53749999999999</v>
      </c>
      <c r="V9" s="43">
        <v>119.6275</v>
      </c>
      <c r="W9" s="43">
        <v>119.6275</v>
      </c>
      <c r="X9" s="43">
        <v>119.6275</v>
      </c>
      <c r="Y9" s="43">
        <v>119.6275</v>
      </c>
      <c r="Z9" s="43">
        <v>172.8075</v>
      </c>
      <c r="AA9" s="43">
        <v>172.8075</v>
      </c>
      <c r="AB9" s="43">
        <v>172.8075</v>
      </c>
      <c r="AC9" s="43">
        <v>172.8075</v>
      </c>
      <c r="AD9" s="43">
        <v>141.03</v>
      </c>
      <c r="AE9" s="43">
        <v>141.03</v>
      </c>
      <c r="AF9" s="43">
        <v>141.03</v>
      </c>
      <c r="AG9" s="43">
        <v>141.03</v>
      </c>
      <c r="AH9" s="43">
        <v>96.872500000000002</v>
      </c>
      <c r="AI9" s="43">
        <v>96.872500000000002</v>
      </c>
      <c r="AJ9" s="43">
        <v>96.872500000000002</v>
      </c>
      <c r="AK9" s="43">
        <v>96.872500000000002</v>
      </c>
      <c r="AL9" s="43">
        <v>2.1</v>
      </c>
      <c r="AM9" s="43">
        <v>2.1</v>
      </c>
      <c r="AN9" s="43">
        <v>2.1</v>
      </c>
      <c r="AO9" s="43">
        <v>2.1</v>
      </c>
      <c r="AP9" s="43">
        <v>-2.8050000000000002</v>
      </c>
      <c r="AQ9" s="43">
        <v>-2.8050000000000002</v>
      </c>
      <c r="AR9" s="43">
        <v>-2.8050000000000002</v>
      </c>
      <c r="AS9" s="43">
        <v>-2.8050000000000002</v>
      </c>
      <c r="AT9" s="43">
        <v>-2.1375000000000002</v>
      </c>
      <c r="AU9" s="43">
        <v>-2.1375000000000002</v>
      </c>
      <c r="AV9" s="43">
        <v>-2.1375000000000002</v>
      </c>
      <c r="AW9" s="43">
        <v>-2.1375000000000002</v>
      </c>
      <c r="AX9" s="43">
        <v>-4.4524999999999997</v>
      </c>
      <c r="AY9" s="43">
        <v>-4.4524999999999997</v>
      </c>
      <c r="AZ9" s="43">
        <v>-4.4524999999999997</v>
      </c>
      <c r="BA9" s="43">
        <v>-4.4524999999999997</v>
      </c>
      <c r="BB9" s="43">
        <v>-3.72</v>
      </c>
      <c r="BC9" s="43">
        <v>-3.72</v>
      </c>
      <c r="BD9" s="43">
        <v>-3.72</v>
      </c>
      <c r="BE9" s="43">
        <v>-3.72</v>
      </c>
      <c r="BF9" s="43">
        <v>-3.7925</v>
      </c>
      <c r="BG9" s="43">
        <v>-3.7925</v>
      </c>
      <c r="BH9" s="43">
        <v>-3.7925</v>
      </c>
      <c r="BI9" s="43">
        <v>-3.7925</v>
      </c>
      <c r="BJ9" s="43">
        <v>1.8025</v>
      </c>
      <c r="BK9" s="43">
        <v>1.8025</v>
      </c>
      <c r="BL9" s="43">
        <v>1.8025</v>
      </c>
      <c r="BM9" s="43">
        <v>1.8025</v>
      </c>
      <c r="BN9" s="43">
        <v>66.94</v>
      </c>
      <c r="BO9" s="43">
        <v>66.94</v>
      </c>
      <c r="BP9" s="43">
        <v>66.94</v>
      </c>
      <c r="BQ9" s="43">
        <v>66.94</v>
      </c>
      <c r="BR9" s="43">
        <v>104.4375</v>
      </c>
      <c r="BS9" s="43">
        <v>104.4375</v>
      </c>
      <c r="BT9" s="43">
        <v>104.4375</v>
      </c>
      <c r="BU9" s="43">
        <v>104.4375</v>
      </c>
      <c r="BV9" s="43">
        <v>122.77500000000001</v>
      </c>
      <c r="BW9" s="43">
        <v>122.77500000000001</v>
      </c>
      <c r="BX9" s="43">
        <v>122.77500000000001</v>
      </c>
      <c r="BY9" s="43">
        <v>122.77500000000001</v>
      </c>
      <c r="BZ9" s="43">
        <v>129.9425</v>
      </c>
      <c r="CA9" s="43">
        <v>129.9425</v>
      </c>
      <c r="CB9" s="43">
        <v>129.9425</v>
      </c>
      <c r="CC9" s="43">
        <v>129.9425</v>
      </c>
      <c r="CD9" s="43">
        <v>130.4975</v>
      </c>
      <c r="CE9" s="43">
        <v>130.4975</v>
      </c>
      <c r="CF9" s="43">
        <v>130.4975</v>
      </c>
      <c r="CG9" s="43">
        <v>130.4975</v>
      </c>
      <c r="CH9" s="43">
        <v>135.94499999999999</v>
      </c>
      <c r="CI9" s="43">
        <v>135.94499999999999</v>
      </c>
      <c r="CJ9" s="43">
        <v>135.94499999999999</v>
      </c>
      <c r="CK9" s="43">
        <v>135.94499999999999</v>
      </c>
      <c r="CL9" s="43">
        <v>119.07</v>
      </c>
      <c r="CM9" s="43">
        <v>119.07</v>
      </c>
      <c r="CN9" s="43">
        <v>119.07</v>
      </c>
      <c r="CO9" s="43">
        <v>119.07</v>
      </c>
      <c r="CP9" s="43">
        <v>116.60250000000001</v>
      </c>
      <c r="CQ9" s="43">
        <v>116.60250000000001</v>
      </c>
      <c r="CR9" s="43">
        <v>116.60250000000001</v>
      </c>
      <c r="CS9" s="43">
        <v>116.60250000000001</v>
      </c>
      <c r="CT9" s="44"/>
      <c r="CU9" s="44"/>
      <c r="CV9" s="44"/>
      <c r="CW9" s="45"/>
      <c r="CX9" s="46">
        <f>IF(SUM(B9:CW9)&lt;&gt;0,AVERAGEIF(B9:CW9,"&lt;&gt;"""),"")</f>
        <v>82.593229166666632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>
        <v>39.948</v>
      </c>
      <c r="D13" s="65">
        <v>24.914000000000001</v>
      </c>
      <c r="E13" s="65">
        <v>49.411999999999999</v>
      </c>
      <c r="F13" s="65"/>
      <c r="G13" s="65"/>
      <c r="H13" s="65">
        <v>2.91</v>
      </c>
      <c r="I13" s="65"/>
      <c r="J13" s="65">
        <v>4.2359999999999998</v>
      </c>
      <c r="K13" s="65">
        <v>4.601</v>
      </c>
      <c r="L13" s="65">
        <v>3.488</v>
      </c>
      <c r="M13" s="65">
        <v>5.2119999999999997</v>
      </c>
      <c r="N13" s="65"/>
      <c r="O13" s="65"/>
      <c r="P13" s="65"/>
      <c r="Q13" s="65"/>
      <c r="R13" s="65">
        <v>88.049000000000007</v>
      </c>
      <c r="S13" s="65">
        <v>81.185000000000002</v>
      </c>
      <c r="T13" s="65">
        <v>86.503</v>
      </c>
      <c r="U13" s="65">
        <v>20</v>
      </c>
      <c r="V13" s="65"/>
      <c r="W13" s="65">
        <v>15.587</v>
      </c>
      <c r="X13" s="65"/>
      <c r="Y13" s="65">
        <v>58.25</v>
      </c>
      <c r="Z13" s="65"/>
      <c r="AA13" s="65"/>
      <c r="AB13" s="65"/>
      <c r="AC13" s="65"/>
      <c r="AD13" s="65"/>
      <c r="AE13" s="65">
        <v>40.848999999999997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22.28</v>
      </c>
      <c r="BU13" s="65"/>
      <c r="BV13" s="65"/>
      <c r="BW13" s="65"/>
      <c r="BX13" s="65"/>
      <c r="BY13" s="65">
        <v>11.79</v>
      </c>
      <c r="BZ13" s="65"/>
      <c r="CA13" s="65">
        <v>5.5389999999999997</v>
      </c>
      <c r="CB13" s="65">
        <v>12.542999999999999</v>
      </c>
      <c r="CC13" s="65">
        <v>19.338999999999999</v>
      </c>
      <c r="CD13" s="65">
        <v>7.0179999999999998</v>
      </c>
      <c r="CE13" s="65">
        <v>23.890999999999998</v>
      </c>
      <c r="CF13" s="65">
        <v>5.3710000000000004</v>
      </c>
      <c r="CG13" s="65">
        <v>39.003</v>
      </c>
      <c r="CH13" s="65"/>
      <c r="CI13" s="65">
        <v>6.2149999999999999</v>
      </c>
      <c r="CJ13" s="65"/>
      <c r="CK13" s="65">
        <v>4.1429999999999998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170.56900000000002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>
        <v>21.911000000000001</v>
      </c>
      <c r="BY14" s="65">
        <v>25</v>
      </c>
      <c r="BZ14" s="65"/>
      <c r="CA14" s="65">
        <v>25</v>
      </c>
      <c r="CB14" s="65"/>
      <c r="CC14" s="65"/>
      <c r="CD14" s="65"/>
      <c r="CE14" s="65"/>
      <c r="CF14" s="65">
        <v>25</v>
      </c>
      <c r="CG14" s="65">
        <v>25</v>
      </c>
      <c r="CH14" s="65">
        <v>24.01</v>
      </c>
      <c r="CI14" s="65">
        <v>25</v>
      </c>
      <c r="CJ14" s="65">
        <v>21.978999999999999</v>
      </c>
      <c r="CK14" s="65">
        <v>25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54.474999999999994</v>
      </c>
    </row>
    <row r="15" spans="1:102" ht="24.9" customHeight="1" x14ac:dyDescent="0.25">
      <c r="A15" s="69" t="s">
        <v>12</v>
      </c>
      <c r="B15" s="70">
        <v>7.0000000000000001E-3</v>
      </c>
      <c r="C15" s="71">
        <v>17.832999999999998</v>
      </c>
      <c r="D15" s="71">
        <v>26.498999999999999</v>
      </c>
      <c r="E15" s="71">
        <v>24.638999999999999</v>
      </c>
      <c r="F15" s="71">
        <v>14.593</v>
      </c>
      <c r="G15" s="71">
        <v>5.0000000000000001E-3</v>
      </c>
      <c r="H15" s="71">
        <v>4.0000000000000001E-3</v>
      </c>
      <c r="I15" s="71">
        <v>1.931</v>
      </c>
      <c r="J15" s="71">
        <v>16.539000000000001</v>
      </c>
      <c r="K15" s="71">
        <v>16.643000000000001</v>
      </c>
      <c r="L15" s="71">
        <v>16.928000000000001</v>
      </c>
      <c r="M15" s="71">
        <v>17.097000000000001</v>
      </c>
      <c r="N15" s="71">
        <v>3.0000000000000001E-3</v>
      </c>
      <c r="O15" s="71">
        <v>3.0000000000000001E-3</v>
      </c>
      <c r="P15" s="71">
        <v>3.0000000000000001E-3</v>
      </c>
      <c r="Q15" s="71">
        <v>3.0000000000000001E-3</v>
      </c>
      <c r="R15" s="71">
        <v>26.802</v>
      </c>
      <c r="S15" s="71">
        <v>29.141999999999999</v>
      </c>
      <c r="T15" s="71">
        <v>23.748999999999999</v>
      </c>
      <c r="U15" s="71">
        <v>22.786999999999999</v>
      </c>
      <c r="V15" s="71">
        <v>10.273</v>
      </c>
      <c r="W15" s="71">
        <v>3.0000000000000001E-3</v>
      </c>
      <c r="X15" s="71">
        <v>14.954000000000001</v>
      </c>
      <c r="Y15" s="71">
        <v>3.0000000000000001E-3</v>
      </c>
      <c r="Z15" s="71">
        <v>26.183</v>
      </c>
      <c r="AA15" s="71">
        <v>26.103999999999999</v>
      </c>
      <c r="AB15" s="71">
        <v>27.553000000000001</v>
      </c>
      <c r="AC15" s="71">
        <v>6.0000000000000001E-3</v>
      </c>
      <c r="AD15" s="71">
        <v>28.756</v>
      </c>
      <c r="AE15" s="71">
        <v>0.38800000000000001</v>
      </c>
      <c r="AF15" s="71">
        <v>0.34</v>
      </c>
      <c r="AG15" s="71">
        <v>0.40600000000000003</v>
      </c>
      <c r="AH15" s="71">
        <v>4.6319999999999997</v>
      </c>
      <c r="AI15" s="71">
        <v>12.442</v>
      </c>
      <c r="AJ15" s="71">
        <v>15.756</v>
      </c>
      <c r="AK15" s="71">
        <v>17.824999999999999</v>
      </c>
      <c r="AL15" s="71">
        <v>4.8099999999999996</v>
      </c>
      <c r="AM15" s="71">
        <v>1.327</v>
      </c>
      <c r="AN15" s="71">
        <v>49.179000000000002</v>
      </c>
      <c r="AO15" s="71">
        <v>45.848999999999997</v>
      </c>
      <c r="AP15" s="71">
        <v>61.826000000000001</v>
      </c>
      <c r="AQ15" s="71">
        <v>71.242999999999995</v>
      </c>
      <c r="AR15" s="71">
        <v>73.674999999999997</v>
      </c>
      <c r="AS15" s="71">
        <v>69.450999999999993</v>
      </c>
      <c r="AT15" s="71">
        <v>81.192999999999998</v>
      </c>
      <c r="AU15" s="71">
        <v>97.5</v>
      </c>
      <c r="AV15" s="71">
        <v>90.042000000000002</v>
      </c>
      <c r="AW15" s="71">
        <v>92.091999999999999</v>
      </c>
      <c r="AX15" s="71">
        <v>66.412000000000006</v>
      </c>
      <c r="AY15" s="71">
        <v>63.783000000000001</v>
      </c>
      <c r="AZ15" s="71">
        <v>66.155000000000001</v>
      </c>
      <c r="BA15" s="71">
        <v>68.567999999999998</v>
      </c>
      <c r="BB15" s="71">
        <v>70.066000000000003</v>
      </c>
      <c r="BC15" s="71">
        <v>64.424999999999997</v>
      </c>
      <c r="BD15" s="71">
        <v>65.114000000000004</v>
      </c>
      <c r="BE15" s="71">
        <v>67.075000000000003</v>
      </c>
      <c r="BF15" s="71">
        <v>57.408999999999999</v>
      </c>
      <c r="BG15" s="71">
        <v>55.781999999999996</v>
      </c>
      <c r="BH15" s="71">
        <v>54.112000000000002</v>
      </c>
      <c r="BI15" s="71">
        <v>50.552999999999997</v>
      </c>
      <c r="BJ15" s="71">
        <v>11.474</v>
      </c>
      <c r="BK15" s="71">
        <v>12.348000000000001</v>
      </c>
      <c r="BL15" s="71">
        <v>12.824</v>
      </c>
      <c r="BM15" s="71">
        <v>10.323</v>
      </c>
      <c r="BN15" s="71">
        <v>35.768000000000001</v>
      </c>
      <c r="BO15" s="71">
        <v>35.267000000000003</v>
      </c>
      <c r="BP15" s="71">
        <v>0.91100000000000003</v>
      </c>
      <c r="BQ15" s="71">
        <v>3.67</v>
      </c>
      <c r="BR15" s="71">
        <v>1.099</v>
      </c>
      <c r="BS15" s="71">
        <v>1.391</v>
      </c>
      <c r="BT15" s="71">
        <v>0.32900000000000001</v>
      </c>
      <c r="BU15" s="71">
        <v>0.125</v>
      </c>
      <c r="BV15" s="71">
        <v>7.0000000000000001E-3</v>
      </c>
      <c r="BW15" s="71">
        <v>1.0999999999999999E-2</v>
      </c>
      <c r="BX15" s="71"/>
      <c r="BY15" s="71"/>
      <c r="BZ15" s="71"/>
      <c r="CA15" s="71"/>
      <c r="CB15" s="71"/>
      <c r="CC15" s="71"/>
      <c r="CD15" s="71">
        <v>0.77800000000000002</v>
      </c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513.70000000000005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7.0000000000000001E-3</v>
      </c>
      <c r="C18" s="77">
        <f t="shared" ref="C18:BN18" si="0">SUM(C11:C17)</f>
        <v>57.780999999999999</v>
      </c>
      <c r="D18" s="77">
        <f t="shared" si="0"/>
        <v>51.412999999999997</v>
      </c>
      <c r="E18" s="77">
        <f t="shared" si="0"/>
        <v>74.051000000000002</v>
      </c>
      <c r="F18" s="77">
        <f t="shared" si="0"/>
        <v>14.593</v>
      </c>
      <c r="G18" s="77">
        <f t="shared" si="0"/>
        <v>5.0000000000000001E-3</v>
      </c>
      <c r="H18" s="77">
        <f t="shared" si="0"/>
        <v>2.9140000000000001</v>
      </c>
      <c r="I18" s="77">
        <f t="shared" si="0"/>
        <v>1.931</v>
      </c>
      <c r="J18" s="77">
        <f t="shared" si="0"/>
        <v>20.775000000000002</v>
      </c>
      <c r="K18" s="77">
        <f t="shared" si="0"/>
        <v>21.244</v>
      </c>
      <c r="L18" s="77">
        <f t="shared" si="0"/>
        <v>20.416</v>
      </c>
      <c r="M18" s="77">
        <f t="shared" si="0"/>
        <v>22.309000000000001</v>
      </c>
      <c r="N18" s="77">
        <f t="shared" si="0"/>
        <v>3.0000000000000001E-3</v>
      </c>
      <c r="O18" s="77">
        <f t="shared" si="0"/>
        <v>3.0000000000000001E-3</v>
      </c>
      <c r="P18" s="77">
        <f t="shared" si="0"/>
        <v>3.0000000000000001E-3</v>
      </c>
      <c r="Q18" s="77">
        <f t="shared" si="0"/>
        <v>3.0000000000000001E-3</v>
      </c>
      <c r="R18" s="77">
        <f t="shared" si="0"/>
        <v>114.851</v>
      </c>
      <c r="S18" s="77">
        <f t="shared" si="0"/>
        <v>110.327</v>
      </c>
      <c r="T18" s="77">
        <f t="shared" si="0"/>
        <v>110.252</v>
      </c>
      <c r="U18" s="77">
        <f t="shared" si="0"/>
        <v>42.786999999999999</v>
      </c>
      <c r="V18" s="77">
        <f t="shared" si="0"/>
        <v>10.273</v>
      </c>
      <c r="W18" s="77">
        <f t="shared" si="0"/>
        <v>15.59</v>
      </c>
      <c r="X18" s="77">
        <f t="shared" si="0"/>
        <v>14.954000000000001</v>
      </c>
      <c r="Y18" s="77">
        <f t="shared" si="0"/>
        <v>58.253</v>
      </c>
      <c r="Z18" s="77">
        <f t="shared" si="0"/>
        <v>26.183</v>
      </c>
      <c r="AA18" s="77">
        <f t="shared" si="0"/>
        <v>26.103999999999999</v>
      </c>
      <c r="AB18" s="77">
        <f t="shared" si="0"/>
        <v>27.553000000000001</v>
      </c>
      <c r="AC18" s="77">
        <f t="shared" si="0"/>
        <v>6.0000000000000001E-3</v>
      </c>
      <c r="AD18" s="77">
        <f t="shared" si="0"/>
        <v>28.756</v>
      </c>
      <c r="AE18" s="77">
        <f t="shared" si="0"/>
        <v>41.236999999999995</v>
      </c>
      <c r="AF18" s="77">
        <f t="shared" si="0"/>
        <v>0.34</v>
      </c>
      <c r="AG18" s="77">
        <f t="shared" si="0"/>
        <v>0.40600000000000003</v>
      </c>
      <c r="AH18" s="77">
        <f t="shared" si="0"/>
        <v>4.6319999999999997</v>
      </c>
      <c r="AI18" s="77">
        <f t="shared" si="0"/>
        <v>12.442</v>
      </c>
      <c r="AJ18" s="77">
        <f t="shared" si="0"/>
        <v>15.756</v>
      </c>
      <c r="AK18" s="77">
        <f t="shared" si="0"/>
        <v>17.824999999999999</v>
      </c>
      <c r="AL18" s="77">
        <f t="shared" si="0"/>
        <v>4.8099999999999996</v>
      </c>
      <c r="AM18" s="77">
        <f t="shared" si="0"/>
        <v>1.327</v>
      </c>
      <c r="AN18" s="77">
        <f t="shared" si="0"/>
        <v>49.179000000000002</v>
      </c>
      <c r="AO18" s="77">
        <f t="shared" si="0"/>
        <v>45.848999999999997</v>
      </c>
      <c r="AP18" s="77">
        <f t="shared" si="0"/>
        <v>61.826000000000001</v>
      </c>
      <c r="AQ18" s="77">
        <f t="shared" si="0"/>
        <v>71.242999999999995</v>
      </c>
      <c r="AR18" s="77">
        <f t="shared" si="0"/>
        <v>73.674999999999997</v>
      </c>
      <c r="AS18" s="77">
        <f t="shared" si="0"/>
        <v>69.450999999999993</v>
      </c>
      <c r="AT18" s="77">
        <f t="shared" si="0"/>
        <v>81.192999999999998</v>
      </c>
      <c r="AU18" s="77">
        <f t="shared" si="0"/>
        <v>97.5</v>
      </c>
      <c r="AV18" s="77">
        <f t="shared" si="0"/>
        <v>90.042000000000002</v>
      </c>
      <c r="AW18" s="77">
        <f t="shared" si="0"/>
        <v>92.091999999999999</v>
      </c>
      <c r="AX18" s="77">
        <f t="shared" si="0"/>
        <v>66.412000000000006</v>
      </c>
      <c r="AY18" s="77">
        <f t="shared" si="0"/>
        <v>63.783000000000001</v>
      </c>
      <c r="AZ18" s="77">
        <f t="shared" si="0"/>
        <v>66.155000000000001</v>
      </c>
      <c r="BA18" s="77">
        <f t="shared" si="0"/>
        <v>68.567999999999998</v>
      </c>
      <c r="BB18" s="77">
        <f t="shared" si="0"/>
        <v>70.066000000000003</v>
      </c>
      <c r="BC18" s="77">
        <f t="shared" si="0"/>
        <v>64.424999999999997</v>
      </c>
      <c r="BD18" s="77">
        <f t="shared" si="0"/>
        <v>65.114000000000004</v>
      </c>
      <c r="BE18" s="77">
        <f t="shared" si="0"/>
        <v>67.075000000000003</v>
      </c>
      <c r="BF18" s="77">
        <f t="shared" si="0"/>
        <v>57.408999999999999</v>
      </c>
      <c r="BG18" s="77">
        <f t="shared" si="0"/>
        <v>55.781999999999996</v>
      </c>
      <c r="BH18" s="77">
        <f t="shared" si="0"/>
        <v>54.112000000000002</v>
      </c>
      <c r="BI18" s="77">
        <f t="shared" si="0"/>
        <v>50.552999999999997</v>
      </c>
      <c r="BJ18" s="77">
        <f t="shared" si="0"/>
        <v>11.474</v>
      </c>
      <c r="BK18" s="77">
        <f t="shared" si="0"/>
        <v>12.348000000000001</v>
      </c>
      <c r="BL18" s="77">
        <f t="shared" si="0"/>
        <v>12.824</v>
      </c>
      <c r="BM18" s="77">
        <f t="shared" si="0"/>
        <v>10.323</v>
      </c>
      <c r="BN18" s="77">
        <f t="shared" si="0"/>
        <v>35.768000000000001</v>
      </c>
      <c r="BO18" s="77">
        <f t="shared" ref="BO18:CW18" si="1">SUM(BO11:BO17)</f>
        <v>35.267000000000003</v>
      </c>
      <c r="BP18" s="77">
        <f t="shared" si="1"/>
        <v>0.91100000000000003</v>
      </c>
      <c r="BQ18" s="77">
        <f t="shared" si="1"/>
        <v>3.67</v>
      </c>
      <c r="BR18" s="77">
        <f t="shared" si="1"/>
        <v>1.099</v>
      </c>
      <c r="BS18" s="77">
        <f t="shared" si="1"/>
        <v>1.391</v>
      </c>
      <c r="BT18" s="77">
        <f t="shared" si="1"/>
        <v>22.609000000000002</v>
      </c>
      <c r="BU18" s="77">
        <f t="shared" si="1"/>
        <v>0.125</v>
      </c>
      <c r="BV18" s="77">
        <f t="shared" si="1"/>
        <v>7.0000000000000001E-3</v>
      </c>
      <c r="BW18" s="77">
        <f t="shared" si="1"/>
        <v>1.0999999999999999E-2</v>
      </c>
      <c r="BX18" s="77">
        <f t="shared" si="1"/>
        <v>21.911000000000001</v>
      </c>
      <c r="BY18" s="77">
        <f t="shared" si="1"/>
        <v>36.79</v>
      </c>
      <c r="BZ18" s="77">
        <f t="shared" si="1"/>
        <v>0</v>
      </c>
      <c r="CA18" s="77">
        <f t="shared" si="1"/>
        <v>30.539000000000001</v>
      </c>
      <c r="CB18" s="77">
        <f t="shared" si="1"/>
        <v>12.542999999999999</v>
      </c>
      <c r="CC18" s="77">
        <f t="shared" si="1"/>
        <v>19.338999999999999</v>
      </c>
      <c r="CD18" s="77">
        <f t="shared" si="1"/>
        <v>7.7959999999999994</v>
      </c>
      <c r="CE18" s="77">
        <f t="shared" si="1"/>
        <v>23.890999999999998</v>
      </c>
      <c r="CF18" s="77">
        <f t="shared" si="1"/>
        <v>30.371000000000002</v>
      </c>
      <c r="CG18" s="77">
        <f t="shared" si="1"/>
        <v>64.003</v>
      </c>
      <c r="CH18" s="77">
        <f t="shared" si="1"/>
        <v>24.01</v>
      </c>
      <c r="CI18" s="77">
        <f t="shared" si="1"/>
        <v>31.215</v>
      </c>
      <c r="CJ18" s="77">
        <f t="shared" si="1"/>
        <v>21.978999999999999</v>
      </c>
      <c r="CK18" s="77">
        <f t="shared" si="1"/>
        <v>29.143000000000001</v>
      </c>
      <c r="CL18" s="77">
        <f t="shared" si="1"/>
        <v>0</v>
      </c>
      <c r="CM18" s="77">
        <f t="shared" si="1"/>
        <v>0</v>
      </c>
      <c r="CN18" s="77">
        <f t="shared" si="1"/>
        <v>0</v>
      </c>
      <c r="CO18" s="77">
        <f t="shared" si="1"/>
        <v>0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738.74400000000003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" customHeight="1" x14ac:dyDescent="0.25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>
        <v>10</v>
      </c>
      <c r="AU22" s="94">
        <v>10</v>
      </c>
      <c r="AV22" s="94">
        <v>10</v>
      </c>
      <c r="AW22" s="94">
        <v>10</v>
      </c>
      <c r="AX22" s="94">
        <v>10</v>
      </c>
      <c r="AY22" s="94">
        <v>10</v>
      </c>
      <c r="AZ22" s="94">
        <v>10</v>
      </c>
      <c r="BA22" s="94">
        <v>10</v>
      </c>
      <c r="BB22" s="94">
        <v>10</v>
      </c>
      <c r="BC22" s="94">
        <v>10</v>
      </c>
      <c r="BD22" s="94">
        <v>10</v>
      </c>
      <c r="BE22" s="94">
        <v>10</v>
      </c>
      <c r="BF22" s="94">
        <v>10</v>
      </c>
      <c r="BG22" s="94">
        <v>10</v>
      </c>
      <c r="BH22" s="94">
        <v>10</v>
      </c>
      <c r="BI22" s="94">
        <v>10</v>
      </c>
      <c r="BJ22" s="94"/>
      <c r="BK22" s="94"/>
      <c r="BL22" s="94"/>
      <c r="BM22" s="94"/>
      <c r="BN22" s="94">
        <v>3</v>
      </c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40.75</v>
      </c>
    </row>
    <row r="23" spans="1:102" ht="24.9" customHeight="1" x14ac:dyDescent="0.25">
      <c r="A23" s="92" t="s">
        <v>19</v>
      </c>
      <c r="B23" s="98"/>
      <c r="C23" s="99">
        <v>13.807</v>
      </c>
      <c r="D23" s="99">
        <v>15.109</v>
      </c>
      <c r="E23" s="99">
        <v>7.6959999999999997</v>
      </c>
      <c r="F23" s="99">
        <v>4.431</v>
      </c>
      <c r="G23" s="99"/>
      <c r="H23" s="99"/>
      <c r="I23" s="99"/>
      <c r="J23" s="99">
        <v>1.496</v>
      </c>
      <c r="K23" s="99">
        <v>1.5289999999999999</v>
      </c>
      <c r="L23" s="99">
        <v>1.752</v>
      </c>
      <c r="M23" s="99">
        <v>1.329</v>
      </c>
      <c r="N23" s="99"/>
      <c r="O23" s="99"/>
      <c r="P23" s="99"/>
      <c r="Q23" s="99"/>
      <c r="R23" s="99">
        <v>4.7009999999999996</v>
      </c>
      <c r="S23" s="99">
        <v>10.042</v>
      </c>
      <c r="T23" s="99">
        <v>15.805999999999999</v>
      </c>
      <c r="U23" s="99">
        <v>0.62</v>
      </c>
      <c r="V23" s="99"/>
      <c r="W23" s="99"/>
      <c r="X23" s="99">
        <v>0.53100000000000003</v>
      </c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>
        <v>12.968999999999999</v>
      </c>
      <c r="AJ23" s="99">
        <v>13.967000000000001</v>
      </c>
      <c r="AK23" s="99">
        <v>43.348999999999997</v>
      </c>
      <c r="AL23" s="99">
        <v>11.603999999999999</v>
      </c>
      <c r="AM23" s="99">
        <v>18.975000000000001</v>
      </c>
      <c r="AN23" s="99"/>
      <c r="AO23" s="99"/>
      <c r="AP23" s="99"/>
      <c r="AQ23" s="99"/>
      <c r="AR23" s="99"/>
      <c r="AS23" s="99">
        <v>6.2E-2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>
        <v>7.577</v>
      </c>
      <c r="BK23" s="99">
        <v>6.5369999999999999</v>
      </c>
      <c r="BL23" s="99">
        <v>5.8739999999999997</v>
      </c>
      <c r="BM23" s="99">
        <v>8.2230000000000008</v>
      </c>
      <c r="BN23" s="99">
        <v>23.677</v>
      </c>
      <c r="BO23" s="99">
        <v>21.4</v>
      </c>
      <c r="BP23" s="99"/>
      <c r="BQ23" s="99"/>
      <c r="BR23" s="99"/>
      <c r="BS23" s="99">
        <v>0.38800000000000001</v>
      </c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>
        <v>2.0289999999999999</v>
      </c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63.870000000000005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 t="shared" ref="B28:P28" si="2">IF(LEN(B$3)&gt;0,SUM(B21:B27),"")</f>
        <v>0</v>
      </c>
      <c r="C28" s="107">
        <f t="shared" si="2"/>
        <v>13.807</v>
      </c>
      <c r="D28" s="107">
        <f t="shared" si="2"/>
        <v>15.109</v>
      </c>
      <c r="E28" s="107">
        <f t="shared" si="2"/>
        <v>7.6959999999999997</v>
      </c>
      <c r="F28" s="107">
        <f t="shared" si="2"/>
        <v>4.431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1.496</v>
      </c>
      <c r="K28" s="107">
        <f t="shared" si="2"/>
        <v>1.5289999999999999</v>
      </c>
      <c r="L28" s="107">
        <f t="shared" si="2"/>
        <v>1.752</v>
      </c>
      <c r="M28" s="107">
        <f t="shared" si="2"/>
        <v>1.329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4.7009999999999996</v>
      </c>
      <c r="S28" s="107">
        <f t="shared" si="3"/>
        <v>10.042</v>
      </c>
      <c r="T28" s="107">
        <f t="shared" si="3"/>
        <v>15.805999999999999</v>
      </c>
      <c r="U28" s="107">
        <f t="shared" si="3"/>
        <v>0.62</v>
      </c>
      <c r="V28" s="107">
        <f t="shared" si="3"/>
        <v>0</v>
      </c>
      <c r="W28" s="107">
        <f t="shared" si="3"/>
        <v>0</v>
      </c>
      <c r="X28" s="107">
        <f t="shared" si="3"/>
        <v>0.53100000000000003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12.968999999999999</v>
      </c>
      <c r="AJ28" s="107">
        <f t="shared" si="3"/>
        <v>13.967000000000001</v>
      </c>
      <c r="AK28" s="107">
        <f t="shared" si="3"/>
        <v>43.348999999999997</v>
      </c>
      <c r="AL28" s="107">
        <f t="shared" si="3"/>
        <v>11.603999999999999</v>
      </c>
      <c r="AM28" s="107">
        <f t="shared" si="3"/>
        <v>18.975000000000001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6.2E-2</v>
      </c>
      <c r="AT28" s="107">
        <f t="shared" si="3"/>
        <v>10</v>
      </c>
      <c r="AU28" s="107">
        <f t="shared" si="3"/>
        <v>10</v>
      </c>
      <c r="AV28" s="107">
        <f t="shared" si="3"/>
        <v>10</v>
      </c>
      <c r="AW28" s="107">
        <f t="shared" si="3"/>
        <v>10</v>
      </c>
      <c r="AX28" s="107">
        <f t="shared" si="3"/>
        <v>10</v>
      </c>
      <c r="AY28" s="107">
        <f t="shared" si="3"/>
        <v>10</v>
      </c>
      <c r="AZ28" s="107">
        <f t="shared" si="3"/>
        <v>10</v>
      </c>
      <c r="BA28" s="107">
        <f t="shared" si="3"/>
        <v>10</v>
      </c>
      <c r="BB28" s="107">
        <f t="shared" si="3"/>
        <v>10</v>
      </c>
      <c r="BC28" s="107">
        <f t="shared" si="3"/>
        <v>10</v>
      </c>
      <c r="BD28" s="107">
        <f t="shared" si="3"/>
        <v>10</v>
      </c>
      <c r="BE28" s="107">
        <f t="shared" si="3"/>
        <v>10</v>
      </c>
      <c r="BF28" s="107">
        <f t="shared" si="3"/>
        <v>10</v>
      </c>
      <c r="BG28" s="107">
        <f t="shared" si="3"/>
        <v>10</v>
      </c>
      <c r="BH28" s="107">
        <f t="shared" si="3"/>
        <v>10</v>
      </c>
      <c r="BI28" s="107">
        <f t="shared" si="3"/>
        <v>10</v>
      </c>
      <c r="BJ28" s="107">
        <f t="shared" si="3"/>
        <v>7.577</v>
      </c>
      <c r="BK28" s="107">
        <f t="shared" si="3"/>
        <v>6.5369999999999999</v>
      </c>
      <c r="BL28" s="107">
        <f t="shared" si="3"/>
        <v>5.8739999999999997</v>
      </c>
      <c r="BM28" s="107">
        <f t="shared" si="3"/>
        <v>8.2230000000000008</v>
      </c>
      <c r="BN28" s="107">
        <f t="shared" si="3"/>
        <v>26.677</v>
      </c>
      <c r="BO28" s="107">
        <f t="shared" si="3"/>
        <v>21.4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0.38800000000000001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2.0289999999999999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104.62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7.0000000000000001E-3</v>
      </c>
      <c r="C32" s="94">
        <v>71.587999999999994</v>
      </c>
      <c r="D32" s="94">
        <v>66.522000000000006</v>
      </c>
      <c r="E32" s="94">
        <v>81.747</v>
      </c>
      <c r="F32" s="94">
        <v>19.024000000000001</v>
      </c>
      <c r="G32" s="94">
        <v>5.0000000000000001E-3</v>
      </c>
      <c r="H32" s="94">
        <v>2.9140000000000001</v>
      </c>
      <c r="I32" s="94">
        <v>1.931</v>
      </c>
      <c r="J32" s="94">
        <v>22.271000000000001</v>
      </c>
      <c r="K32" s="94">
        <v>22.773</v>
      </c>
      <c r="L32" s="94">
        <v>22.167999999999999</v>
      </c>
      <c r="M32" s="94">
        <v>23.638000000000002</v>
      </c>
      <c r="N32" s="94">
        <v>3.0000000000000001E-3</v>
      </c>
      <c r="O32" s="94">
        <v>3.0000000000000001E-3</v>
      </c>
      <c r="P32" s="94">
        <v>3.0000000000000001E-3</v>
      </c>
      <c r="Q32" s="94">
        <v>3.0000000000000001E-3</v>
      </c>
      <c r="R32" s="94">
        <v>119.55200000000001</v>
      </c>
      <c r="S32" s="94">
        <v>120.369</v>
      </c>
      <c r="T32" s="94">
        <v>126.05800000000001</v>
      </c>
      <c r="U32" s="94">
        <v>43.406999999999996</v>
      </c>
      <c r="V32" s="94">
        <v>10.273</v>
      </c>
      <c r="W32" s="94">
        <v>15.59</v>
      </c>
      <c r="X32" s="94">
        <v>15.484999999999999</v>
      </c>
      <c r="Y32" s="94">
        <v>58.253</v>
      </c>
      <c r="Z32" s="94">
        <v>26.183</v>
      </c>
      <c r="AA32" s="94">
        <v>26.103999999999999</v>
      </c>
      <c r="AB32" s="94">
        <v>27.553000000000001</v>
      </c>
      <c r="AC32" s="94">
        <v>6.0000000000000001E-3</v>
      </c>
      <c r="AD32" s="94">
        <v>28.756</v>
      </c>
      <c r="AE32" s="94">
        <v>41.237000000000002</v>
      </c>
      <c r="AF32" s="94">
        <v>0.34</v>
      </c>
      <c r="AG32" s="94">
        <v>0.40600000000000003</v>
      </c>
      <c r="AH32" s="94">
        <v>4.6319999999999997</v>
      </c>
      <c r="AI32" s="94">
        <v>25.411000000000001</v>
      </c>
      <c r="AJ32" s="94">
        <v>29.722999999999999</v>
      </c>
      <c r="AK32" s="94">
        <v>61.173999999999999</v>
      </c>
      <c r="AL32" s="94">
        <v>16.414000000000001</v>
      </c>
      <c r="AM32" s="94">
        <v>20.302</v>
      </c>
      <c r="AN32" s="94">
        <v>49.179000000000002</v>
      </c>
      <c r="AO32" s="94">
        <v>45.848999999999997</v>
      </c>
      <c r="AP32" s="94">
        <v>61.826000000000001</v>
      </c>
      <c r="AQ32" s="94">
        <v>71.242999999999995</v>
      </c>
      <c r="AR32" s="94">
        <v>73.674999999999997</v>
      </c>
      <c r="AS32" s="94">
        <v>69.513000000000005</v>
      </c>
      <c r="AT32" s="94">
        <v>91.192999999999998</v>
      </c>
      <c r="AU32" s="94">
        <v>107.5</v>
      </c>
      <c r="AV32" s="94">
        <v>100.042</v>
      </c>
      <c r="AW32" s="94">
        <v>102.092</v>
      </c>
      <c r="AX32" s="94">
        <v>76.412000000000006</v>
      </c>
      <c r="AY32" s="94">
        <v>73.783000000000001</v>
      </c>
      <c r="AZ32" s="94">
        <v>76.155000000000001</v>
      </c>
      <c r="BA32" s="94">
        <v>78.567999999999998</v>
      </c>
      <c r="BB32" s="94">
        <v>80.066000000000003</v>
      </c>
      <c r="BC32" s="94">
        <v>74.424999999999997</v>
      </c>
      <c r="BD32" s="94">
        <v>75.114000000000004</v>
      </c>
      <c r="BE32" s="94">
        <v>77.075000000000003</v>
      </c>
      <c r="BF32" s="94">
        <v>67.409000000000006</v>
      </c>
      <c r="BG32" s="94">
        <v>65.781999999999996</v>
      </c>
      <c r="BH32" s="94">
        <v>64.111999999999995</v>
      </c>
      <c r="BI32" s="94">
        <v>60.552999999999997</v>
      </c>
      <c r="BJ32" s="94">
        <v>19.050999999999998</v>
      </c>
      <c r="BK32" s="94">
        <v>18.885000000000002</v>
      </c>
      <c r="BL32" s="94">
        <v>18.698</v>
      </c>
      <c r="BM32" s="94">
        <v>18.545999999999999</v>
      </c>
      <c r="BN32" s="94">
        <v>62.445</v>
      </c>
      <c r="BO32" s="94">
        <v>56.667000000000002</v>
      </c>
      <c r="BP32" s="94">
        <v>0.91100000000000003</v>
      </c>
      <c r="BQ32" s="94">
        <v>3.67</v>
      </c>
      <c r="BR32" s="94">
        <v>1.099</v>
      </c>
      <c r="BS32" s="94">
        <v>1.7789999999999999</v>
      </c>
      <c r="BT32" s="94">
        <v>22.609000000000002</v>
      </c>
      <c r="BU32" s="94">
        <v>0.125</v>
      </c>
      <c r="BV32" s="94">
        <v>7.0000000000000001E-3</v>
      </c>
      <c r="BW32" s="94">
        <v>1.0999999999999999E-2</v>
      </c>
      <c r="BX32" s="94">
        <v>21.911000000000001</v>
      </c>
      <c r="BY32" s="94">
        <v>36.79</v>
      </c>
      <c r="BZ32" s="94"/>
      <c r="CA32" s="94">
        <v>30.539000000000001</v>
      </c>
      <c r="CB32" s="94">
        <v>12.542999999999999</v>
      </c>
      <c r="CC32" s="94">
        <v>19.338999999999999</v>
      </c>
      <c r="CD32" s="94">
        <v>9.8249999999999993</v>
      </c>
      <c r="CE32" s="94">
        <v>23.890999999999998</v>
      </c>
      <c r="CF32" s="94">
        <v>30.370999999999999</v>
      </c>
      <c r="CG32" s="94">
        <v>64.003</v>
      </c>
      <c r="CH32" s="94">
        <v>24.01</v>
      </c>
      <c r="CI32" s="94">
        <v>31.215</v>
      </c>
      <c r="CJ32" s="94">
        <v>21.978999999999999</v>
      </c>
      <c r="CK32" s="94">
        <v>29.143000000000001</v>
      </c>
      <c r="CL32" s="94"/>
      <c r="CM32" s="94"/>
      <c r="CN32" s="94"/>
      <c r="CO32" s="94"/>
      <c r="CP32" s="94"/>
      <c r="CQ32" s="94"/>
      <c r="CR32" s="94"/>
      <c r="CS32" s="94"/>
      <c r="CT32" s="95"/>
      <c r="CU32" s="95"/>
      <c r="CV32" s="95"/>
      <c r="CW32" s="96"/>
      <c r="CX32" s="97">
        <f t="array" ref="CX32">SUMPRODUCT(B32:CW32*0.25)</f>
        <v>843.36400000000026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29</v>
      </c>
      <c r="B34" s="76">
        <f>SUM(B31:B33)</f>
        <v>7.0000000000000001E-3</v>
      </c>
      <c r="C34" s="77">
        <f t="shared" ref="C34:BN34" si="5">SUM(C31:C33)</f>
        <v>71.587999999999994</v>
      </c>
      <c r="D34" s="77">
        <f t="shared" si="5"/>
        <v>66.522000000000006</v>
      </c>
      <c r="E34" s="77">
        <f t="shared" si="5"/>
        <v>81.747</v>
      </c>
      <c r="F34" s="77">
        <f t="shared" si="5"/>
        <v>19.024000000000001</v>
      </c>
      <c r="G34" s="77">
        <f t="shared" si="5"/>
        <v>5.0000000000000001E-3</v>
      </c>
      <c r="H34" s="77">
        <f t="shared" si="5"/>
        <v>2.9140000000000001</v>
      </c>
      <c r="I34" s="77">
        <f t="shared" si="5"/>
        <v>1.931</v>
      </c>
      <c r="J34" s="77">
        <f t="shared" si="5"/>
        <v>22.271000000000001</v>
      </c>
      <c r="K34" s="77">
        <f t="shared" si="5"/>
        <v>22.773</v>
      </c>
      <c r="L34" s="77">
        <f t="shared" si="5"/>
        <v>22.167999999999999</v>
      </c>
      <c r="M34" s="77">
        <f t="shared" si="5"/>
        <v>23.638000000000002</v>
      </c>
      <c r="N34" s="77">
        <f t="shared" si="5"/>
        <v>3.0000000000000001E-3</v>
      </c>
      <c r="O34" s="77">
        <f t="shared" si="5"/>
        <v>3.0000000000000001E-3</v>
      </c>
      <c r="P34" s="77">
        <f t="shared" si="5"/>
        <v>3.0000000000000001E-3</v>
      </c>
      <c r="Q34" s="77">
        <f t="shared" si="5"/>
        <v>3.0000000000000001E-3</v>
      </c>
      <c r="R34" s="77">
        <f t="shared" si="5"/>
        <v>119.55200000000001</v>
      </c>
      <c r="S34" s="77">
        <f t="shared" si="5"/>
        <v>120.369</v>
      </c>
      <c r="T34" s="77">
        <f t="shared" si="5"/>
        <v>126.05800000000001</v>
      </c>
      <c r="U34" s="77">
        <f t="shared" si="5"/>
        <v>43.406999999999996</v>
      </c>
      <c r="V34" s="77">
        <f t="shared" si="5"/>
        <v>10.273</v>
      </c>
      <c r="W34" s="77">
        <f t="shared" si="5"/>
        <v>15.59</v>
      </c>
      <c r="X34" s="77">
        <f t="shared" si="5"/>
        <v>15.484999999999999</v>
      </c>
      <c r="Y34" s="77">
        <f t="shared" si="5"/>
        <v>58.253</v>
      </c>
      <c r="Z34" s="77">
        <f t="shared" si="5"/>
        <v>26.183</v>
      </c>
      <c r="AA34" s="77">
        <f t="shared" si="5"/>
        <v>26.103999999999999</v>
      </c>
      <c r="AB34" s="77">
        <f t="shared" si="5"/>
        <v>27.553000000000001</v>
      </c>
      <c r="AC34" s="77">
        <f t="shared" si="5"/>
        <v>6.0000000000000001E-3</v>
      </c>
      <c r="AD34" s="77">
        <f t="shared" si="5"/>
        <v>28.756</v>
      </c>
      <c r="AE34" s="77">
        <f t="shared" si="5"/>
        <v>41.237000000000002</v>
      </c>
      <c r="AF34" s="77">
        <f t="shared" si="5"/>
        <v>0.34</v>
      </c>
      <c r="AG34" s="77">
        <f t="shared" si="5"/>
        <v>0.40600000000000003</v>
      </c>
      <c r="AH34" s="77">
        <f t="shared" si="5"/>
        <v>4.6319999999999997</v>
      </c>
      <c r="AI34" s="77">
        <f t="shared" si="5"/>
        <v>25.411000000000001</v>
      </c>
      <c r="AJ34" s="77">
        <f t="shared" si="5"/>
        <v>29.722999999999999</v>
      </c>
      <c r="AK34" s="77">
        <f t="shared" si="5"/>
        <v>61.173999999999999</v>
      </c>
      <c r="AL34" s="77">
        <f t="shared" si="5"/>
        <v>16.414000000000001</v>
      </c>
      <c r="AM34" s="77">
        <f t="shared" si="5"/>
        <v>20.302</v>
      </c>
      <c r="AN34" s="77">
        <f t="shared" si="5"/>
        <v>49.179000000000002</v>
      </c>
      <c r="AO34" s="77">
        <f t="shared" si="5"/>
        <v>45.848999999999997</v>
      </c>
      <c r="AP34" s="77">
        <f t="shared" si="5"/>
        <v>61.826000000000001</v>
      </c>
      <c r="AQ34" s="77">
        <f t="shared" si="5"/>
        <v>71.242999999999995</v>
      </c>
      <c r="AR34" s="77">
        <f t="shared" si="5"/>
        <v>73.674999999999997</v>
      </c>
      <c r="AS34" s="77">
        <f t="shared" si="5"/>
        <v>69.513000000000005</v>
      </c>
      <c r="AT34" s="77">
        <f t="shared" si="5"/>
        <v>91.192999999999998</v>
      </c>
      <c r="AU34" s="77">
        <f t="shared" si="5"/>
        <v>107.5</v>
      </c>
      <c r="AV34" s="77">
        <f t="shared" si="5"/>
        <v>100.042</v>
      </c>
      <c r="AW34" s="77">
        <f t="shared" si="5"/>
        <v>102.092</v>
      </c>
      <c r="AX34" s="77">
        <f t="shared" si="5"/>
        <v>76.412000000000006</v>
      </c>
      <c r="AY34" s="77">
        <f t="shared" si="5"/>
        <v>73.783000000000001</v>
      </c>
      <c r="AZ34" s="77">
        <f t="shared" si="5"/>
        <v>76.155000000000001</v>
      </c>
      <c r="BA34" s="77">
        <f t="shared" si="5"/>
        <v>78.567999999999998</v>
      </c>
      <c r="BB34" s="77">
        <f t="shared" si="5"/>
        <v>80.066000000000003</v>
      </c>
      <c r="BC34" s="77">
        <f t="shared" si="5"/>
        <v>74.424999999999997</v>
      </c>
      <c r="BD34" s="77">
        <f t="shared" si="5"/>
        <v>75.114000000000004</v>
      </c>
      <c r="BE34" s="77">
        <f t="shared" si="5"/>
        <v>77.075000000000003</v>
      </c>
      <c r="BF34" s="77">
        <f t="shared" si="5"/>
        <v>67.409000000000006</v>
      </c>
      <c r="BG34" s="77">
        <f t="shared" si="5"/>
        <v>65.781999999999996</v>
      </c>
      <c r="BH34" s="77">
        <f t="shared" si="5"/>
        <v>64.111999999999995</v>
      </c>
      <c r="BI34" s="77">
        <f t="shared" si="5"/>
        <v>60.552999999999997</v>
      </c>
      <c r="BJ34" s="77">
        <f t="shared" si="5"/>
        <v>19.050999999999998</v>
      </c>
      <c r="BK34" s="77">
        <f t="shared" si="5"/>
        <v>18.885000000000002</v>
      </c>
      <c r="BL34" s="77">
        <f t="shared" si="5"/>
        <v>18.698</v>
      </c>
      <c r="BM34" s="77">
        <f t="shared" si="5"/>
        <v>18.545999999999999</v>
      </c>
      <c r="BN34" s="77">
        <f t="shared" si="5"/>
        <v>62.445</v>
      </c>
      <c r="BO34" s="77">
        <f t="shared" ref="BO34:CW34" si="6">SUM(BO31:BO33)</f>
        <v>56.667000000000002</v>
      </c>
      <c r="BP34" s="77">
        <f t="shared" si="6"/>
        <v>0.91100000000000003</v>
      </c>
      <c r="BQ34" s="77">
        <f t="shared" si="6"/>
        <v>3.67</v>
      </c>
      <c r="BR34" s="77">
        <f t="shared" si="6"/>
        <v>1.099</v>
      </c>
      <c r="BS34" s="77">
        <f t="shared" si="6"/>
        <v>1.7789999999999999</v>
      </c>
      <c r="BT34" s="77">
        <f t="shared" si="6"/>
        <v>22.609000000000002</v>
      </c>
      <c r="BU34" s="77">
        <f t="shared" si="6"/>
        <v>0.125</v>
      </c>
      <c r="BV34" s="77">
        <f t="shared" si="6"/>
        <v>7.0000000000000001E-3</v>
      </c>
      <c r="BW34" s="77">
        <f t="shared" si="6"/>
        <v>1.0999999999999999E-2</v>
      </c>
      <c r="BX34" s="77">
        <f t="shared" si="6"/>
        <v>21.911000000000001</v>
      </c>
      <c r="BY34" s="77">
        <f t="shared" si="6"/>
        <v>36.79</v>
      </c>
      <c r="BZ34" s="77">
        <f t="shared" si="6"/>
        <v>0</v>
      </c>
      <c r="CA34" s="77">
        <f t="shared" si="6"/>
        <v>30.539000000000001</v>
      </c>
      <c r="CB34" s="77">
        <f t="shared" si="6"/>
        <v>12.542999999999999</v>
      </c>
      <c r="CC34" s="77">
        <f t="shared" si="6"/>
        <v>19.338999999999999</v>
      </c>
      <c r="CD34" s="77">
        <f t="shared" si="6"/>
        <v>9.8249999999999993</v>
      </c>
      <c r="CE34" s="77">
        <f t="shared" si="6"/>
        <v>23.890999999999998</v>
      </c>
      <c r="CF34" s="77">
        <f t="shared" si="6"/>
        <v>30.370999999999999</v>
      </c>
      <c r="CG34" s="77">
        <f t="shared" si="6"/>
        <v>64.003</v>
      </c>
      <c r="CH34" s="77">
        <f t="shared" si="6"/>
        <v>24.01</v>
      </c>
      <c r="CI34" s="77">
        <f t="shared" si="6"/>
        <v>31.215</v>
      </c>
      <c r="CJ34" s="77">
        <f t="shared" si="6"/>
        <v>21.978999999999999</v>
      </c>
      <c r="CK34" s="77">
        <f t="shared" si="6"/>
        <v>29.143000000000001</v>
      </c>
      <c r="CL34" s="77">
        <f t="shared" si="6"/>
        <v>0</v>
      </c>
      <c r="CM34" s="77">
        <f t="shared" si="6"/>
        <v>0</v>
      </c>
      <c r="CN34" s="77">
        <f t="shared" si="6"/>
        <v>0</v>
      </c>
      <c r="CO34" s="77">
        <f t="shared" si="6"/>
        <v>0</v>
      </c>
      <c r="CP34" s="77">
        <f t="shared" si="6"/>
        <v>0</v>
      </c>
      <c r="CQ34" s="77">
        <f t="shared" si="6"/>
        <v>0</v>
      </c>
      <c r="CR34" s="77">
        <f t="shared" si="6"/>
        <v>0</v>
      </c>
      <c r="CS34" s="77">
        <f t="shared" si="6"/>
        <v>0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843.36400000000026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>
        <v>85</v>
      </c>
      <c r="C39" s="120">
        <v>5.4</v>
      </c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>
        <v>0.4</v>
      </c>
      <c r="O39" s="120"/>
      <c r="P39" s="120"/>
      <c r="Q39" s="120">
        <v>0.4</v>
      </c>
      <c r="R39" s="120">
        <v>4.0999999999999996</v>
      </c>
      <c r="S39" s="120">
        <v>4.0999999999999996</v>
      </c>
      <c r="T39" s="120">
        <v>4.0999999999999996</v>
      </c>
      <c r="U39" s="120">
        <v>97.9</v>
      </c>
      <c r="V39" s="120"/>
      <c r="W39" s="120"/>
      <c r="X39" s="120">
        <v>0.8</v>
      </c>
      <c r="Y39" s="120"/>
      <c r="Z39" s="120"/>
      <c r="AA39" s="120"/>
      <c r="AB39" s="120"/>
      <c r="AC39" s="120">
        <v>68.5</v>
      </c>
      <c r="AD39" s="120"/>
      <c r="AE39" s="120">
        <v>60.7</v>
      </c>
      <c r="AF39" s="120">
        <v>119.6</v>
      </c>
      <c r="AG39" s="120">
        <v>118.7</v>
      </c>
      <c r="AH39" s="120">
        <v>56.6</v>
      </c>
      <c r="AI39" s="120">
        <v>12.8</v>
      </c>
      <c r="AJ39" s="120">
        <v>5</v>
      </c>
      <c r="AK39" s="120">
        <v>5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>
        <v>4.9000000000000004</v>
      </c>
      <c r="BP39" s="120">
        <v>111.5</v>
      </c>
      <c r="BQ39" s="120">
        <v>65</v>
      </c>
      <c r="BR39" s="120">
        <v>9.5</v>
      </c>
      <c r="BS39" s="120">
        <v>4.4000000000000004</v>
      </c>
      <c r="BT39" s="120"/>
      <c r="BU39" s="120">
        <v>27.6</v>
      </c>
      <c r="BV39" s="120">
        <v>36.1</v>
      </c>
      <c r="BW39" s="120">
        <v>34.5</v>
      </c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>
        <v>0.5</v>
      </c>
      <c r="CK39" s="120"/>
      <c r="CL39" s="120">
        <v>79.8</v>
      </c>
      <c r="CM39" s="120">
        <v>81.8</v>
      </c>
      <c r="CN39" s="120">
        <v>27</v>
      </c>
      <c r="CO39" s="120">
        <v>12.4</v>
      </c>
      <c r="CP39" s="120">
        <v>49.3</v>
      </c>
      <c r="CQ39" s="120">
        <v>38.9</v>
      </c>
      <c r="CR39" s="120">
        <v>48.1</v>
      </c>
      <c r="CS39" s="120">
        <v>6.1</v>
      </c>
      <c r="CT39" s="122"/>
      <c r="CU39" s="122"/>
      <c r="CV39" s="122"/>
      <c r="CW39" s="121"/>
      <c r="CX39" s="97">
        <f t="array" ref="CX39">SUMPRODUCT(B39:CW39*0.25)</f>
        <v>321.625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35</v>
      </c>
      <c r="B41" s="119"/>
      <c r="C41" s="120"/>
      <c r="D41" s="120"/>
      <c r="E41" s="120"/>
      <c r="F41" s="120">
        <v>24.1</v>
      </c>
      <c r="G41" s="120">
        <v>24.1</v>
      </c>
      <c r="H41" s="120">
        <v>24.1</v>
      </c>
      <c r="I41" s="120">
        <v>24.1</v>
      </c>
      <c r="J41" s="120">
        <v>1.7</v>
      </c>
      <c r="K41" s="120">
        <v>1.7</v>
      </c>
      <c r="L41" s="120">
        <v>1.7</v>
      </c>
      <c r="M41" s="120">
        <v>1.7</v>
      </c>
      <c r="N41" s="120">
        <v>25.8</v>
      </c>
      <c r="O41" s="120">
        <v>25.8</v>
      </c>
      <c r="P41" s="120">
        <v>25.8</v>
      </c>
      <c r="Q41" s="120">
        <v>25.8</v>
      </c>
      <c r="R41" s="120"/>
      <c r="S41" s="120"/>
      <c r="T41" s="120"/>
      <c r="U41" s="120"/>
      <c r="V41" s="120">
        <v>12.3</v>
      </c>
      <c r="W41" s="120">
        <v>12.3</v>
      </c>
      <c r="X41" s="120">
        <v>12.3</v>
      </c>
      <c r="Y41" s="120">
        <v>12.3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2</v>
      </c>
      <c r="BW41" s="120">
        <v>2</v>
      </c>
      <c r="BX41" s="120">
        <v>2</v>
      </c>
      <c r="BY41" s="120">
        <v>2</v>
      </c>
      <c r="BZ41" s="120">
        <v>78.5</v>
      </c>
      <c r="CA41" s="120">
        <v>78.5</v>
      </c>
      <c r="CB41" s="120">
        <v>78.5</v>
      </c>
      <c r="CC41" s="120">
        <v>78.5</v>
      </c>
      <c r="CD41" s="120"/>
      <c r="CE41" s="120"/>
      <c r="CF41" s="120"/>
      <c r="CG41" s="120"/>
      <c r="CH41" s="120">
        <v>86</v>
      </c>
      <c r="CI41" s="120">
        <v>86</v>
      </c>
      <c r="CJ41" s="120">
        <v>86</v>
      </c>
      <c r="CK41" s="120">
        <v>86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230.40000000000003</v>
      </c>
    </row>
    <row r="42" spans="1:102" ht="30" customHeight="1" thickBot="1" x14ac:dyDescent="0.3">
      <c r="A42" s="105" t="s">
        <v>36</v>
      </c>
      <c r="B42" s="106">
        <f>SUM(B37:B41)</f>
        <v>85</v>
      </c>
      <c r="C42" s="107">
        <f t="shared" ref="C42:BN42" si="7">SUM(C37:C41)</f>
        <v>5.4</v>
      </c>
      <c r="D42" s="107">
        <f t="shared" si="7"/>
        <v>0</v>
      </c>
      <c r="E42" s="107">
        <f t="shared" si="7"/>
        <v>0</v>
      </c>
      <c r="F42" s="107">
        <f t="shared" si="7"/>
        <v>24.1</v>
      </c>
      <c r="G42" s="107">
        <f t="shared" si="7"/>
        <v>24.1</v>
      </c>
      <c r="H42" s="107">
        <f t="shared" si="7"/>
        <v>24.1</v>
      </c>
      <c r="I42" s="107">
        <f t="shared" si="7"/>
        <v>24.1</v>
      </c>
      <c r="J42" s="107">
        <f t="shared" si="7"/>
        <v>1.7</v>
      </c>
      <c r="K42" s="107">
        <f t="shared" si="7"/>
        <v>1.7</v>
      </c>
      <c r="L42" s="107">
        <f t="shared" si="7"/>
        <v>1.7</v>
      </c>
      <c r="M42" s="107">
        <f t="shared" si="7"/>
        <v>1.7</v>
      </c>
      <c r="N42" s="107">
        <f t="shared" si="7"/>
        <v>26.2</v>
      </c>
      <c r="O42" s="107">
        <f t="shared" si="7"/>
        <v>25.8</v>
      </c>
      <c r="P42" s="107">
        <f t="shared" si="7"/>
        <v>25.8</v>
      </c>
      <c r="Q42" s="107">
        <f t="shared" si="7"/>
        <v>26.2</v>
      </c>
      <c r="R42" s="107">
        <f t="shared" si="7"/>
        <v>4.0999999999999996</v>
      </c>
      <c r="S42" s="107">
        <f t="shared" si="7"/>
        <v>4.0999999999999996</v>
      </c>
      <c r="T42" s="107">
        <f t="shared" si="7"/>
        <v>4.0999999999999996</v>
      </c>
      <c r="U42" s="107">
        <f t="shared" si="7"/>
        <v>97.9</v>
      </c>
      <c r="V42" s="107">
        <f t="shared" si="7"/>
        <v>12.3</v>
      </c>
      <c r="W42" s="107">
        <f t="shared" si="7"/>
        <v>12.3</v>
      </c>
      <c r="X42" s="107">
        <f t="shared" si="7"/>
        <v>13.100000000000001</v>
      </c>
      <c r="Y42" s="107">
        <f t="shared" si="7"/>
        <v>12.3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68.5</v>
      </c>
      <c r="AD42" s="107">
        <f t="shared" si="7"/>
        <v>0</v>
      </c>
      <c r="AE42" s="107">
        <f t="shared" si="7"/>
        <v>60.7</v>
      </c>
      <c r="AF42" s="107">
        <f t="shared" si="7"/>
        <v>119.6</v>
      </c>
      <c r="AG42" s="107">
        <f t="shared" si="7"/>
        <v>118.7</v>
      </c>
      <c r="AH42" s="107">
        <f t="shared" si="7"/>
        <v>56.6</v>
      </c>
      <c r="AI42" s="107">
        <f t="shared" si="7"/>
        <v>12.8</v>
      </c>
      <c r="AJ42" s="107">
        <f t="shared" si="7"/>
        <v>5</v>
      </c>
      <c r="AK42" s="107">
        <f t="shared" si="7"/>
        <v>5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4.9000000000000004</v>
      </c>
      <c r="BP42" s="107">
        <f t="shared" si="8"/>
        <v>111.5</v>
      </c>
      <c r="BQ42" s="107">
        <f t="shared" si="8"/>
        <v>65</v>
      </c>
      <c r="BR42" s="107">
        <f t="shared" si="8"/>
        <v>9.5</v>
      </c>
      <c r="BS42" s="107">
        <f t="shared" si="8"/>
        <v>4.4000000000000004</v>
      </c>
      <c r="BT42" s="107">
        <f t="shared" si="8"/>
        <v>0</v>
      </c>
      <c r="BU42" s="107">
        <f t="shared" si="8"/>
        <v>27.6</v>
      </c>
      <c r="BV42" s="107">
        <f t="shared" si="8"/>
        <v>38.1</v>
      </c>
      <c r="BW42" s="107">
        <f t="shared" si="8"/>
        <v>36.5</v>
      </c>
      <c r="BX42" s="107">
        <f t="shared" si="8"/>
        <v>2</v>
      </c>
      <c r="BY42" s="107">
        <f t="shared" si="8"/>
        <v>2</v>
      </c>
      <c r="BZ42" s="107">
        <f t="shared" si="8"/>
        <v>78.5</v>
      </c>
      <c r="CA42" s="107">
        <f t="shared" si="8"/>
        <v>78.5</v>
      </c>
      <c r="CB42" s="107">
        <f t="shared" si="8"/>
        <v>78.5</v>
      </c>
      <c r="CC42" s="107">
        <f t="shared" si="8"/>
        <v>78.5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86</v>
      </c>
      <c r="CI42" s="107">
        <f t="shared" si="8"/>
        <v>86</v>
      </c>
      <c r="CJ42" s="107">
        <f t="shared" si="8"/>
        <v>86.5</v>
      </c>
      <c r="CK42" s="107">
        <f t="shared" si="8"/>
        <v>86</v>
      </c>
      <c r="CL42" s="107">
        <f t="shared" si="8"/>
        <v>79.8</v>
      </c>
      <c r="CM42" s="107">
        <f t="shared" si="8"/>
        <v>81.8</v>
      </c>
      <c r="CN42" s="107">
        <f t="shared" si="8"/>
        <v>27</v>
      </c>
      <c r="CO42" s="107">
        <f t="shared" si="8"/>
        <v>12.4</v>
      </c>
      <c r="CP42" s="107">
        <f t="shared" si="8"/>
        <v>49.3</v>
      </c>
      <c r="CQ42" s="107">
        <f t="shared" si="8"/>
        <v>38.9</v>
      </c>
      <c r="CR42" s="107">
        <f t="shared" si="8"/>
        <v>48.1</v>
      </c>
      <c r="CS42" s="107">
        <f t="shared" si="8"/>
        <v>6.1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552.02500000000009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>
        <v>85</v>
      </c>
      <c r="C47" s="120">
        <v>5.4</v>
      </c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>
        <v>0.4</v>
      </c>
      <c r="O47" s="120"/>
      <c r="P47" s="120"/>
      <c r="Q47" s="120">
        <v>0.4</v>
      </c>
      <c r="R47" s="120">
        <v>4.0999999999999996</v>
      </c>
      <c r="S47" s="120">
        <v>4.0999999999999996</v>
      </c>
      <c r="T47" s="120">
        <v>4.0999999999999996</v>
      </c>
      <c r="U47" s="120">
        <v>97.9</v>
      </c>
      <c r="V47" s="120"/>
      <c r="W47" s="120"/>
      <c r="X47" s="120">
        <v>0.8</v>
      </c>
      <c r="Y47" s="120"/>
      <c r="Z47" s="120"/>
      <c r="AA47" s="120"/>
      <c r="AB47" s="120"/>
      <c r="AC47" s="120">
        <v>68.5</v>
      </c>
      <c r="AD47" s="120"/>
      <c r="AE47" s="120">
        <v>60.7</v>
      </c>
      <c r="AF47" s="120">
        <v>119.6</v>
      </c>
      <c r="AG47" s="120">
        <v>118.7</v>
      </c>
      <c r="AH47" s="120">
        <v>56.6</v>
      </c>
      <c r="AI47" s="120">
        <v>12.8</v>
      </c>
      <c r="AJ47" s="120">
        <v>5</v>
      </c>
      <c r="AK47" s="120">
        <v>5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>
        <v>4.9000000000000004</v>
      </c>
      <c r="BP47" s="120">
        <v>111.5</v>
      </c>
      <c r="BQ47" s="120">
        <v>65</v>
      </c>
      <c r="BR47" s="120">
        <v>9.5</v>
      </c>
      <c r="BS47" s="120">
        <v>4.4000000000000004</v>
      </c>
      <c r="BT47" s="120"/>
      <c r="BU47" s="120">
        <v>27.6</v>
      </c>
      <c r="BV47" s="120">
        <v>36.1</v>
      </c>
      <c r="BW47" s="120">
        <v>34.5</v>
      </c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>
        <v>0.5</v>
      </c>
      <c r="CK47" s="120"/>
      <c r="CL47" s="120">
        <v>79.8</v>
      </c>
      <c r="CM47" s="120">
        <v>81.8</v>
      </c>
      <c r="CN47" s="120">
        <v>27</v>
      </c>
      <c r="CO47" s="120">
        <v>12.4</v>
      </c>
      <c r="CP47" s="120">
        <v>49.3</v>
      </c>
      <c r="CQ47" s="120">
        <v>38.9</v>
      </c>
      <c r="CR47" s="120">
        <v>48.1</v>
      </c>
      <c r="CS47" s="120">
        <v>6.1</v>
      </c>
      <c r="CT47" s="122"/>
      <c r="CU47" s="122"/>
      <c r="CV47" s="122"/>
      <c r="CW47" s="121"/>
      <c r="CX47" s="97">
        <f t="array" ref="CX47">SUMPRODUCT(B47:CW47*0.25)</f>
        <v>321.625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35</v>
      </c>
      <c r="B49" s="119"/>
      <c r="C49" s="120"/>
      <c r="D49" s="120"/>
      <c r="E49" s="120"/>
      <c r="F49" s="120">
        <v>24.1</v>
      </c>
      <c r="G49" s="120">
        <v>24.1</v>
      </c>
      <c r="H49" s="120">
        <v>24.1</v>
      </c>
      <c r="I49" s="120">
        <v>24.1</v>
      </c>
      <c r="J49" s="120">
        <v>1.7</v>
      </c>
      <c r="K49" s="120">
        <v>1.7</v>
      </c>
      <c r="L49" s="120">
        <v>1.7</v>
      </c>
      <c r="M49" s="120">
        <v>1.7</v>
      </c>
      <c r="N49" s="120">
        <v>25.8</v>
      </c>
      <c r="O49" s="120">
        <v>25.8</v>
      </c>
      <c r="P49" s="120">
        <v>25.8</v>
      </c>
      <c r="Q49" s="120">
        <v>25.8</v>
      </c>
      <c r="R49" s="120"/>
      <c r="S49" s="120"/>
      <c r="T49" s="120"/>
      <c r="U49" s="120"/>
      <c r="V49" s="120">
        <v>12.3</v>
      </c>
      <c r="W49" s="120">
        <v>12.3</v>
      </c>
      <c r="X49" s="120">
        <v>12.3</v>
      </c>
      <c r="Y49" s="120">
        <v>12.3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2</v>
      </c>
      <c r="BW49" s="120">
        <v>2</v>
      </c>
      <c r="BX49" s="120">
        <v>2</v>
      </c>
      <c r="BY49" s="120">
        <v>2</v>
      </c>
      <c r="BZ49" s="120">
        <v>78.5</v>
      </c>
      <c r="CA49" s="120">
        <v>78.5</v>
      </c>
      <c r="CB49" s="120">
        <v>78.5</v>
      </c>
      <c r="CC49" s="120">
        <v>78.5</v>
      </c>
      <c r="CD49" s="120"/>
      <c r="CE49" s="120"/>
      <c r="CF49" s="120"/>
      <c r="CG49" s="120"/>
      <c r="CH49" s="120">
        <v>86</v>
      </c>
      <c r="CI49" s="120">
        <v>86</v>
      </c>
      <c r="CJ49" s="120">
        <v>86</v>
      </c>
      <c r="CK49" s="120">
        <v>86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230.40000000000003</v>
      </c>
    </row>
    <row r="50" spans="1:102" ht="24.9" customHeight="1" x14ac:dyDescent="0.25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39</v>
      </c>
      <c r="B51" s="106">
        <f>SUM(B45:B50)</f>
        <v>85</v>
      </c>
      <c r="C51" s="107">
        <f t="shared" ref="C51:BN51" si="9">SUM(C45:C50)</f>
        <v>5.4</v>
      </c>
      <c r="D51" s="107">
        <f t="shared" si="9"/>
        <v>0</v>
      </c>
      <c r="E51" s="107">
        <f t="shared" si="9"/>
        <v>0</v>
      </c>
      <c r="F51" s="107">
        <f t="shared" si="9"/>
        <v>24.1</v>
      </c>
      <c r="G51" s="107">
        <f t="shared" si="9"/>
        <v>24.1</v>
      </c>
      <c r="H51" s="107">
        <f t="shared" si="9"/>
        <v>24.1</v>
      </c>
      <c r="I51" s="107">
        <f t="shared" si="9"/>
        <v>24.1</v>
      </c>
      <c r="J51" s="107">
        <f t="shared" si="9"/>
        <v>1.7</v>
      </c>
      <c r="K51" s="107">
        <f t="shared" si="9"/>
        <v>1.7</v>
      </c>
      <c r="L51" s="107">
        <f t="shared" si="9"/>
        <v>1.7</v>
      </c>
      <c r="M51" s="107">
        <f t="shared" si="9"/>
        <v>1.7</v>
      </c>
      <c r="N51" s="107">
        <f t="shared" si="9"/>
        <v>26.2</v>
      </c>
      <c r="O51" s="107">
        <f t="shared" si="9"/>
        <v>25.8</v>
      </c>
      <c r="P51" s="107">
        <f t="shared" si="9"/>
        <v>25.8</v>
      </c>
      <c r="Q51" s="107">
        <f t="shared" si="9"/>
        <v>26.2</v>
      </c>
      <c r="R51" s="107">
        <f t="shared" si="9"/>
        <v>4.0999999999999996</v>
      </c>
      <c r="S51" s="107">
        <f t="shared" si="9"/>
        <v>4.0999999999999996</v>
      </c>
      <c r="T51" s="107">
        <f t="shared" si="9"/>
        <v>4.0999999999999996</v>
      </c>
      <c r="U51" s="107">
        <f t="shared" si="9"/>
        <v>97.9</v>
      </c>
      <c r="V51" s="107">
        <f t="shared" si="9"/>
        <v>12.3</v>
      </c>
      <c r="W51" s="107">
        <f t="shared" si="9"/>
        <v>12.3</v>
      </c>
      <c r="X51" s="107">
        <f t="shared" si="9"/>
        <v>13.100000000000001</v>
      </c>
      <c r="Y51" s="107">
        <f t="shared" si="9"/>
        <v>12.3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68.5</v>
      </c>
      <c r="AD51" s="107">
        <f t="shared" si="9"/>
        <v>0</v>
      </c>
      <c r="AE51" s="107">
        <f t="shared" si="9"/>
        <v>60.7</v>
      </c>
      <c r="AF51" s="107">
        <f t="shared" si="9"/>
        <v>119.6</v>
      </c>
      <c r="AG51" s="107">
        <f t="shared" si="9"/>
        <v>118.7</v>
      </c>
      <c r="AH51" s="107">
        <f t="shared" si="9"/>
        <v>56.6</v>
      </c>
      <c r="AI51" s="107">
        <f t="shared" si="9"/>
        <v>12.8</v>
      </c>
      <c r="AJ51" s="107">
        <f t="shared" si="9"/>
        <v>5</v>
      </c>
      <c r="AK51" s="107">
        <f t="shared" si="9"/>
        <v>5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4.9000000000000004</v>
      </c>
      <c r="BP51" s="107">
        <f t="shared" si="10"/>
        <v>111.5</v>
      </c>
      <c r="BQ51" s="107">
        <f t="shared" si="10"/>
        <v>65</v>
      </c>
      <c r="BR51" s="107">
        <f t="shared" si="10"/>
        <v>9.5</v>
      </c>
      <c r="BS51" s="107">
        <f t="shared" si="10"/>
        <v>4.4000000000000004</v>
      </c>
      <c r="BT51" s="107">
        <f t="shared" si="10"/>
        <v>0</v>
      </c>
      <c r="BU51" s="107">
        <f t="shared" si="10"/>
        <v>27.6</v>
      </c>
      <c r="BV51" s="107">
        <f t="shared" si="10"/>
        <v>38.1</v>
      </c>
      <c r="BW51" s="107">
        <f t="shared" si="10"/>
        <v>36.5</v>
      </c>
      <c r="BX51" s="107">
        <f t="shared" si="10"/>
        <v>2</v>
      </c>
      <c r="BY51" s="107">
        <f t="shared" si="10"/>
        <v>2</v>
      </c>
      <c r="BZ51" s="107">
        <f t="shared" si="10"/>
        <v>78.5</v>
      </c>
      <c r="CA51" s="107">
        <f t="shared" si="10"/>
        <v>78.5</v>
      </c>
      <c r="CB51" s="107">
        <f t="shared" si="10"/>
        <v>78.5</v>
      </c>
      <c r="CC51" s="107">
        <f t="shared" si="10"/>
        <v>78.5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86</v>
      </c>
      <c r="CI51" s="107">
        <f t="shared" si="10"/>
        <v>86</v>
      </c>
      <c r="CJ51" s="107">
        <f t="shared" si="10"/>
        <v>86.5</v>
      </c>
      <c r="CK51" s="107">
        <f t="shared" si="10"/>
        <v>86</v>
      </c>
      <c r="CL51" s="107">
        <f t="shared" si="10"/>
        <v>79.8</v>
      </c>
      <c r="CM51" s="107">
        <f t="shared" si="10"/>
        <v>81.8</v>
      </c>
      <c r="CN51" s="107">
        <f t="shared" si="10"/>
        <v>27</v>
      </c>
      <c r="CO51" s="107">
        <f t="shared" si="10"/>
        <v>12.4</v>
      </c>
      <c r="CP51" s="107">
        <f t="shared" si="10"/>
        <v>49.3</v>
      </c>
      <c r="CQ51" s="107">
        <f t="shared" si="10"/>
        <v>38.9</v>
      </c>
      <c r="CR51" s="107">
        <f t="shared" si="10"/>
        <v>48.1</v>
      </c>
      <c r="CS51" s="107">
        <f t="shared" si="10"/>
        <v>6.1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552.02500000000009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" customHeight="1" thickBot="1" x14ac:dyDescent="0.3">
      <c r="A54" s="105" t="s">
        <v>29</v>
      </c>
      <c r="B54" s="106">
        <f>B18+B28+B42</f>
        <v>85.007000000000005</v>
      </c>
      <c r="C54" s="107">
        <f t="shared" ref="C54:BN54" si="13">C18+C28+C42</f>
        <v>76.988</v>
      </c>
      <c r="D54" s="107">
        <f t="shared" si="13"/>
        <v>66.521999999999991</v>
      </c>
      <c r="E54" s="107">
        <f t="shared" si="13"/>
        <v>81.747</v>
      </c>
      <c r="F54" s="107">
        <f t="shared" si="13"/>
        <v>43.124000000000002</v>
      </c>
      <c r="G54" s="107">
        <f t="shared" si="13"/>
        <v>24.105</v>
      </c>
      <c r="H54" s="107">
        <f t="shared" si="13"/>
        <v>27.014000000000003</v>
      </c>
      <c r="I54" s="107">
        <f t="shared" si="13"/>
        <v>26.031000000000002</v>
      </c>
      <c r="J54" s="107">
        <f t="shared" si="13"/>
        <v>23.971</v>
      </c>
      <c r="K54" s="107">
        <f t="shared" si="13"/>
        <v>24.472999999999999</v>
      </c>
      <c r="L54" s="107">
        <f t="shared" si="13"/>
        <v>23.867999999999999</v>
      </c>
      <c r="M54" s="107">
        <f t="shared" si="13"/>
        <v>25.338000000000001</v>
      </c>
      <c r="N54" s="107">
        <f t="shared" si="13"/>
        <v>26.202999999999999</v>
      </c>
      <c r="O54" s="107">
        <f t="shared" si="13"/>
        <v>25.803000000000001</v>
      </c>
      <c r="P54" s="107">
        <f t="shared" si="13"/>
        <v>25.803000000000001</v>
      </c>
      <c r="Q54" s="107">
        <f t="shared" si="13"/>
        <v>26.202999999999999</v>
      </c>
      <c r="R54" s="107">
        <f t="shared" si="13"/>
        <v>123.65199999999999</v>
      </c>
      <c r="S54" s="107">
        <f t="shared" si="13"/>
        <v>124.46899999999999</v>
      </c>
      <c r="T54" s="107">
        <f t="shared" si="13"/>
        <v>130.15799999999999</v>
      </c>
      <c r="U54" s="107">
        <f t="shared" si="13"/>
        <v>141.30700000000002</v>
      </c>
      <c r="V54" s="107">
        <f t="shared" si="13"/>
        <v>22.573</v>
      </c>
      <c r="W54" s="107">
        <f t="shared" si="13"/>
        <v>27.89</v>
      </c>
      <c r="X54" s="107">
        <f t="shared" si="13"/>
        <v>28.585000000000001</v>
      </c>
      <c r="Y54" s="107">
        <f t="shared" si="13"/>
        <v>70.552999999999997</v>
      </c>
      <c r="Z54" s="107">
        <f t="shared" si="13"/>
        <v>26.183</v>
      </c>
      <c r="AA54" s="107">
        <f t="shared" si="13"/>
        <v>26.103999999999999</v>
      </c>
      <c r="AB54" s="107">
        <f t="shared" si="13"/>
        <v>27.553000000000001</v>
      </c>
      <c r="AC54" s="107">
        <f t="shared" si="13"/>
        <v>68.506</v>
      </c>
      <c r="AD54" s="107">
        <f t="shared" si="13"/>
        <v>28.756</v>
      </c>
      <c r="AE54" s="107">
        <f t="shared" si="13"/>
        <v>101.937</v>
      </c>
      <c r="AF54" s="107">
        <f t="shared" si="13"/>
        <v>119.94</v>
      </c>
      <c r="AG54" s="107">
        <f t="shared" si="13"/>
        <v>119.10600000000001</v>
      </c>
      <c r="AH54" s="107">
        <f t="shared" si="13"/>
        <v>61.231999999999999</v>
      </c>
      <c r="AI54" s="107">
        <f t="shared" si="13"/>
        <v>38.210999999999999</v>
      </c>
      <c r="AJ54" s="107">
        <f t="shared" si="13"/>
        <v>34.722999999999999</v>
      </c>
      <c r="AK54" s="107">
        <f t="shared" si="13"/>
        <v>66.173999999999992</v>
      </c>
      <c r="AL54" s="107">
        <f t="shared" si="13"/>
        <v>16.413999999999998</v>
      </c>
      <c r="AM54" s="107">
        <f t="shared" si="13"/>
        <v>20.302</v>
      </c>
      <c r="AN54" s="107">
        <f t="shared" si="13"/>
        <v>49.179000000000002</v>
      </c>
      <c r="AO54" s="107">
        <f t="shared" si="13"/>
        <v>45.848999999999997</v>
      </c>
      <c r="AP54" s="107">
        <f t="shared" si="13"/>
        <v>61.826000000000001</v>
      </c>
      <c r="AQ54" s="107">
        <f t="shared" si="13"/>
        <v>71.242999999999995</v>
      </c>
      <c r="AR54" s="107">
        <f t="shared" si="13"/>
        <v>73.674999999999997</v>
      </c>
      <c r="AS54" s="107">
        <f t="shared" si="13"/>
        <v>69.512999999999991</v>
      </c>
      <c r="AT54" s="107">
        <f t="shared" si="13"/>
        <v>91.192999999999998</v>
      </c>
      <c r="AU54" s="107">
        <f t="shared" si="13"/>
        <v>107.5</v>
      </c>
      <c r="AV54" s="107">
        <f t="shared" si="13"/>
        <v>100.042</v>
      </c>
      <c r="AW54" s="107">
        <f t="shared" si="13"/>
        <v>102.092</v>
      </c>
      <c r="AX54" s="107">
        <f t="shared" si="13"/>
        <v>76.412000000000006</v>
      </c>
      <c r="AY54" s="107">
        <f t="shared" si="13"/>
        <v>73.783000000000001</v>
      </c>
      <c r="AZ54" s="107">
        <f t="shared" si="13"/>
        <v>76.155000000000001</v>
      </c>
      <c r="BA54" s="107">
        <f t="shared" si="13"/>
        <v>78.567999999999998</v>
      </c>
      <c r="BB54" s="107">
        <f t="shared" si="13"/>
        <v>80.066000000000003</v>
      </c>
      <c r="BC54" s="107">
        <f t="shared" si="13"/>
        <v>74.424999999999997</v>
      </c>
      <c r="BD54" s="107">
        <f t="shared" si="13"/>
        <v>75.114000000000004</v>
      </c>
      <c r="BE54" s="107">
        <f t="shared" si="13"/>
        <v>77.075000000000003</v>
      </c>
      <c r="BF54" s="107">
        <f t="shared" si="13"/>
        <v>67.408999999999992</v>
      </c>
      <c r="BG54" s="107">
        <f t="shared" si="13"/>
        <v>65.781999999999996</v>
      </c>
      <c r="BH54" s="107">
        <f t="shared" si="13"/>
        <v>64.111999999999995</v>
      </c>
      <c r="BI54" s="107">
        <f t="shared" si="13"/>
        <v>60.552999999999997</v>
      </c>
      <c r="BJ54" s="107">
        <f t="shared" si="13"/>
        <v>19.051000000000002</v>
      </c>
      <c r="BK54" s="107">
        <f t="shared" si="13"/>
        <v>18.885000000000002</v>
      </c>
      <c r="BL54" s="107">
        <f t="shared" si="13"/>
        <v>18.698</v>
      </c>
      <c r="BM54" s="107">
        <f t="shared" si="13"/>
        <v>18.545999999999999</v>
      </c>
      <c r="BN54" s="107">
        <f t="shared" si="13"/>
        <v>62.445</v>
      </c>
      <c r="BO54" s="107">
        <f t="shared" ref="BO54:CX54" si="14">BO18+BO28+BO42</f>
        <v>61.567</v>
      </c>
      <c r="BP54" s="107">
        <f t="shared" si="14"/>
        <v>112.411</v>
      </c>
      <c r="BQ54" s="107">
        <f t="shared" si="14"/>
        <v>68.67</v>
      </c>
      <c r="BR54" s="107">
        <f t="shared" si="14"/>
        <v>10.599</v>
      </c>
      <c r="BS54" s="107">
        <f t="shared" si="14"/>
        <v>6.1790000000000003</v>
      </c>
      <c r="BT54" s="107">
        <f t="shared" si="14"/>
        <v>22.609000000000002</v>
      </c>
      <c r="BU54" s="107">
        <f t="shared" si="14"/>
        <v>27.725000000000001</v>
      </c>
      <c r="BV54" s="107">
        <f t="shared" si="14"/>
        <v>38.106999999999999</v>
      </c>
      <c r="BW54" s="107">
        <f t="shared" si="14"/>
        <v>36.511000000000003</v>
      </c>
      <c r="BX54" s="107">
        <f t="shared" si="14"/>
        <v>23.911000000000001</v>
      </c>
      <c r="BY54" s="107">
        <f t="shared" si="14"/>
        <v>38.79</v>
      </c>
      <c r="BZ54" s="107">
        <f t="shared" si="14"/>
        <v>78.5</v>
      </c>
      <c r="CA54" s="107">
        <f t="shared" si="14"/>
        <v>109.039</v>
      </c>
      <c r="CB54" s="107">
        <f t="shared" si="14"/>
        <v>91.043000000000006</v>
      </c>
      <c r="CC54" s="107">
        <f t="shared" si="14"/>
        <v>97.838999999999999</v>
      </c>
      <c r="CD54" s="107">
        <f t="shared" si="14"/>
        <v>9.8249999999999993</v>
      </c>
      <c r="CE54" s="107">
        <f t="shared" si="14"/>
        <v>23.890999999999998</v>
      </c>
      <c r="CF54" s="107">
        <f t="shared" si="14"/>
        <v>30.371000000000002</v>
      </c>
      <c r="CG54" s="107">
        <f t="shared" si="14"/>
        <v>64.003</v>
      </c>
      <c r="CH54" s="107">
        <f t="shared" si="14"/>
        <v>110.01</v>
      </c>
      <c r="CI54" s="107">
        <f t="shared" si="14"/>
        <v>117.215</v>
      </c>
      <c r="CJ54" s="107">
        <f t="shared" si="14"/>
        <v>108.479</v>
      </c>
      <c r="CK54" s="107">
        <f t="shared" si="14"/>
        <v>115.143</v>
      </c>
      <c r="CL54" s="107">
        <f t="shared" si="14"/>
        <v>79.8</v>
      </c>
      <c r="CM54" s="107">
        <f t="shared" si="14"/>
        <v>81.8</v>
      </c>
      <c r="CN54" s="107">
        <f t="shared" si="14"/>
        <v>27</v>
      </c>
      <c r="CO54" s="107">
        <f t="shared" si="14"/>
        <v>12.4</v>
      </c>
      <c r="CP54" s="107">
        <f t="shared" si="14"/>
        <v>49.3</v>
      </c>
      <c r="CQ54" s="107">
        <f t="shared" si="14"/>
        <v>38.9</v>
      </c>
      <c r="CR54" s="107">
        <f t="shared" si="14"/>
        <v>48.1</v>
      </c>
      <c r="CS54" s="107">
        <f t="shared" si="14"/>
        <v>6.1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1395.3890000000001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46132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84.954999999999998</v>
      </c>
      <c r="C5" s="25">
        <v>76.978999999999999</v>
      </c>
      <c r="D5" s="25">
        <v>66.513000000000005</v>
      </c>
      <c r="E5" s="25">
        <v>81.738</v>
      </c>
      <c r="F5" s="25">
        <v>43.112000000000002</v>
      </c>
      <c r="G5" s="25">
        <v>24.13</v>
      </c>
      <c r="H5" s="25">
        <v>27.039000000000001</v>
      </c>
      <c r="I5" s="25">
        <v>26.056000000000001</v>
      </c>
      <c r="J5" s="25">
        <v>23.971</v>
      </c>
      <c r="K5" s="25">
        <v>24.472999999999999</v>
      </c>
      <c r="L5" s="25">
        <v>23.867999999999999</v>
      </c>
      <c r="M5" s="25">
        <v>25.338000000000001</v>
      </c>
      <c r="N5" s="25">
        <v>26.154</v>
      </c>
      <c r="O5" s="25">
        <v>25.754000000000001</v>
      </c>
      <c r="P5" s="25">
        <v>25.754000000000001</v>
      </c>
      <c r="Q5" s="25">
        <v>26.154</v>
      </c>
      <c r="R5" s="25">
        <v>123.68300000000001</v>
      </c>
      <c r="S5" s="25">
        <v>124.5</v>
      </c>
      <c r="T5" s="25">
        <v>130.18899999999999</v>
      </c>
      <c r="U5" s="25">
        <v>141.32900000000001</v>
      </c>
      <c r="V5" s="25">
        <v>22.573</v>
      </c>
      <c r="W5" s="25">
        <v>27.867000000000001</v>
      </c>
      <c r="X5" s="25">
        <v>28.603000000000002</v>
      </c>
      <c r="Y5" s="25">
        <v>70.552000000000007</v>
      </c>
      <c r="Z5" s="25">
        <v>26.183</v>
      </c>
      <c r="AA5" s="25">
        <v>26.103999999999999</v>
      </c>
      <c r="AB5" s="25">
        <v>27.553000000000001</v>
      </c>
      <c r="AC5" s="25">
        <v>68.506</v>
      </c>
      <c r="AD5" s="25">
        <v>28.72</v>
      </c>
      <c r="AE5" s="25">
        <v>101.85299999999999</v>
      </c>
      <c r="AF5" s="25">
        <v>119.941</v>
      </c>
      <c r="AG5" s="25">
        <v>119.074</v>
      </c>
      <c r="AH5" s="25">
        <v>61.271000000000001</v>
      </c>
      <c r="AI5" s="25">
        <v>38.253</v>
      </c>
      <c r="AJ5" s="25">
        <v>34.722999999999999</v>
      </c>
      <c r="AK5" s="25">
        <v>66.174000000000007</v>
      </c>
      <c r="AL5" s="25">
        <v>16.414000000000001</v>
      </c>
      <c r="AM5" s="25">
        <v>20.302</v>
      </c>
      <c r="AN5" s="25">
        <v>49.179000000000002</v>
      </c>
      <c r="AO5" s="25">
        <v>45.848999999999997</v>
      </c>
      <c r="AP5" s="25">
        <v>61.826000000000001</v>
      </c>
      <c r="AQ5" s="25">
        <v>71.242999999999995</v>
      </c>
      <c r="AR5" s="25">
        <v>73.674999999999997</v>
      </c>
      <c r="AS5" s="25">
        <v>69.513000000000005</v>
      </c>
      <c r="AT5" s="25">
        <v>91.192999999999998</v>
      </c>
      <c r="AU5" s="25">
        <v>107.5</v>
      </c>
      <c r="AV5" s="25">
        <v>100.042</v>
      </c>
      <c r="AW5" s="25">
        <v>102.092</v>
      </c>
      <c r="AX5" s="25">
        <v>76.412000000000006</v>
      </c>
      <c r="AY5" s="25">
        <v>73.783000000000001</v>
      </c>
      <c r="AZ5" s="25">
        <v>76.155000000000001</v>
      </c>
      <c r="BA5" s="25">
        <v>78.567999999999998</v>
      </c>
      <c r="BB5" s="25">
        <v>80.066000000000003</v>
      </c>
      <c r="BC5" s="25">
        <v>74.424999999999997</v>
      </c>
      <c r="BD5" s="25">
        <v>75.114000000000004</v>
      </c>
      <c r="BE5" s="25">
        <v>77.075000000000003</v>
      </c>
      <c r="BF5" s="25">
        <v>67.409000000000006</v>
      </c>
      <c r="BG5" s="25">
        <v>65.781999999999996</v>
      </c>
      <c r="BH5" s="25">
        <v>64.111999999999995</v>
      </c>
      <c r="BI5" s="25">
        <v>60.552999999999997</v>
      </c>
      <c r="BJ5" s="25">
        <v>19.003</v>
      </c>
      <c r="BK5" s="25">
        <v>18.837</v>
      </c>
      <c r="BL5" s="25">
        <v>18.649999999999999</v>
      </c>
      <c r="BM5" s="25">
        <v>18.498000000000001</v>
      </c>
      <c r="BN5" s="25">
        <v>62.429000000000002</v>
      </c>
      <c r="BO5" s="25">
        <v>61.542999999999999</v>
      </c>
      <c r="BP5" s="25">
        <v>112.40600000000001</v>
      </c>
      <c r="BQ5" s="25">
        <v>68.683000000000007</v>
      </c>
      <c r="BR5" s="25">
        <v>10.61</v>
      </c>
      <c r="BS5" s="25">
        <v>6.2</v>
      </c>
      <c r="BT5" s="25">
        <v>22.629000000000001</v>
      </c>
      <c r="BU5" s="25">
        <v>27.707999999999998</v>
      </c>
      <c r="BV5" s="25">
        <v>38.116999999999997</v>
      </c>
      <c r="BW5" s="25">
        <v>36.51</v>
      </c>
      <c r="BX5" s="25">
        <v>23.879000000000001</v>
      </c>
      <c r="BY5" s="25">
        <v>38.771000000000001</v>
      </c>
      <c r="BZ5" s="25">
        <v>78.498000000000005</v>
      </c>
      <c r="CA5" s="25">
        <v>109.02500000000001</v>
      </c>
      <c r="CB5" s="25">
        <v>91.01</v>
      </c>
      <c r="CC5" s="25">
        <v>97.841999999999999</v>
      </c>
      <c r="CD5" s="25">
        <v>9.8249999999999993</v>
      </c>
      <c r="CE5" s="25">
        <v>23.858000000000001</v>
      </c>
      <c r="CF5" s="25">
        <v>30.33</v>
      </c>
      <c r="CG5" s="25">
        <v>64.003</v>
      </c>
      <c r="CH5" s="25">
        <v>110.05500000000001</v>
      </c>
      <c r="CI5" s="25">
        <v>117.22199999999999</v>
      </c>
      <c r="CJ5" s="25">
        <v>108.497</v>
      </c>
      <c r="CK5" s="25">
        <v>115.15</v>
      </c>
      <c r="CL5" s="25">
        <v>79.837999999999994</v>
      </c>
      <c r="CM5" s="25">
        <v>81.804000000000002</v>
      </c>
      <c r="CN5" s="25">
        <v>26.956</v>
      </c>
      <c r="CO5" s="25">
        <v>12.356</v>
      </c>
      <c r="CP5" s="25">
        <v>49.283999999999999</v>
      </c>
      <c r="CQ5" s="25">
        <v>38.911999999999999</v>
      </c>
      <c r="CR5" s="25">
        <v>48.12</v>
      </c>
      <c r="CS5" s="25">
        <v>6.1059999999999999</v>
      </c>
      <c r="CT5" s="26"/>
      <c r="CU5" s="26"/>
      <c r="CV5" s="26"/>
      <c r="CW5" s="27"/>
      <c r="CX5" s="28">
        <f t="array" ref="CX5">SUMPRODUCT(B5:CW5*0.25)</f>
        <v>1395.2712499999998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106.69</v>
      </c>
      <c r="C8" s="37">
        <v>108.12</v>
      </c>
      <c r="D8" s="37">
        <v>122.51</v>
      </c>
      <c r="E8" s="37">
        <v>115.65</v>
      </c>
      <c r="F8" s="37">
        <v>106.86</v>
      </c>
      <c r="G8" s="37">
        <v>105.35</v>
      </c>
      <c r="H8" s="37">
        <v>107.94</v>
      </c>
      <c r="I8" s="37">
        <v>107.64</v>
      </c>
      <c r="J8" s="37">
        <v>107.43</v>
      </c>
      <c r="K8" s="37">
        <v>107.22</v>
      </c>
      <c r="L8" s="37">
        <v>106.83</v>
      </c>
      <c r="M8" s="37">
        <v>106.62</v>
      </c>
      <c r="N8" s="37">
        <v>96.65</v>
      </c>
      <c r="O8" s="37">
        <v>98.86</v>
      </c>
      <c r="P8" s="37">
        <v>102.41</v>
      </c>
      <c r="Q8" s="37">
        <v>97.85</v>
      </c>
      <c r="R8" s="37">
        <v>112.41</v>
      </c>
      <c r="S8" s="37">
        <v>117.63</v>
      </c>
      <c r="T8" s="37">
        <v>108.41</v>
      </c>
      <c r="U8" s="37">
        <v>111.7</v>
      </c>
      <c r="V8" s="37">
        <v>106.81</v>
      </c>
      <c r="W8" s="37">
        <v>113.22</v>
      </c>
      <c r="X8" s="37">
        <v>122.98</v>
      </c>
      <c r="Y8" s="37">
        <v>135.5</v>
      </c>
      <c r="Z8" s="37">
        <v>188.41</v>
      </c>
      <c r="AA8" s="37">
        <v>187.46</v>
      </c>
      <c r="AB8" s="37">
        <v>175.52</v>
      </c>
      <c r="AC8" s="37">
        <v>139.84</v>
      </c>
      <c r="AD8" s="37">
        <v>172.01</v>
      </c>
      <c r="AE8" s="37">
        <v>140.94</v>
      </c>
      <c r="AF8" s="37">
        <v>130.01</v>
      </c>
      <c r="AG8" s="37">
        <v>121.16</v>
      </c>
      <c r="AH8" s="37">
        <v>124.04</v>
      </c>
      <c r="AI8" s="37">
        <v>119.32</v>
      </c>
      <c r="AJ8" s="37">
        <v>116.35</v>
      </c>
      <c r="AK8" s="37">
        <v>27.78</v>
      </c>
      <c r="AL8" s="37">
        <v>15.08</v>
      </c>
      <c r="AM8" s="37">
        <v>3.32</v>
      </c>
      <c r="AN8" s="37">
        <v>-5</v>
      </c>
      <c r="AO8" s="37">
        <v>-5</v>
      </c>
      <c r="AP8" s="37">
        <v>-4</v>
      </c>
      <c r="AQ8" s="37">
        <v>-4.09</v>
      </c>
      <c r="AR8" s="37">
        <v>-3.13</v>
      </c>
      <c r="AS8" s="37">
        <v>0</v>
      </c>
      <c r="AT8" s="37">
        <v>0.1</v>
      </c>
      <c r="AU8" s="37">
        <v>-2</v>
      </c>
      <c r="AV8" s="37">
        <v>-3.39</v>
      </c>
      <c r="AW8" s="37">
        <v>-3.26</v>
      </c>
      <c r="AX8" s="37">
        <v>-4.5999999999999996</v>
      </c>
      <c r="AY8" s="37">
        <v>-4.5999999999999996</v>
      </c>
      <c r="AZ8" s="37">
        <v>-4.37</v>
      </c>
      <c r="BA8" s="37">
        <v>-4.24</v>
      </c>
      <c r="BB8" s="37">
        <v>-3.99</v>
      </c>
      <c r="BC8" s="37">
        <v>-3.99</v>
      </c>
      <c r="BD8" s="37">
        <v>-3.58</v>
      </c>
      <c r="BE8" s="37">
        <v>-3.32</v>
      </c>
      <c r="BF8" s="37">
        <v>-3.69</v>
      </c>
      <c r="BG8" s="37">
        <v>-3.72</v>
      </c>
      <c r="BH8" s="37">
        <v>-3.77</v>
      </c>
      <c r="BI8" s="37">
        <v>-3.99</v>
      </c>
      <c r="BJ8" s="37">
        <v>1.65</v>
      </c>
      <c r="BK8" s="37">
        <v>1.57</v>
      </c>
      <c r="BL8" s="37">
        <v>1.49</v>
      </c>
      <c r="BM8" s="37">
        <v>2.5</v>
      </c>
      <c r="BN8" s="37">
        <v>8.01</v>
      </c>
      <c r="BO8" s="37">
        <v>61.87</v>
      </c>
      <c r="BP8" s="37">
        <v>86.42</v>
      </c>
      <c r="BQ8" s="37">
        <v>111.46</v>
      </c>
      <c r="BR8" s="37">
        <v>78.150000000000006</v>
      </c>
      <c r="BS8" s="37">
        <v>101.83</v>
      </c>
      <c r="BT8" s="37">
        <v>107.06</v>
      </c>
      <c r="BU8" s="37">
        <v>130.71</v>
      </c>
      <c r="BV8" s="37">
        <v>110.47</v>
      </c>
      <c r="BW8" s="37">
        <v>122.9</v>
      </c>
      <c r="BX8" s="37">
        <v>128.27000000000001</v>
      </c>
      <c r="BY8" s="37">
        <v>129.46</v>
      </c>
      <c r="BZ8" s="37">
        <v>127.62</v>
      </c>
      <c r="CA8" s="37">
        <v>127.12</v>
      </c>
      <c r="CB8" s="37">
        <v>132.96</v>
      </c>
      <c r="CC8" s="37">
        <v>132.07</v>
      </c>
      <c r="CD8" s="37">
        <v>135.82</v>
      </c>
      <c r="CE8" s="37">
        <v>132.22999999999999</v>
      </c>
      <c r="CF8" s="37">
        <v>131.96</v>
      </c>
      <c r="CG8" s="37">
        <v>121.98</v>
      </c>
      <c r="CH8" s="37">
        <v>108.31</v>
      </c>
      <c r="CI8" s="37">
        <v>133.12</v>
      </c>
      <c r="CJ8" s="37">
        <v>167.36</v>
      </c>
      <c r="CK8" s="37">
        <v>134.99</v>
      </c>
      <c r="CL8" s="37">
        <v>122.08</v>
      </c>
      <c r="CM8" s="37">
        <v>125.98</v>
      </c>
      <c r="CN8" s="37">
        <v>116.26</v>
      </c>
      <c r="CO8" s="37">
        <v>111.96</v>
      </c>
      <c r="CP8" s="37">
        <v>121.28</v>
      </c>
      <c r="CQ8" s="37">
        <v>119.9</v>
      </c>
      <c r="CR8" s="37">
        <v>114.87</v>
      </c>
      <c r="CS8" s="37">
        <v>110.36</v>
      </c>
      <c r="CT8" s="38"/>
      <c r="CU8" s="38"/>
      <c r="CV8" s="38"/>
      <c r="CW8" s="39"/>
      <c r="CX8" s="40">
        <f>IF(SUM(B8:CW8)&lt;&gt;0,AVERAGEIF(B8:CW8,"&lt;&gt;"""),"")</f>
        <v>82.593229166666617</v>
      </c>
    </row>
    <row r="9" spans="1:102" ht="24.9" customHeight="1" thickBot="1" x14ac:dyDescent="0.3">
      <c r="A9" s="41" t="s">
        <v>6</v>
      </c>
      <c r="B9" s="42">
        <v>113.24250000000001</v>
      </c>
      <c r="C9" s="43">
        <v>113.24250000000001</v>
      </c>
      <c r="D9" s="43">
        <v>113.24250000000001</v>
      </c>
      <c r="E9" s="43">
        <v>113.24250000000001</v>
      </c>
      <c r="F9" s="43">
        <v>106.94750000000001</v>
      </c>
      <c r="G9" s="43">
        <v>106.94750000000001</v>
      </c>
      <c r="H9" s="43">
        <v>106.94750000000001</v>
      </c>
      <c r="I9" s="43">
        <v>106.94750000000001</v>
      </c>
      <c r="J9" s="43">
        <v>107.02500000000001</v>
      </c>
      <c r="K9" s="43">
        <v>107.02500000000001</v>
      </c>
      <c r="L9" s="43">
        <v>107.02500000000001</v>
      </c>
      <c r="M9" s="43">
        <v>107.02500000000001</v>
      </c>
      <c r="N9" s="43">
        <v>98.942499999999995</v>
      </c>
      <c r="O9" s="43">
        <v>98.942499999999995</v>
      </c>
      <c r="P9" s="43">
        <v>98.942499999999995</v>
      </c>
      <c r="Q9" s="43">
        <v>98.942499999999995</v>
      </c>
      <c r="R9" s="43">
        <v>112.53749999999999</v>
      </c>
      <c r="S9" s="43">
        <v>112.53749999999999</v>
      </c>
      <c r="T9" s="43">
        <v>112.53749999999999</v>
      </c>
      <c r="U9" s="43">
        <v>112.53749999999999</v>
      </c>
      <c r="V9" s="43">
        <v>119.6275</v>
      </c>
      <c r="W9" s="43">
        <v>119.6275</v>
      </c>
      <c r="X9" s="43">
        <v>119.6275</v>
      </c>
      <c r="Y9" s="43">
        <v>119.6275</v>
      </c>
      <c r="Z9" s="43">
        <v>172.8075</v>
      </c>
      <c r="AA9" s="43">
        <v>172.8075</v>
      </c>
      <c r="AB9" s="43">
        <v>172.8075</v>
      </c>
      <c r="AC9" s="43">
        <v>172.8075</v>
      </c>
      <c r="AD9" s="43">
        <v>141.03</v>
      </c>
      <c r="AE9" s="43">
        <v>141.03</v>
      </c>
      <c r="AF9" s="43">
        <v>141.03</v>
      </c>
      <c r="AG9" s="43">
        <v>141.03</v>
      </c>
      <c r="AH9" s="43">
        <v>96.872500000000002</v>
      </c>
      <c r="AI9" s="43">
        <v>96.872500000000002</v>
      </c>
      <c r="AJ9" s="43">
        <v>96.872500000000002</v>
      </c>
      <c r="AK9" s="43">
        <v>96.872500000000002</v>
      </c>
      <c r="AL9" s="43">
        <v>2.1</v>
      </c>
      <c r="AM9" s="43">
        <v>2.1</v>
      </c>
      <c r="AN9" s="43">
        <v>2.1</v>
      </c>
      <c r="AO9" s="43">
        <v>2.1</v>
      </c>
      <c r="AP9" s="43">
        <v>-2.8050000000000002</v>
      </c>
      <c r="AQ9" s="43">
        <v>-2.8050000000000002</v>
      </c>
      <c r="AR9" s="43">
        <v>-2.8050000000000002</v>
      </c>
      <c r="AS9" s="43">
        <v>-2.8050000000000002</v>
      </c>
      <c r="AT9" s="43">
        <v>-2.1375000000000002</v>
      </c>
      <c r="AU9" s="43">
        <v>-2.1375000000000002</v>
      </c>
      <c r="AV9" s="43">
        <v>-2.1375000000000002</v>
      </c>
      <c r="AW9" s="43">
        <v>-2.1375000000000002</v>
      </c>
      <c r="AX9" s="43">
        <v>-4.4524999999999997</v>
      </c>
      <c r="AY9" s="43">
        <v>-4.4524999999999997</v>
      </c>
      <c r="AZ9" s="43">
        <v>-4.4524999999999997</v>
      </c>
      <c r="BA9" s="43">
        <v>-4.4524999999999997</v>
      </c>
      <c r="BB9" s="43">
        <v>-3.72</v>
      </c>
      <c r="BC9" s="43">
        <v>-3.72</v>
      </c>
      <c r="BD9" s="43">
        <v>-3.72</v>
      </c>
      <c r="BE9" s="43">
        <v>-3.72</v>
      </c>
      <c r="BF9" s="43">
        <v>-3.7925</v>
      </c>
      <c r="BG9" s="43">
        <v>-3.7925</v>
      </c>
      <c r="BH9" s="43">
        <v>-3.7925</v>
      </c>
      <c r="BI9" s="43">
        <v>-3.7925</v>
      </c>
      <c r="BJ9" s="43">
        <v>1.8025</v>
      </c>
      <c r="BK9" s="43">
        <v>1.8025</v>
      </c>
      <c r="BL9" s="43">
        <v>1.8025</v>
      </c>
      <c r="BM9" s="43">
        <v>1.8025</v>
      </c>
      <c r="BN9" s="43">
        <v>66.94</v>
      </c>
      <c r="BO9" s="43">
        <v>66.94</v>
      </c>
      <c r="BP9" s="43">
        <v>66.94</v>
      </c>
      <c r="BQ9" s="43">
        <v>66.94</v>
      </c>
      <c r="BR9" s="43">
        <v>104.4375</v>
      </c>
      <c r="BS9" s="43">
        <v>104.4375</v>
      </c>
      <c r="BT9" s="43">
        <v>104.4375</v>
      </c>
      <c r="BU9" s="43">
        <v>104.4375</v>
      </c>
      <c r="BV9" s="43">
        <v>122.77500000000001</v>
      </c>
      <c r="BW9" s="43">
        <v>122.77500000000001</v>
      </c>
      <c r="BX9" s="43">
        <v>122.77500000000001</v>
      </c>
      <c r="BY9" s="43">
        <v>122.77500000000001</v>
      </c>
      <c r="BZ9" s="43">
        <v>129.9425</v>
      </c>
      <c r="CA9" s="43">
        <v>129.9425</v>
      </c>
      <c r="CB9" s="43">
        <v>129.9425</v>
      </c>
      <c r="CC9" s="43">
        <v>129.9425</v>
      </c>
      <c r="CD9" s="43">
        <v>130.4975</v>
      </c>
      <c r="CE9" s="43">
        <v>130.4975</v>
      </c>
      <c r="CF9" s="43">
        <v>130.4975</v>
      </c>
      <c r="CG9" s="43">
        <v>130.4975</v>
      </c>
      <c r="CH9" s="43">
        <v>135.94499999999999</v>
      </c>
      <c r="CI9" s="43">
        <v>135.94499999999999</v>
      </c>
      <c r="CJ9" s="43">
        <v>135.94499999999999</v>
      </c>
      <c r="CK9" s="43">
        <v>135.94499999999999</v>
      </c>
      <c r="CL9" s="43">
        <v>119.07</v>
      </c>
      <c r="CM9" s="43">
        <v>119.07</v>
      </c>
      <c r="CN9" s="43">
        <v>119.07</v>
      </c>
      <c r="CO9" s="43">
        <v>119.07</v>
      </c>
      <c r="CP9" s="43">
        <v>116.60250000000001</v>
      </c>
      <c r="CQ9" s="43">
        <v>116.60250000000001</v>
      </c>
      <c r="CR9" s="43">
        <v>116.60250000000001</v>
      </c>
      <c r="CS9" s="43">
        <v>116.60250000000001</v>
      </c>
      <c r="CT9" s="44"/>
      <c r="CU9" s="44"/>
      <c r="CV9" s="44"/>
      <c r="CW9" s="45"/>
      <c r="CX9" s="46">
        <f>IF(SUM(B9:CW9)&lt;&gt;0,AVERAGEIF(B9:CW9,"&lt;&gt;"""),"")</f>
        <v>82.593229166666632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>
        <v>12</v>
      </c>
      <c r="AD13" s="65"/>
      <c r="AE13" s="65">
        <v>12</v>
      </c>
      <c r="AF13" s="65">
        <v>0.2</v>
      </c>
      <c r="AG13" s="65">
        <v>9.3520000000000003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>
        <v>7.8230000000000004</v>
      </c>
      <c r="CE13" s="65"/>
      <c r="CF13" s="65"/>
      <c r="CG13" s="65"/>
      <c r="CH13" s="65"/>
      <c r="CI13" s="65"/>
      <c r="CJ13" s="65">
        <v>17</v>
      </c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14.59375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26.324000000000002</v>
      </c>
      <c r="C15" s="71">
        <v>25.779</v>
      </c>
      <c r="D15" s="71">
        <v>11.4</v>
      </c>
      <c r="E15" s="71">
        <v>26.738</v>
      </c>
      <c r="F15" s="71">
        <v>22.012</v>
      </c>
      <c r="G15" s="71">
        <v>22.03</v>
      </c>
      <c r="H15" s="71">
        <v>24.939</v>
      </c>
      <c r="I15" s="71">
        <v>23.956</v>
      </c>
      <c r="J15" s="71">
        <v>21.870999999999999</v>
      </c>
      <c r="K15" s="71">
        <v>22.373000000000001</v>
      </c>
      <c r="L15" s="71">
        <v>21.768000000000001</v>
      </c>
      <c r="M15" s="71">
        <v>23.238</v>
      </c>
      <c r="N15" s="71">
        <v>19.172999999999998</v>
      </c>
      <c r="O15" s="71">
        <v>19.751000000000001</v>
      </c>
      <c r="P15" s="71">
        <v>20.396999999999998</v>
      </c>
      <c r="Q15" s="71">
        <v>19.504000000000001</v>
      </c>
      <c r="R15" s="71">
        <v>17.082999999999998</v>
      </c>
      <c r="S15" s="71">
        <v>17.899999999999999</v>
      </c>
      <c r="T15" s="71">
        <v>17.212</v>
      </c>
      <c r="U15" s="71">
        <v>30.039000000000001</v>
      </c>
      <c r="V15" s="71">
        <v>18.725000000000001</v>
      </c>
      <c r="W15" s="71">
        <v>26.349</v>
      </c>
      <c r="X15" s="71">
        <v>27.702999999999999</v>
      </c>
      <c r="Y15" s="71">
        <v>22.052</v>
      </c>
      <c r="Z15" s="71">
        <v>26.183</v>
      </c>
      <c r="AA15" s="71">
        <v>26.103999999999999</v>
      </c>
      <c r="AB15" s="71">
        <v>27.553000000000001</v>
      </c>
      <c r="AC15" s="71">
        <v>45.192999999999998</v>
      </c>
      <c r="AD15" s="71">
        <v>0.12</v>
      </c>
      <c r="AE15" s="71">
        <v>60.625999999999998</v>
      </c>
      <c r="AF15" s="71">
        <v>73.162999999999997</v>
      </c>
      <c r="AG15" s="71">
        <v>80.873999999999995</v>
      </c>
      <c r="AH15" s="71">
        <v>61.271000000000001</v>
      </c>
      <c r="AI15" s="71">
        <v>15.196999999999999</v>
      </c>
      <c r="AJ15" s="71">
        <v>11.548</v>
      </c>
      <c r="AK15" s="71">
        <v>66.174000000000007</v>
      </c>
      <c r="AL15" s="71"/>
      <c r="AM15" s="71">
        <v>6.5110000000000001</v>
      </c>
      <c r="AN15" s="71">
        <v>32.779000000000003</v>
      </c>
      <c r="AO15" s="71">
        <v>29.449000000000002</v>
      </c>
      <c r="AP15" s="71">
        <v>29.395</v>
      </c>
      <c r="AQ15" s="71">
        <v>39.728999999999999</v>
      </c>
      <c r="AR15" s="71">
        <v>42.073999999999998</v>
      </c>
      <c r="AS15" s="71">
        <v>54.097999999999999</v>
      </c>
      <c r="AT15" s="71">
        <v>65.778000000000006</v>
      </c>
      <c r="AU15" s="71">
        <v>81.572999999999993</v>
      </c>
      <c r="AV15" s="71">
        <v>78.534999999999997</v>
      </c>
      <c r="AW15" s="71">
        <v>69.594999999999999</v>
      </c>
      <c r="AX15" s="71">
        <v>64.301000000000002</v>
      </c>
      <c r="AY15" s="71">
        <v>70.846999999999994</v>
      </c>
      <c r="AZ15" s="71">
        <v>76.155000000000001</v>
      </c>
      <c r="BA15" s="71">
        <v>78.567999999999998</v>
      </c>
      <c r="BB15" s="71">
        <v>64.328000000000003</v>
      </c>
      <c r="BC15" s="71">
        <v>53.912999999999997</v>
      </c>
      <c r="BD15" s="71">
        <v>49.926000000000002</v>
      </c>
      <c r="BE15" s="71">
        <v>49.679000000000002</v>
      </c>
      <c r="BF15" s="71">
        <v>48.302999999999997</v>
      </c>
      <c r="BG15" s="71">
        <v>46.625999999999998</v>
      </c>
      <c r="BH15" s="71">
        <v>44.475000000000001</v>
      </c>
      <c r="BI15" s="71">
        <v>41.204999999999998</v>
      </c>
      <c r="BJ15" s="71"/>
      <c r="BK15" s="71"/>
      <c r="BL15" s="71"/>
      <c r="BM15" s="71"/>
      <c r="BN15" s="71">
        <v>0.66</v>
      </c>
      <c r="BO15" s="71"/>
      <c r="BP15" s="71">
        <v>48.25</v>
      </c>
      <c r="BQ15" s="71">
        <v>5.101</v>
      </c>
      <c r="BR15" s="71">
        <v>4.41</v>
      </c>
      <c r="BS15" s="71"/>
      <c r="BT15" s="71">
        <v>3.0579999999999998</v>
      </c>
      <c r="BU15" s="71">
        <v>3.706</v>
      </c>
      <c r="BV15" s="71">
        <v>8.2420000000000009</v>
      </c>
      <c r="BW15" s="71">
        <v>5.7080000000000002</v>
      </c>
      <c r="BX15" s="71">
        <v>3.339</v>
      </c>
      <c r="BY15" s="71">
        <v>1.36</v>
      </c>
      <c r="BZ15" s="71">
        <v>19.029</v>
      </c>
      <c r="CA15" s="71">
        <v>26.256</v>
      </c>
      <c r="CB15" s="71">
        <v>23.137</v>
      </c>
      <c r="CC15" s="71">
        <v>29.076000000000001</v>
      </c>
      <c r="CD15" s="71">
        <v>2.0019999999999998</v>
      </c>
      <c r="CE15" s="71">
        <v>22.457999999999998</v>
      </c>
      <c r="CF15" s="71">
        <v>21.83</v>
      </c>
      <c r="CG15" s="71">
        <v>0.10299999999999999</v>
      </c>
      <c r="CH15" s="71">
        <v>3.6549999999999998</v>
      </c>
      <c r="CI15" s="71">
        <v>0.16500000000000001</v>
      </c>
      <c r="CJ15" s="71">
        <v>3.4239999999999999</v>
      </c>
      <c r="CK15" s="71">
        <v>6.5000000000000002E-2</v>
      </c>
      <c r="CL15" s="71">
        <v>25.852</v>
      </c>
      <c r="CM15" s="71">
        <v>23.209</v>
      </c>
      <c r="CN15" s="71">
        <v>1.752</v>
      </c>
      <c r="CO15" s="71">
        <v>5.431</v>
      </c>
      <c r="CP15" s="71">
        <v>6.9329999999999998</v>
      </c>
      <c r="CQ15" s="71">
        <v>1.516</v>
      </c>
      <c r="CR15" s="71">
        <v>7.0880000000000001</v>
      </c>
      <c r="CS15" s="71">
        <v>4.3090000000000002</v>
      </c>
      <c r="CT15" s="72"/>
      <c r="CU15" s="72"/>
      <c r="CV15" s="72"/>
      <c r="CW15" s="73"/>
      <c r="CX15" s="74">
        <f t="array" ref="CX15">SUMPRODUCT(B15:CW15*0.25)</f>
        <v>637.82200000000012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26.324000000000002</v>
      </c>
      <c r="C18" s="77">
        <f t="shared" ref="C18:BN18" si="0">SUM(C11:C17)</f>
        <v>25.779</v>
      </c>
      <c r="D18" s="77">
        <f t="shared" si="0"/>
        <v>11.4</v>
      </c>
      <c r="E18" s="77">
        <f t="shared" si="0"/>
        <v>26.738</v>
      </c>
      <c r="F18" s="77">
        <f t="shared" si="0"/>
        <v>22.012</v>
      </c>
      <c r="G18" s="77">
        <f t="shared" si="0"/>
        <v>22.03</v>
      </c>
      <c r="H18" s="77">
        <f t="shared" si="0"/>
        <v>24.939</v>
      </c>
      <c r="I18" s="77">
        <f t="shared" si="0"/>
        <v>23.956</v>
      </c>
      <c r="J18" s="77">
        <f t="shared" si="0"/>
        <v>21.870999999999999</v>
      </c>
      <c r="K18" s="77">
        <f t="shared" si="0"/>
        <v>22.373000000000001</v>
      </c>
      <c r="L18" s="77">
        <f t="shared" si="0"/>
        <v>21.768000000000001</v>
      </c>
      <c r="M18" s="77">
        <f t="shared" si="0"/>
        <v>23.238</v>
      </c>
      <c r="N18" s="77">
        <f t="shared" si="0"/>
        <v>19.172999999999998</v>
      </c>
      <c r="O18" s="77">
        <f t="shared" si="0"/>
        <v>19.751000000000001</v>
      </c>
      <c r="P18" s="77">
        <f t="shared" si="0"/>
        <v>20.396999999999998</v>
      </c>
      <c r="Q18" s="77">
        <f t="shared" si="0"/>
        <v>19.504000000000001</v>
      </c>
      <c r="R18" s="77">
        <f t="shared" si="0"/>
        <v>17.082999999999998</v>
      </c>
      <c r="S18" s="77">
        <f t="shared" si="0"/>
        <v>17.899999999999999</v>
      </c>
      <c r="T18" s="77">
        <f t="shared" si="0"/>
        <v>17.212</v>
      </c>
      <c r="U18" s="77">
        <f t="shared" si="0"/>
        <v>30.039000000000001</v>
      </c>
      <c r="V18" s="77">
        <f t="shared" si="0"/>
        <v>18.725000000000001</v>
      </c>
      <c r="W18" s="77">
        <f t="shared" si="0"/>
        <v>26.349</v>
      </c>
      <c r="X18" s="77">
        <f t="shared" si="0"/>
        <v>27.702999999999999</v>
      </c>
      <c r="Y18" s="77">
        <f t="shared" si="0"/>
        <v>22.052</v>
      </c>
      <c r="Z18" s="77">
        <f t="shared" si="0"/>
        <v>26.183</v>
      </c>
      <c r="AA18" s="77">
        <f t="shared" si="0"/>
        <v>26.103999999999999</v>
      </c>
      <c r="AB18" s="77">
        <f t="shared" si="0"/>
        <v>27.553000000000001</v>
      </c>
      <c r="AC18" s="77">
        <f t="shared" si="0"/>
        <v>57.192999999999998</v>
      </c>
      <c r="AD18" s="77">
        <f t="shared" si="0"/>
        <v>0.12</v>
      </c>
      <c r="AE18" s="77">
        <f t="shared" si="0"/>
        <v>72.626000000000005</v>
      </c>
      <c r="AF18" s="77">
        <f t="shared" si="0"/>
        <v>73.363</v>
      </c>
      <c r="AG18" s="77">
        <f t="shared" si="0"/>
        <v>90.225999999999999</v>
      </c>
      <c r="AH18" s="77">
        <f t="shared" si="0"/>
        <v>61.271000000000001</v>
      </c>
      <c r="AI18" s="77">
        <f t="shared" si="0"/>
        <v>15.196999999999999</v>
      </c>
      <c r="AJ18" s="77">
        <f t="shared" si="0"/>
        <v>11.548</v>
      </c>
      <c r="AK18" s="77">
        <f t="shared" si="0"/>
        <v>66.174000000000007</v>
      </c>
      <c r="AL18" s="77">
        <f t="shared" si="0"/>
        <v>0</v>
      </c>
      <c r="AM18" s="77">
        <f t="shared" si="0"/>
        <v>6.5110000000000001</v>
      </c>
      <c r="AN18" s="77">
        <f t="shared" si="0"/>
        <v>32.779000000000003</v>
      </c>
      <c r="AO18" s="77">
        <f t="shared" si="0"/>
        <v>29.449000000000002</v>
      </c>
      <c r="AP18" s="77">
        <f t="shared" si="0"/>
        <v>29.395</v>
      </c>
      <c r="AQ18" s="77">
        <f t="shared" si="0"/>
        <v>39.728999999999999</v>
      </c>
      <c r="AR18" s="77">
        <f t="shared" si="0"/>
        <v>42.073999999999998</v>
      </c>
      <c r="AS18" s="77">
        <f t="shared" si="0"/>
        <v>54.097999999999999</v>
      </c>
      <c r="AT18" s="77">
        <f t="shared" si="0"/>
        <v>65.778000000000006</v>
      </c>
      <c r="AU18" s="77">
        <f t="shared" si="0"/>
        <v>81.572999999999993</v>
      </c>
      <c r="AV18" s="77">
        <f t="shared" si="0"/>
        <v>78.534999999999997</v>
      </c>
      <c r="AW18" s="77">
        <f t="shared" si="0"/>
        <v>69.594999999999999</v>
      </c>
      <c r="AX18" s="77">
        <f t="shared" si="0"/>
        <v>64.301000000000002</v>
      </c>
      <c r="AY18" s="77">
        <f t="shared" si="0"/>
        <v>70.846999999999994</v>
      </c>
      <c r="AZ18" s="77">
        <f t="shared" si="0"/>
        <v>76.155000000000001</v>
      </c>
      <c r="BA18" s="77">
        <f t="shared" si="0"/>
        <v>78.567999999999998</v>
      </c>
      <c r="BB18" s="77">
        <f t="shared" si="0"/>
        <v>64.328000000000003</v>
      </c>
      <c r="BC18" s="77">
        <f t="shared" si="0"/>
        <v>53.912999999999997</v>
      </c>
      <c r="BD18" s="77">
        <f t="shared" si="0"/>
        <v>49.926000000000002</v>
      </c>
      <c r="BE18" s="77">
        <f t="shared" si="0"/>
        <v>49.679000000000002</v>
      </c>
      <c r="BF18" s="77">
        <f t="shared" si="0"/>
        <v>48.302999999999997</v>
      </c>
      <c r="BG18" s="77">
        <f t="shared" si="0"/>
        <v>46.625999999999998</v>
      </c>
      <c r="BH18" s="77">
        <f t="shared" si="0"/>
        <v>44.475000000000001</v>
      </c>
      <c r="BI18" s="77">
        <f t="shared" si="0"/>
        <v>41.204999999999998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0</v>
      </c>
      <c r="BN18" s="77">
        <f t="shared" si="0"/>
        <v>0.66</v>
      </c>
      <c r="BO18" s="77">
        <f t="shared" ref="BO18:CW18" si="1">SUM(BO11:BO17)</f>
        <v>0</v>
      </c>
      <c r="BP18" s="77">
        <f t="shared" si="1"/>
        <v>48.25</v>
      </c>
      <c r="BQ18" s="77">
        <f t="shared" si="1"/>
        <v>5.101</v>
      </c>
      <c r="BR18" s="77">
        <f t="shared" si="1"/>
        <v>4.41</v>
      </c>
      <c r="BS18" s="77">
        <f t="shared" si="1"/>
        <v>0</v>
      </c>
      <c r="BT18" s="77">
        <f t="shared" si="1"/>
        <v>3.0579999999999998</v>
      </c>
      <c r="BU18" s="77">
        <f t="shared" si="1"/>
        <v>3.706</v>
      </c>
      <c r="BV18" s="77">
        <f t="shared" si="1"/>
        <v>8.2420000000000009</v>
      </c>
      <c r="BW18" s="77">
        <f t="shared" si="1"/>
        <v>5.7080000000000002</v>
      </c>
      <c r="BX18" s="77">
        <f t="shared" si="1"/>
        <v>3.339</v>
      </c>
      <c r="BY18" s="77">
        <f t="shared" si="1"/>
        <v>1.36</v>
      </c>
      <c r="BZ18" s="77">
        <f t="shared" si="1"/>
        <v>19.029</v>
      </c>
      <c r="CA18" s="77">
        <f t="shared" si="1"/>
        <v>26.256</v>
      </c>
      <c r="CB18" s="77">
        <f t="shared" si="1"/>
        <v>23.137</v>
      </c>
      <c r="CC18" s="77">
        <f t="shared" si="1"/>
        <v>29.076000000000001</v>
      </c>
      <c r="CD18" s="77">
        <f t="shared" si="1"/>
        <v>9.8249999999999993</v>
      </c>
      <c r="CE18" s="77">
        <f t="shared" si="1"/>
        <v>22.457999999999998</v>
      </c>
      <c r="CF18" s="77">
        <f t="shared" si="1"/>
        <v>21.83</v>
      </c>
      <c r="CG18" s="77">
        <f t="shared" si="1"/>
        <v>0.10299999999999999</v>
      </c>
      <c r="CH18" s="77">
        <f t="shared" si="1"/>
        <v>3.6549999999999998</v>
      </c>
      <c r="CI18" s="77">
        <f t="shared" si="1"/>
        <v>0.16500000000000001</v>
      </c>
      <c r="CJ18" s="77">
        <f t="shared" si="1"/>
        <v>20.423999999999999</v>
      </c>
      <c r="CK18" s="77">
        <f t="shared" si="1"/>
        <v>6.5000000000000002E-2</v>
      </c>
      <c r="CL18" s="77">
        <f t="shared" si="1"/>
        <v>25.852</v>
      </c>
      <c r="CM18" s="77">
        <f t="shared" si="1"/>
        <v>23.209</v>
      </c>
      <c r="CN18" s="77">
        <f t="shared" si="1"/>
        <v>1.752</v>
      </c>
      <c r="CO18" s="77">
        <f t="shared" si="1"/>
        <v>5.431</v>
      </c>
      <c r="CP18" s="77">
        <f t="shared" si="1"/>
        <v>6.9329999999999998</v>
      </c>
      <c r="CQ18" s="77">
        <f t="shared" si="1"/>
        <v>1.516</v>
      </c>
      <c r="CR18" s="77">
        <f t="shared" si="1"/>
        <v>7.0880000000000001</v>
      </c>
      <c r="CS18" s="77">
        <f t="shared" si="1"/>
        <v>4.3090000000000002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652.41575000000012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>
        <v>2.2999999999999998</v>
      </c>
      <c r="C21" s="88">
        <v>2.2999999999999998</v>
      </c>
      <c r="D21" s="88">
        <v>2.2999999999999998</v>
      </c>
      <c r="E21" s="88">
        <v>2.1</v>
      </c>
      <c r="F21" s="88">
        <v>2.1</v>
      </c>
      <c r="G21" s="88">
        <v>2.1</v>
      </c>
      <c r="H21" s="88">
        <v>2.1</v>
      </c>
      <c r="I21" s="88">
        <v>2.1</v>
      </c>
      <c r="J21" s="88">
        <v>2.1</v>
      </c>
      <c r="K21" s="88">
        <v>2.1</v>
      </c>
      <c r="L21" s="88">
        <v>2.1</v>
      </c>
      <c r="M21" s="88">
        <v>2.1</v>
      </c>
      <c r="N21" s="88">
        <v>4.8</v>
      </c>
      <c r="O21" s="88">
        <v>4.8</v>
      </c>
      <c r="P21" s="88">
        <v>4.8</v>
      </c>
      <c r="Q21" s="88">
        <v>4.8</v>
      </c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11.25</v>
      </c>
    </row>
    <row r="22" spans="1:102" ht="24.9" customHeight="1" x14ac:dyDescent="0.25">
      <c r="A22" s="92" t="s">
        <v>18</v>
      </c>
      <c r="B22" s="93">
        <v>2</v>
      </c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>
        <v>3.9940000000000002</v>
      </c>
      <c r="U22" s="94">
        <v>2.69</v>
      </c>
      <c r="V22" s="94">
        <v>2.8479999999999999</v>
      </c>
      <c r="W22" s="94">
        <v>0.11700000000000001</v>
      </c>
      <c r="X22" s="94"/>
      <c r="Y22" s="94"/>
      <c r="Z22" s="94"/>
      <c r="AA22" s="94"/>
      <c r="AB22" s="94"/>
      <c r="AC22" s="94">
        <v>4.7770000000000001</v>
      </c>
      <c r="AD22" s="94"/>
      <c r="AE22" s="94"/>
      <c r="AF22" s="94">
        <v>4.5999999999999996</v>
      </c>
      <c r="AG22" s="94"/>
      <c r="AH22" s="94"/>
      <c r="AI22" s="94">
        <v>5.9390000000000001</v>
      </c>
      <c r="AJ22" s="94">
        <v>6.2249999999999996</v>
      </c>
      <c r="AK22" s="94"/>
      <c r="AL22" s="94">
        <v>4.6539999999999999</v>
      </c>
      <c r="AM22" s="94">
        <v>4.8319999999999999</v>
      </c>
      <c r="AN22" s="94">
        <v>7.2</v>
      </c>
      <c r="AO22" s="94">
        <v>7.2</v>
      </c>
      <c r="AP22" s="94">
        <v>11.568</v>
      </c>
      <c r="AQ22" s="94">
        <v>11.77</v>
      </c>
      <c r="AR22" s="94">
        <v>11.731</v>
      </c>
      <c r="AS22" s="94">
        <v>4.915</v>
      </c>
      <c r="AT22" s="94">
        <v>6.3440000000000003</v>
      </c>
      <c r="AU22" s="94">
        <v>10.912000000000001</v>
      </c>
      <c r="AV22" s="94">
        <v>6.4</v>
      </c>
      <c r="AW22" s="94">
        <v>11.288</v>
      </c>
      <c r="AX22" s="94">
        <v>2.911</v>
      </c>
      <c r="AY22" s="94"/>
      <c r="AZ22" s="94"/>
      <c r="BA22" s="94"/>
      <c r="BB22" s="94">
        <v>6.8</v>
      </c>
      <c r="BC22" s="94">
        <v>6.8</v>
      </c>
      <c r="BD22" s="94">
        <v>11.382</v>
      </c>
      <c r="BE22" s="94">
        <v>11.59</v>
      </c>
      <c r="BF22" s="94">
        <v>6.8</v>
      </c>
      <c r="BG22" s="94">
        <v>6.85</v>
      </c>
      <c r="BH22" s="94">
        <v>7.6369999999999996</v>
      </c>
      <c r="BI22" s="94">
        <v>7.4429999999999996</v>
      </c>
      <c r="BJ22" s="94">
        <v>4.49</v>
      </c>
      <c r="BK22" s="94">
        <v>4.492</v>
      </c>
      <c r="BL22" s="94">
        <v>4.3899999999999997</v>
      </c>
      <c r="BM22" s="94">
        <v>4.3440000000000003</v>
      </c>
      <c r="BN22" s="94">
        <v>4.4980000000000002</v>
      </c>
      <c r="BO22" s="94">
        <v>4.33</v>
      </c>
      <c r="BP22" s="94">
        <v>5.4660000000000002</v>
      </c>
      <c r="BQ22" s="94">
        <v>5.5090000000000003</v>
      </c>
      <c r="BR22" s="94"/>
      <c r="BS22" s="94"/>
      <c r="BT22" s="94"/>
      <c r="BU22" s="94">
        <v>5.5039999999999996</v>
      </c>
      <c r="BV22" s="94">
        <v>8.4</v>
      </c>
      <c r="BW22" s="94">
        <v>4.2</v>
      </c>
      <c r="BX22" s="94"/>
      <c r="BY22" s="94"/>
      <c r="BZ22" s="94">
        <v>1.3049999999999999</v>
      </c>
      <c r="CA22" s="94"/>
      <c r="CB22" s="94"/>
      <c r="CC22" s="94">
        <v>4.8000000000000001E-2</v>
      </c>
      <c r="CD22" s="94"/>
      <c r="CE22" s="94"/>
      <c r="CF22" s="94"/>
      <c r="CG22" s="94"/>
      <c r="CH22" s="94"/>
      <c r="CI22" s="94"/>
      <c r="CJ22" s="94">
        <v>5.5449999999999999</v>
      </c>
      <c r="CK22" s="94">
        <v>4.7060000000000004</v>
      </c>
      <c r="CL22" s="94">
        <v>8.2940000000000005</v>
      </c>
      <c r="CM22" s="94">
        <v>11.59</v>
      </c>
      <c r="CN22" s="94">
        <v>4.7149999999999999</v>
      </c>
      <c r="CO22" s="94"/>
      <c r="CP22" s="94">
        <v>4.6390000000000002</v>
      </c>
      <c r="CQ22" s="94">
        <v>11.506</v>
      </c>
      <c r="CR22" s="94">
        <v>11.507</v>
      </c>
      <c r="CS22" s="94"/>
      <c r="CT22" s="95"/>
      <c r="CU22" s="95"/>
      <c r="CV22" s="95"/>
      <c r="CW22" s="96"/>
      <c r="CX22" s="97">
        <f t="array" ref="CX22">SUMPRODUCT(B22:CW22*0.25)</f>
        <v>79.923749999999998</v>
      </c>
    </row>
    <row r="23" spans="1:102" ht="24.9" customHeight="1" x14ac:dyDescent="0.25">
      <c r="A23" s="92" t="s">
        <v>19</v>
      </c>
      <c r="B23" s="98">
        <v>5.431</v>
      </c>
      <c r="C23" s="99"/>
      <c r="D23" s="99">
        <v>3.9129999999999998</v>
      </c>
      <c r="E23" s="99">
        <v>4</v>
      </c>
      <c r="F23" s="99"/>
      <c r="G23" s="99"/>
      <c r="H23" s="99"/>
      <c r="I23" s="99"/>
      <c r="J23" s="99"/>
      <c r="K23" s="99"/>
      <c r="L23" s="99"/>
      <c r="M23" s="99"/>
      <c r="N23" s="99">
        <v>2.181</v>
      </c>
      <c r="O23" s="99">
        <v>1.2030000000000001</v>
      </c>
      <c r="P23" s="99">
        <v>0.55700000000000005</v>
      </c>
      <c r="Q23" s="99">
        <v>1.85</v>
      </c>
      <c r="R23" s="99"/>
      <c r="S23" s="99"/>
      <c r="T23" s="99">
        <v>2.383</v>
      </c>
      <c r="U23" s="99">
        <v>2</v>
      </c>
      <c r="V23" s="99">
        <v>1</v>
      </c>
      <c r="W23" s="99">
        <v>0.90100000000000002</v>
      </c>
      <c r="X23" s="99">
        <v>0.9</v>
      </c>
      <c r="Y23" s="99"/>
      <c r="Z23" s="99"/>
      <c r="AA23" s="99"/>
      <c r="AB23" s="99"/>
      <c r="AC23" s="99">
        <v>6.5359999999999996</v>
      </c>
      <c r="AD23" s="99"/>
      <c r="AE23" s="99">
        <v>0.627</v>
      </c>
      <c r="AF23" s="99">
        <v>13.378</v>
      </c>
      <c r="AG23" s="99">
        <v>0.248</v>
      </c>
      <c r="AH23" s="99"/>
      <c r="AI23" s="99">
        <v>17.117000000000001</v>
      </c>
      <c r="AJ23" s="99">
        <v>16.95</v>
      </c>
      <c r="AK23" s="99"/>
      <c r="AL23" s="99">
        <v>11.76</v>
      </c>
      <c r="AM23" s="99">
        <v>8.9589999999999996</v>
      </c>
      <c r="AN23" s="99">
        <v>9.1999999999999993</v>
      </c>
      <c r="AO23" s="99">
        <v>9.1999999999999993</v>
      </c>
      <c r="AP23" s="99">
        <v>20.863</v>
      </c>
      <c r="AQ23" s="99">
        <v>19.744</v>
      </c>
      <c r="AR23" s="99">
        <v>19.87</v>
      </c>
      <c r="AS23" s="99">
        <v>10.5</v>
      </c>
      <c r="AT23" s="99">
        <v>19.071000000000002</v>
      </c>
      <c r="AU23" s="99">
        <v>15.015000000000001</v>
      </c>
      <c r="AV23" s="99">
        <v>15.106999999999999</v>
      </c>
      <c r="AW23" s="99">
        <v>21.209</v>
      </c>
      <c r="AX23" s="99">
        <v>9.1999999999999993</v>
      </c>
      <c r="AY23" s="99">
        <v>2.9359999999999999</v>
      </c>
      <c r="AZ23" s="99"/>
      <c r="BA23" s="99"/>
      <c r="BB23" s="99">
        <v>8.9380000000000006</v>
      </c>
      <c r="BC23" s="99">
        <v>13.712</v>
      </c>
      <c r="BD23" s="99">
        <v>13.805999999999999</v>
      </c>
      <c r="BE23" s="99">
        <v>15.805999999999999</v>
      </c>
      <c r="BF23" s="99">
        <v>12.305999999999999</v>
      </c>
      <c r="BG23" s="99">
        <v>12.305999999999999</v>
      </c>
      <c r="BH23" s="99">
        <v>12</v>
      </c>
      <c r="BI23" s="99">
        <v>11.904999999999999</v>
      </c>
      <c r="BJ23" s="99">
        <v>5.2130000000000001</v>
      </c>
      <c r="BK23" s="99">
        <v>5.0449999999999999</v>
      </c>
      <c r="BL23" s="99">
        <v>4.96</v>
      </c>
      <c r="BM23" s="99">
        <v>4.8540000000000001</v>
      </c>
      <c r="BN23" s="99">
        <v>4.8710000000000004</v>
      </c>
      <c r="BO23" s="99">
        <v>4.8129999999999997</v>
      </c>
      <c r="BP23" s="99">
        <v>6.29</v>
      </c>
      <c r="BQ23" s="99">
        <v>5.673</v>
      </c>
      <c r="BR23" s="99"/>
      <c r="BS23" s="99"/>
      <c r="BT23" s="99">
        <v>0.17100000000000001</v>
      </c>
      <c r="BU23" s="99">
        <v>12.298</v>
      </c>
      <c r="BV23" s="99">
        <v>21.475000000000001</v>
      </c>
      <c r="BW23" s="99">
        <v>26.602</v>
      </c>
      <c r="BX23" s="99">
        <v>14.34</v>
      </c>
      <c r="BY23" s="99">
        <v>12.711</v>
      </c>
      <c r="BZ23" s="99">
        <v>27.164000000000001</v>
      </c>
      <c r="CA23" s="99">
        <v>19.969000000000001</v>
      </c>
      <c r="CB23" s="99">
        <v>17.873000000000001</v>
      </c>
      <c r="CC23" s="99">
        <v>10.218</v>
      </c>
      <c r="CD23" s="99"/>
      <c r="CE23" s="99"/>
      <c r="CF23" s="99"/>
      <c r="CG23" s="99"/>
      <c r="CH23" s="99"/>
      <c r="CI23" s="99">
        <v>23.157</v>
      </c>
      <c r="CJ23" s="99">
        <v>82.528000000000006</v>
      </c>
      <c r="CK23" s="99">
        <v>16.478999999999999</v>
      </c>
      <c r="CL23" s="99">
        <v>45.692</v>
      </c>
      <c r="CM23" s="99">
        <v>47.005000000000003</v>
      </c>
      <c r="CN23" s="99">
        <v>20.489000000000001</v>
      </c>
      <c r="CO23" s="99">
        <v>6.9249999999999998</v>
      </c>
      <c r="CP23" s="99">
        <v>37.712000000000003</v>
      </c>
      <c r="CQ23" s="99">
        <v>25.89</v>
      </c>
      <c r="CR23" s="99">
        <v>29.524999999999999</v>
      </c>
      <c r="CS23" s="99">
        <v>1.7969999999999999</v>
      </c>
      <c r="CT23" s="100"/>
      <c r="CU23" s="100"/>
      <c r="CV23" s="100"/>
      <c r="CW23" s="96"/>
      <c r="CX23" s="97">
        <f t="array" ref="CX23">SUMPRODUCT(B23:CW23*0.25)</f>
        <v>229.08175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>SUM(B21:B27)</f>
        <v>9.7309999999999999</v>
      </c>
      <c r="C28" s="107">
        <f t="shared" ref="C28:BN28" si="2">SUM(C21:C27)</f>
        <v>2.2999999999999998</v>
      </c>
      <c r="D28" s="107">
        <f t="shared" si="2"/>
        <v>6.2129999999999992</v>
      </c>
      <c r="E28" s="107">
        <f t="shared" si="2"/>
        <v>6.1</v>
      </c>
      <c r="F28" s="107">
        <f t="shared" si="2"/>
        <v>2.1</v>
      </c>
      <c r="G28" s="107">
        <f t="shared" si="2"/>
        <v>2.1</v>
      </c>
      <c r="H28" s="107">
        <f t="shared" si="2"/>
        <v>2.1</v>
      </c>
      <c r="I28" s="107">
        <f t="shared" si="2"/>
        <v>2.1</v>
      </c>
      <c r="J28" s="107">
        <f t="shared" si="2"/>
        <v>2.1</v>
      </c>
      <c r="K28" s="107">
        <f t="shared" si="2"/>
        <v>2.1</v>
      </c>
      <c r="L28" s="107">
        <f t="shared" si="2"/>
        <v>2.1</v>
      </c>
      <c r="M28" s="107">
        <f t="shared" si="2"/>
        <v>2.1</v>
      </c>
      <c r="N28" s="107">
        <f t="shared" si="2"/>
        <v>6.9809999999999999</v>
      </c>
      <c r="O28" s="107">
        <f t="shared" si="2"/>
        <v>6.0030000000000001</v>
      </c>
      <c r="P28" s="107">
        <f t="shared" si="2"/>
        <v>5.3570000000000002</v>
      </c>
      <c r="Q28" s="107">
        <f t="shared" si="2"/>
        <v>6.65</v>
      </c>
      <c r="R28" s="107">
        <f t="shared" si="2"/>
        <v>0</v>
      </c>
      <c r="S28" s="107">
        <f t="shared" si="2"/>
        <v>0</v>
      </c>
      <c r="T28" s="107">
        <f t="shared" si="2"/>
        <v>6.3770000000000007</v>
      </c>
      <c r="U28" s="107">
        <f t="shared" si="2"/>
        <v>4.6899999999999995</v>
      </c>
      <c r="V28" s="107">
        <f t="shared" si="2"/>
        <v>3.8479999999999999</v>
      </c>
      <c r="W28" s="107">
        <f t="shared" si="2"/>
        <v>1.018</v>
      </c>
      <c r="X28" s="107">
        <f t="shared" si="2"/>
        <v>0.9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11.312999999999999</v>
      </c>
      <c r="AD28" s="107">
        <f t="shared" si="2"/>
        <v>0</v>
      </c>
      <c r="AE28" s="107">
        <f t="shared" si="2"/>
        <v>0.627</v>
      </c>
      <c r="AF28" s="107">
        <f t="shared" si="2"/>
        <v>17.978000000000002</v>
      </c>
      <c r="AG28" s="107">
        <f t="shared" si="2"/>
        <v>0.248</v>
      </c>
      <c r="AH28" s="107">
        <f t="shared" si="2"/>
        <v>0</v>
      </c>
      <c r="AI28" s="107">
        <f t="shared" si="2"/>
        <v>23.056000000000001</v>
      </c>
      <c r="AJ28" s="107">
        <f t="shared" si="2"/>
        <v>23.174999999999997</v>
      </c>
      <c r="AK28" s="107">
        <f t="shared" si="2"/>
        <v>0</v>
      </c>
      <c r="AL28" s="107">
        <f t="shared" si="2"/>
        <v>16.414000000000001</v>
      </c>
      <c r="AM28" s="107">
        <f t="shared" si="2"/>
        <v>13.791</v>
      </c>
      <c r="AN28" s="107">
        <f t="shared" si="2"/>
        <v>16.399999999999999</v>
      </c>
      <c r="AO28" s="107">
        <f t="shared" si="2"/>
        <v>16.399999999999999</v>
      </c>
      <c r="AP28" s="107">
        <f t="shared" si="2"/>
        <v>32.430999999999997</v>
      </c>
      <c r="AQ28" s="107">
        <f t="shared" si="2"/>
        <v>31.513999999999999</v>
      </c>
      <c r="AR28" s="107">
        <f t="shared" si="2"/>
        <v>31.600999999999999</v>
      </c>
      <c r="AS28" s="107">
        <f t="shared" si="2"/>
        <v>15.414999999999999</v>
      </c>
      <c r="AT28" s="107">
        <f t="shared" si="2"/>
        <v>25.415000000000003</v>
      </c>
      <c r="AU28" s="107">
        <f t="shared" si="2"/>
        <v>25.927</v>
      </c>
      <c r="AV28" s="107">
        <f t="shared" si="2"/>
        <v>21.506999999999998</v>
      </c>
      <c r="AW28" s="107">
        <f t="shared" si="2"/>
        <v>32.497</v>
      </c>
      <c r="AX28" s="107">
        <f t="shared" si="2"/>
        <v>12.110999999999999</v>
      </c>
      <c r="AY28" s="107">
        <f t="shared" si="2"/>
        <v>2.9359999999999999</v>
      </c>
      <c r="AZ28" s="107">
        <f t="shared" si="2"/>
        <v>0</v>
      </c>
      <c r="BA28" s="107">
        <f t="shared" si="2"/>
        <v>0</v>
      </c>
      <c r="BB28" s="107">
        <f t="shared" si="2"/>
        <v>15.738</v>
      </c>
      <c r="BC28" s="107">
        <f t="shared" si="2"/>
        <v>20.512</v>
      </c>
      <c r="BD28" s="107">
        <f t="shared" si="2"/>
        <v>25.187999999999999</v>
      </c>
      <c r="BE28" s="107">
        <f t="shared" si="2"/>
        <v>27.396000000000001</v>
      </c>
      <c r="BF28" s="107">
        <f t="shared" si="2"/>
        <v>19.105999999999998</v>
      </c>
      <c r="BG28" s="107">
        <f t="shared" si="2"/>
        <v>19.155999999999999</v>
      </c>
      <c r="BH28" s="107">
        <f t="shared" si="2"/>
        <v>19.637</v>
      </c>
      <c r="BI28" s="107">
        <f t="shared" si="2"/>
        <v>19.347999999999999</v>
      </c>
      <c r="BJ28" s="107">
        <f t="shared" si="2"/>
        <v>9.7029999999999994</v>
      </c>
      <c r="BK28" s="107">
        <f t="shared" si="2"/>
        <v>9.536999999999999</v>
      </c>
      <c r="BL28" s="107">
        <f t="shared" si="2"/>
        <v>9.35</v>
      </c>
      <c r="BM28" s="107">
        <f t="shared" si="2"/>
        <v>9.1980000000000004</v>
      </c>
      <c r="BN28" s="107">
        <f t="shared" si="2"/>
        <v>9.3689999999999998</v>
      </c>
      <c r="BO28" s="107">
        <f t="shared" ref="BO28:CW28" si="3">SUM(BO21:BO27)</f>
        <v>9.1430000000000007</v>
      </c>
      <c r="BP28" s="107">
        <f t="shared" si="3"/>
        <v>11.756</v>
      </c>
      <c r="BQ28" s="107">
        <f t="shared" si="3"/>
        <v>11.182</v>
      </c>
      <c r="BR28" s="107">
        <f t="shared" si="3"/>
        <v>0</v>
      </c>
      <c r="BS28" s="107">
        <f t="shared" si="3"/>
        <v>0</v>
      </c>
      <c r="BT28" s="107">
        <f t="shared" si="3"/>
        <v>0.17100000000000001</v>
      </c>
      <c r="BU28" s="107">
        <f t="shared" si="3"/>
        <v>17.802</v>
      </c>
      <c r="BV28" s="107">
        <f t="shared" si="3"/>
        <v>29.875</v>
      </c>
      <c r="BW28" s="107">
        <f t="shared" si="3"/>
        <v>30.802</v>
      </c>
      <c r="BX28" s="107">
        <f t="shared" si="3"/>
        <v>14.34</v>
      </c>
      <c r="BY28" s="107">
        <f t="shared" si="3"/>
        <v>12.711</v>
      </c>
      <c r="BZ28" s="107">
        <f t="shared" si="3"/>
        <v>28.469000000000001</v>
      </c>
      <c r="CA28" s="107">
        <f t="shared" si="3"/>
        <v>19.969000000000001</v>
      </c>
      <c r="CB28" s="107">
        <f t="shared" si="3"/>
        <v>17.873000000000001</v>
      </c>
      <c r="CC28" s="107">
        <f t="shared" si="3"/>
        <v>10.266</v>
      </c>
      <c r="CD28" s="107">
        <f t="shared" si="3"/>
        <v>0</v>
      </c>
      <c r="CE28" s="107">
        <f t="shared" si="3"/>
        <v>0</v>
      </c>
      <c r="CF28" s="107">
        <f t="shared" si="3"/>
        <v>0</v>
      </c>
      <c r="CG28" s="107">
        <f t="shared" si="3"/>
        <v>0</v>
      </c>
      <c r="CH28" s="107">
        <f t="shared" si="3"/>
        <v>0</v>
      </c>
      <c r="CI28" s="107">
        <f t="shared" si="3"/>
        <v>23.157</v>
      </c>
      <c r="CJ28" s="107">
        <f t="shared" si="3"/>
        <v>88.073000000000008</v>
      </c>
      <c r="CK28" s="107">
        <f t="shared" si="3"/>
        <v>21.184999999999999</v>
      </c>
      <c r="CL28" s="107">
        <f t="shared" si="3"/>
        <v>53.986000000000004</v>
      </c>
      <c r="CM28" s="107">
        <f t="shared" si="3"/>
        <v>58.594999999999999</v>
      </c>
      <c r="CN28" s="107">
        <f t="shared" si="3"/>
        <v>25.204000000000001</v>
      </c>
      <c r="CO28" s="107">
        <f t="shared" si="3"/>
        <v>6.9249999999999998</v>
      </c>
      <c r="CP28" s="107">
        <f t="shared" si="3"/>
        <v>42.351000000000006</v>
      </c>
      <c r="CQ28" s="107">
        <f t="shared" si="3"/>
        <v>37.396000000000001</v>
      </c>
      <c r="CR28" s="107">
        <f t="shared" si="3"/>
        <v>41.031999999999996</v>
      </c>
      <c r="CS28" s="107">
        <f t="shared" si="3"/>
        <v>1.7969999999999999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320.25549999999998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36.055</v>
      </c>
      <c r="C32" s="94">
        <v>28.079000000000001</v>
      </c>
      <c r="D32" s="94">
        <v>17.613</v>
      </c>
      <c r="E32" s="94">
        <v>32.838000000000001</v>
      </c>
      <c r="F32" s="94">
        <v>24.111999999999998</v>
      </c>
      <c r="G32" s="94">
        <v>24.13</v>
      </c>
      <c r="H32" s="94">
        <v>27.039000000000001</v>
      </c>
      <c r="I32" s="94">
        <v>26.056000000000001</v>
      </c>
      <c r="J32" s="94">
        <v>23.971</v>
      </c>
      <c r="K32" s="94">
        <v>24.472999999999999</v>
      </c>
      <c r="L32" s="94">
        <v>23.867999999999999</v>
      </c>
      <c r="M32" s="94">
        <v>25.338000000000001</v>
      </c>
      <c r="N32" s="94">
        <v>26.154</v>
      </c>
      <c r="O32" s="94">
        <v>25.754000000000001</v>
      </c>
      <c r="P32" s="94">
        <v>25.754000000000001</v>
      </c>
      <c r="Q32" s="94">
        <v>26.154</v>
      </c>
      <c r="R32" s="94">
        <v>17.082999999999998</v>
      </c>
      <c r="S32" s="94">
        <v>17.899999999999999</v>
      </c>
      <c r="T32" s="94">
        <v>23.588999999999999</v>
      </c>
      <c r="U32" s="94">
        <v>34.728999999999999</v>
      </c>
      <c r="V32" s="94">
        <v>22.573</v>
      </c>
      <c r="W32" s="94">
        <v>27.367000000000001</v>
      </c>
      <c r="X32" s="94">
        <v>28.603000000000002</v>
      </c>
      <c r="Y32" s="94">
        <v>22.052</v>
      </c>
      <c r="Z32" s="94">
        <v>26.183</v>
      </c>
      <c r="AA32" s="94">
        <v>26.103999999999999</v>
      </c>
      <c r="AB32" s="94">
        <v>27.553000000000001</v>
      </c>
      <c r="AC32" s="94">
        <v>68.506</v>
      </c>
      <c r="AD32" s="94">
        <v>0.12</v>
      </c>
      <c r="AE32" s="94">
        <v>73.253</v>
      </c>
      <c r="AF32" s="94">
        <v>91.340999999999994</v>
      </c>
      <c r="AG32" s="94">
        <v>90.474000000000004</v>
      </c>
      <c r="AH32" s="94">
        <v>61.271000000000001</v>
      </c>
      <c r="AI32" s="94">
        <v>38.253</v>
      </c>
      <c r="AJ32" s="94">
        <v>34.722999999999999</v>
      </c>
      <c r="AK32" s="94">
        <v>66.174000000000007</v>
      </c>
      <c r="AL32" s="94">
        <v>16.414000000000001</v>
      </c>
      <c r="AM32" s="94">
        <v>20.302</v>
      </c>
      <c r="AN32" s="94">
        <v>49.179000000000002</v>
      </c>
      <c r="AO32" s="94">
        <v>45.848999999999997</v>
      </c>
      <c r="AP32" s="94">
        <v>61.826000000000001</v>
      </c>
      <c r="AQ32" s="94">
        <v>71.242999999999995</v>
      </c>
      <c r="AR32" s="94">
        <v>73.674999999999997</v>
      </c>
      <c r="AS32" s="94">
        <v>69.513000000000005</v>
      </c>
      <c r="AT32" s="94">
        <v>91.192999999999998</v>
      </c>
      <c r="AU32" s="94">
        <v>107.5</v>
      </c>
      <c r="AV32" s="94">
        <v>100.042</v>
      </c>
      <c r="AW32" s="94">
        <v>102.092</v>
      </c>
      <c r="AX32" s="94">
        <v>76.412000000000006</v>
      </c>
      <c r="AY32" s="94">
        <v>73.783000000000001</v>
      </c>
      <c r="AZ32" s="94">
        <v>76.155000000000001</v>
      </c>
      <c r="BA32" s="94">
        <v>78.567999999999998</v>
      </c>
      <c r="BB32" s="94">
        <v>80.066000000000003</v>
      </c>
      <c r="BC32" s="94">
        <v>74.424999999999997</v>
      </c>
      <c r="BD32" s="94">
        <v>75.114000000000004</v>
      </c>
      <c r="BE32" s="94">
        <v>77.075000000000003</v>
      </c>
      <c r="BF32" s="94">
        <v>67.409000000000006</v>
      </c>
      <c r="BG32" s="94">
        <v>65.781999999999996</v>
      </c>
      <c r="BH32" s="94">
        <v>64.111999999999995</v>
      </c>
      <c r="BI32" s="94">
        <v>60.552999999999997</v>
      </c>
      <c r="BJ32" s="94">
        <v>9.7029999999999994</v>
      </c>
      <c r="BK32" s="94">
        <v>9.5370000000000008</v>
      </c>
      <c r="BL32" s="94">
        <v>9.35</v>
      </c>
      <c r="BM32" s="94">
        <v>9.1980000000000004</v>
      </c>
      <c r="BN32" s="94">
        <v>10.029</v>
      </c>
      <c r="BO32" s="94">
        <v>9.1430000000000007</v>
      </c>
      <c r="BP32" s="94">
        <v>60.006</v>
      </c>
      <c r="BQ32" s="94">
        <v>16.283000000000001</v>
      </c>
      <c r="BR32" s="94">
        <v>4.41</v>
      </c>
      <c r="BS32" s="94"/>
      <c r="BT32" s="94">
        <v>3.2290000000000001</v>
      </c>
      <c r="BU32" s="94">
        <v>21.507999999999999</v>
      </c>
      <c r="BV32" s="94">
        <v>38.116999999999997</v>
      </c>
      <c r="BW32" s="94">
        <v>36.51</v>
      </c>
      <c r="BX32" s="94">
        <v>17.678999999999998</v>
      </c>
      <c r="BY32" s="94">
        <v>14.071</v>
      </c>
      <c r="BZ32" s="94">
        <v>47.497999999999998</v>
      </c>
      <c r="CA32" s="94">
        <v>46.225000000000001</v>
      </c>
      <c r="CB32" s="94">
        <v>41.01</v>
      </c>
      <c r="CC32" s="94">
        <v>39.341999999999999</v>
      </c>
      <c r="CD32" s="94">
        <v>9.8249999999999993</v>
      </c>
      <c r="CE32" s="94">
        <v>22.457999999999998</v>
      </c>
      <c r="CF32" s="94">
        <v>21.83</v>
      </c>
      <c r="CG32" s="94">
        <v>0.10299999999999999</v>
      </c>
      <c r="CH32" s="94">
        <v>3.6549999999999998</v>
      </c>
      <c r="CI32" s="94">
        <v>23.321999999999999</v>
      </c>
      <c r="CJ32" s="94">
        <v>108.497</v>
      </c>
      <c r="CK32" s="94">
        <v>21.25</v>
      </c>
      <c r="CL32" s="94">
        <v>79.837999999999994</v>
      </c>
      <c r="CM32" s="94">
        <v>81.804000000000002</v>
      </c>
      <c r="CN32" s="94">
        <v>26.956</v>
      </c>
      <c r="CO32" s="94">
        <v>12.356</v>
      </c>
      <c r="CP32" s="94">
        <v>49.283999999999999</v>
      </c>
      <c r="CQ32" s="94">
        <v>38.911999999999999</v>
      </c>
      <c r="CR32" s="94">
        <v>48.12</v>
      </c>
      <c r="CS32" s="94">
        <v>6.1059999999999999</v>
      </c>
      <c r="CT32" s="95"/>
      <c r="CU32" s="95"/>
      <c r="CV32" s="95"/>
      <c r="CW32" s="96"/>
      <c r="CX32" s="97">
        <f t="array" ref="CX32">SUMPRODUCT(B32:CW32*0.25)</f>
        <v>972.67124999999999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42</v>
      </c>
      <c r="B34" s="76">
        <f>SUM(B31:B33)</f>
        <v>36.055</v>
      </c>
      <c r="C34" s="77">
        <f t="shared" ref="C34:BN34" si="4">SUM(C31:C33)</f>
        <v>28.079000000000001</v>
      </c>
      <c r="D34" s="77">
        <f t="shared" si="4"/>
        <v>17.613</v>
      </c>
      <c r="E34" s="77">
        <f t="shared" si="4"/>
        <v>32.838000000000001</v>
      </c>
      <c r="F34" s="77">
        <f t="shared" si="4"/>
        <v>24.111999999999998</v>
      </c>
      <c r="G34" s="77">
        <f t="shared" si="4"/>
        <v>24.13</v>
      </c>
      <c r="H34" s="77">
        <f t="shared" si="4"/>
        <v>27.039000000000001</v>
      </c>
      <c r="I34" s="77">
        <f t="shared" si="4"/>
        <v>26.056000000000001</v>
      </c>
      <c r="J34" s="77">
        <f t="shared" si="4"/>
        <v>23.971</v>
      </c>
      <c r="K34" s="77">
        <f t="shared" si="4"/>
        <v>24.472999999999999</v>
      </c>
      <c r="L34" s="77">
        <f t="shared" si="4"/>
        <v>23.867999999999999</v>
      </c>
      <c r="M34" s="77">
        <f t="shared" si="4"/>
        <v>25.338000000000001</v>
      </c>
      <c r="N34" s="77">
        <f t="shared" si="4"/>
        <v>26.154</v>
      </c>
      <c r="O34" s="77">
        <f t="shared" si="4"/>
        <v>25.754000000000001</v>
      </c>
      <c r="P34" s="77">
        <f t="shared" si="4"/>
        <v>25.754000000000001</v>
      </c>
      <c r="Q34" s="77">
        <f t="shared" si="4"/>
        <v>26.154</v>
      </c>
      <c r="R34" s="77">
        <f t="shared" si="4"/>
        <v>17.082999999999998</v>
      </c>
      <c r="S34" s="77">
        <f t="shared" si="4"/>
        <v>17.899999999999999</v>
      </c>
      <c r="T34" s="77">
        <f t="shared" si="4"/>
        <v>23.588999999999999</v>
      </c>
      <c r="U34" s="77">
        <f t="shared" si="4"/>
        <v>34.728999999999999</v>
      </c>
      <c r="V34" s="77">
        <f t="shared" si="4"/>
        <v>22.573</v>
      </c>
      <c r="W34" s="77">
        <f t="shared" si="4"/>
        <v>27.367000000000001</v>
      </c>
      <c r="X34" s="77">
        <f t="shared" si="4"/>
        <v>28.603000000000002</v>
      </c>
      <c r="Y34" s="77">
        <f t="shared" si="4"/>
        <v>22.052</v>
      </c>
      <c r="Z34" s="77">
        <f t="shared" si="4"/>
        <v>26.183</v>
      </c>
      <c r="AA34" s="77">
        <f t="shared" si="4"/>
        <v>26.103999999999999</v>
      </c>
      <c r="AB34" s="77">
        <f t="shared" si="4"/>
        <v>27.553000000000001</v>
      </c>
      <c r="AC34" s="77">
        <f t="shared" si="4"/>
        <v>68.506</v>
      </c>
      <c r="AD34" s="77">
        <f t="shared" si="4"/>
        <v>0.12</v>
      </c>
      <c r="AE34" s="77">
        <f t="shared" si="4"/>
        <v>73.253</v>
      </c>
      <c r="AF34" s="77">
        <f t="shared" si="4"/>
        <v>91.340999999999994</v>
      </c>
      <c r="AG34" s="77">
        <f t="shared" si="4"/>
        <v>90.474000000000004</v>
      </c>
      <c r="AH34" s="77">
        <f t="shared" si="4"/>
        <v>61.271000000000001</v>
      </c>
      <c r="AI34" s="77">
        <f t="shared" si="4"/>
        <v>38.253</v>
      </c>
      <c r="AJ34" s="77">
        <f t="shared" si="4"/>
        <v>34.722999999999999</v>
      </c>
      <c r="AK34" s="77">
        <f t="shared" si="4"/>
        <v>66.174000000000007</v>
      </c>
      <c r="AL34" s="77">
        <f t="shared" si="4"/>
        <v>16.414000000000001</v>
      </c>
      <c r="AM34" s="77">
        <f t="shared" si="4"/>
        <v>20.302</v>
      </c>
      <c r="AN34" s="77">
        <f t="shared" si="4"/>
        <v>49.179000000000002</v>
      </c>
      <c r="AO34" s="77">
        <f t="shared" si="4"/>
        <v>45.848999999999997</v>
      </c>
      <c r="AP34" s="77">
        <f t="shared" si="4"/>
        <v>61.826000000000001</v>
      </c>
      <c r="AQ34" s="77">
        <f t="shared" si="4"/>
        <v>71.242999999999995</v>
      </c>
      <c r="AR34" s="77">
        <f t="shared" si="4"/>
        <v>73.674999999999997</v>
      </c>
      <c r="AS34" s="77">
        <f t="shared" si="4"/>
        <v>69.513000000000005</v>
      </c>
      <c r="AT34" s="77">
        <f t="shared" si="4"/>
        <v>91.192999999999998</v>
      </c>
      <c r="AU34" s="77">
        <f t="shared" si="4"/>
        <v>107.5</v>
      </c>
      <c r="AV34" s="77">
        <f t="shared" si="4"/>
        <v>100.042</v>
      </c>
      <c r="AW34" s="77">
        <f t="shared" si="4"/>
        <v>102.092</v>
      </c>
      <c r="AX34" s="77">
        <f t="shared" si="4"/>
        <v>76.412000000000006</v>
      </c>
      <c r="AY34" s="77">
        <f t="shared" si="4"/>
        <v>73.783000000000001</v>
      </c>
      <c r="AZ34" s="77">
        <f t="shared" si="4"/>
        <v>76.155000000000001</v>
      </c>
      <c r="BA34" s="77">
        <f t="shared" si="4"/>
        <v>78.567999999999998</v>
      </c>
      <c r="BB34" s="77">
        <f t="shared" si="4"/>
        <v>80.066000000000003</v>
      </c>
      <c r="BC34" s="77">
        <f t="shared" si="4"/>
        <v>74.424999999999997</v>
      </c>
      <c r="BD34" s="77">
        <f t="shared" si="4"/>
        <v>75.114000000000004</v>
      </c>
      <c r="BE34" s="77">
        <f t="shared" si="4"/>
        <v>77.075000000000003</v>
      </c>
      <c r="BF34" s="77">
        <f t="shared" si="4"/>
        <v>67.409000000000006</v>
      </c>
      <c r="BG34" s="77">
        <f t="shared" si="4"/>
        <v>65.781999999999996</v>
      </c>
      <c r="BH34" s="77">
        <f t="shared" si="4"/>
        <v>64.111999999999995</v>
      </c>
      <c r="BI34" s="77">
        <f t="shared" si="4"/>
        <v>60.552999999999997</v>
      </c>
      <c r="BJ34" s="77">
        <f t="shared" si="4"/>
        <v>9.7029999999999994</v>
      </c>
      <c r="BK34" s="77">
        <f t="shared" si="4"/>
        <v>9.5370000000000008</v>
      </c>
      <c r="BL34" s="77">
        <f t="shared" si="4"/>
        <v>9.35</v>
      </c>
      <c r="BM34" s="77">
        <f t="shared" si="4"/>
        <v>9.1980000000000004</v>
      </c>
      <c r="BN34" s="77">
        <f t="shared" si="4"/>
        <v>10.029</v>
      </c>
      <c r="BO34" s="77">
        <f t="shared" ref="BO34:CW34" si="5">SUM(BO31:BO33)</f>
        <v>9.1430000000000007</v>
      </c>
      <c r="BP34" s="77">
        <f t="shared" si="5"/>
        <v>60.006</v>
      </c>
      <c r="BQ34" s="77">
        <f t="shared" si="5"/>
        <v>16.283000000000001</v>
      </c>
      <c r="BR34" s="77">
        <f t="shared" si="5"/>
        <v>4.41</v>
      </c>
      <c r="BS34" s="77">
        <f t="shared" si="5"/>
        <v>0</v>
      </c>
      <c r="BT34" s="77">
        <f t="shared" si="5"/>
        <v>3.2290000000000001</v>
      </c>
      <c r="BU34" s="77">
        <f t="shared" si="5"/>
        <v>21.507999999999999</v>
      </c>
      <c r="BV34" s="77">
        <f t="shared" si="5"/>
        <v>38.116999999999997</v>
      </c>
      <c r="BW34" s="77">
        <f t="shared" si="5"/>
        <v>36.51</v>
      </c>
      <c r="BX34" s="77">
        <f t="shared" si="5"/>
        <v>17.678999999999998</v>
      </c>
      <c r="BY34" s="77">
        <f t="shared" si="5"/>
        <v>14.071</v>
      </c>
      <c r="BZ34" s="77">
        <f t="shared" si="5"/>
        <v>47.497999999999998</v>
      </c>
      <c r="CA34" s="77">
        <f t="shared" si="5"/>
        <v>46.225000000000001</v>
      </c>
      <c r="CB34" s="77">
        <f t="shared" si="5"/>
        <v>41.01</v>
      </c>
      <c r="CC34" s="77">
        <f t="shared" si="5"/>
        <v>39.341999999999999</v>
      </c>
      <c r="CD34" s="77">
        <f t="shared" si="5"/>
        <v>9.8249999999999993</v>
      </c>
      <c r="CE34" s="77">
        <f t="shared" si="5"/>
        <v>22.457999999999998</v>
      </c>
      <c r="CF34" s="77">
        <f t="shared" si="5"/>
        <v>21.83</v>
      </c>
      <c r="CG34" s="77">
        <f t="shared" si="5"/>
        <v>0.10299999999999999</v>
      </c>
      <c r="CH34" s="77">
        <f t="shared" si="5"/>
        <v>3.6549999999999998</v>
      </c>
      <c r="CI34" s="77">
        <f t="shared" si="5"/>
        <v>23.321999999999999</v>
      </c>
      <c r="CJ34" s="77">
        <f t="shared" si="5"/>
        <v>108.497</v>
      </c>
      <c r="CK34" s="77">
        <f t="shared" si="5"/>
        <v>21.25</v>
      </c>
      <c r="CL34" s="77">
        <f t="shared" si="5"/>
        <v>79.837999999999994</v>
      </c>
      <c r="CM34" s="77">
        <f t="shared" si="5"/>
        <v>81.804000000000002</v>
      </c>
      <c r="CN34" s="77">
        <f t="shared" si="5"/>
        <v>26.956</v>
      </c>
      <c r="CO34" s="77">
        <f t="shared" si="5"/>
        <v>12.356</v>
      </c>
      <c r="CP34" s="77">
        <f t="shared" si="5"/>
        <v>49.283999999999999</v>
      </c>
      <c r="CQ34" s="77">
        <f t="shared" si="5"/>
        <v>38.911999999999999</v>
      </c>
      <c r="CR34" s="77">
        <f t="shared" si="5"/>
        <v>48.12</v>
      </c>
      <c r="CS34" s="77">
        <f t="shared" si="5"/>
        <v>6.1059999999999999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972.67124999999999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>
        <v>19</v>
      </c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>
        <v>0.5</v>
      </c>
      <c r="X39" s="120"/>
      <c r="Y39" s="120">
        <v>48.5</v>
      </c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>
        <v>13.2</v>
      </c>
      <c r="BU39" s="120"/>
      <c r="BV39" s="120"/>
      <c r="BW39" s="120"/>
      <c r="BX39" s="120">
        <v>6.2</v>
      </c>
      <c r="BY39" s="120">
        <v>24.7</v>
      </c>
      <c r="BZ39" s="120">
        <v>31</v>
      </c>
      <c r="CA39" s="120">
        <v>62.8</v>
      </c>
      <c r="CB39" s="120">
        <v>50</v>
      </c>
      <c r="CC39" s="120">
        <v>58.5</v>
      </c>
      <c r="CD39" s="120"/>
      <c r="CE39" s="120">
        <v>1.4</v>
      </c>
      <c r="CF39" s="120">
        <v>8.5</v>
      </c>
      <c r="CG39" s="120">
        <v>63.9</v>
      </c>
      <c r="CH39" s="120">
        <v>106.4</v>
      </c>
      <c r="CI39" s="120">
        <v>93.9</v>
      </c>
      <c r="CJ39" s="120"/>
      <c r="CK39" s="120">
        <v>93.9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170.6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48</v>
      </c>
      <c r="B41" s="119">
        <v>48.9</v>
      </c>
      <c r="C41" s="120">
        <v>48.9</v>
      </c>
      <c r="D41" s="120">
        <v>48.9</v>
      </c>
      <c r="E41" s="120">
        <v>48.9</v>
      </c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>
        <v>106.6</v>
      </c>
      <c r="S41" s="120">
        <v>106.6</v>
      </c>
      <c r="T41" s="120">
        <v>106.6</v>
      </c>
      <c r="U41" s="120">
        <v>106.6</v>
      </c>
      <c r="V41" s="120"/>
      <c r="W41" s="120"/>
      <c r="X41" s="120"/>
      <c r="Y41" s="120"/>
      <c r="Z41" s="120"/>
      <c r="AA41" s="120"/>
      <c r="AB41" s="120"/>
      <c r="AC41" s="120"/>
      <c r="AD41" s="120">
        <v>28.6</v>
      </c>
      <c r="AE41" s="120">
        <v>28.6</v>
      </c>
      <c r="AF41" s="120">
        <v>28.6</v>
      </c>
      <c r="AG41" s="120">
        <v>28.6</v>
      </c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>
        <v>9.3000000000000007</v>
      </c>
      <c r="BK41" s="120">
        <v>9.3000000000000007</v>
      </c>
      <c r="BL41" s="120">
        <v>9.3000000000000007</v>
      </c>
      <c r="BM41" s="120">
        <v>9.3000000000000007</v>
      </c>
      <c r="BN41" s="120">
        <v>52.4</v>
      </c>
      <c r="BO41" s="120">
        <v>52.4</v>
      </c>
      <c r="BP41" s="120">
        <v>52.4</v>
      </c>
      <c r="BQ41" s="120">
        <v>52.4</v>
      </c>
      <c r="BR41" s="120">
        <v>6.2</v>
      </c>
      <c r="BS41" s="120">
        <v>6.2</v>
      </c>
      <c r="BT41" s="120">
        <v>6.2</v>
      </c>
      <c r="BU41" s="120">
        <v>6.2</v>
      </c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252</v>
      </c>
    </row>
    <row r="42" spans="1:102" ht="30" customHeight="1" thickBot="1" x14ac:dyDescent="0.3">
      <c r="A42" s="105" t="s">
        <v>49</v>
      </c>
      <c r="B42" s="106">
        <f>SUM(B37:B41)</f>
        <v>48.9</v>
      </c>
      <c r="C42" s="107">
        <f t="shared" ref="C42:BN42" si="6">SUM(C37:C41)</f>
        <v>48.9</v>
      </c>
      <c r="D42" s="107">
        <f t="shared" si="6"/>
        <v>48.9</v>
      </c>
      <c r="E42" s="107">
        <f t="shared" si="6"/>
        <v>48.9</v>
      </c>
      <c r="F42" s="107">
        <f t="shared" si="6"/>
        <v>19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106.6</v>
      </c>
      <c r="S42" s="107">
        <f t="shared" si="6"/>
        <v>106.6</v>
      </c>
      <c r="T42" s="107">
        <f t="shared" si="6"/>
        <v>106.6</v>
      </c>
      <c r="U42" s="107">
        <f t="shared" si="6"/>
        <v>106.6</v>
      </c>
      <c r="V42" s="107">
        <f t="shared" si="6"/>
        <v>0</v>
      </c>
      <c r="W42" s="107">
        <f t="shared" si="6"/>
        <v>0.5</v>
      </c>
      <c r="X42" s="107">
        <f t="shared" si="6"/>
        <v>0</v>
      </c>
      <c r="Y42" s="107">
        <f t="shared" si="6"/>
        <v>48.5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28.6</v>
      </c>
      <c r="AE42" s="107">
        <f t="shared" si="6"/>
        <v>28.6</v>
      </c>
      <c r="AF42" s="107">
        <f t="shared" si="6"/>
        <v>28.6</v>
      </c>
      <c r="AG42" s="107">
        <f t="shared" si="6"/>
        <v>28.6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9.3000000000000007</v>
      </c>
      <c r="BK42" s="107">
        <f t="shared" si="6"/>
        <v>9.3000000000000007</v>
      </c>
      <c r="BL42" s="107">
        <f t="shared" si="6"/>
        <v>9.3000000000000007</v>
      </c>
      <c r="BM42" s="107">
        <f t="shared" si="6"/>
        <v>9.3000000000000007</v>
      </c>
      <c r="BN42" s="107">
        <f t="shared" si="6"/>
        <v>52.4</v>
      </c>
      <c r="BO42" s="107">
        <f t="shared" ref="BO42:CW42" si="7">SUM(BO37:BO41)</f>
        <v>52.4</v>
      </c>
      <c r="BP42" s="107">
        <f t="shared" si="7"/>
        <v>52.4</v>
      </c>
      <c r="BQ42" s="107">
        <f t="shared" si="7"/>
        <v>52.4</v>
      </c>
      <c r="BR42" s="107">
        <f t="shared" si="7"/>
        <v>6.2</v>
      </c>
      <c r="BS42" s="107">
        <f t="shared" si="7"/>
        <v>6.2</v>
      </c>
      <c r="BT42" s="107">
        <f t="shared" si="7"/>
        <v>19.399999999999999</v>
      </c>
      <c r="BU42" s="107">
        <f t="shared" si="7"/>
        <v>6.2</v>
      </c>
      <c r="BV42" s="107">
        <f t="shared" si="7"/>
        <v>0</v>
      </c>
      <c r="BW42" s="107">
        <f t="shared" si="7"/>
        <v>0</v>
      </c>
      <c r="BX42" s="107">
        <f t="shared" si="7"/>
        <v>6.2</v>
      </c>
      <c r="BY42" s="107">
        <f t="shared" si="7"/>
        <v>24.7</v>
      </c>
      <c r="BZ42" s="107">
        <f t="shared" si="7"/>
        <v>31</v>
      </c>
      <c r="CA42" s="107">
        <f t="shared" si="7"/>
        <v>62.8</v>
      </c>
      <c r="CB42" s="107">
        <f t="shared" si="7"/>
        <v>50</v>
      </c>
      <c r="CC42" s="107">
        <f t="shared" si="7"/>
        <v>58.5</v>
      </c>
      <c r="CD42" s="107">
        <f t="shared" si="7"/>
        <v>0</v>
      </c>
      <c r="CE42" s="107">
        <f t="shared" si="7"/>
        <v>1.4</v>
      </c>
      <c r="CF42" s="107">
        <f t="shared" si="7"/>
        <v>8.5</v>
      </c>
      <c r="CG42" s="107">
        <f t="shared" si="7"/>
        <v>63.9</v>
      </c>
      <c r="CH42" s="107">
        <f t="shared" si="7"/>
        <v>106.4</v>
      </c>
      <c r="CI42" s="107">
        <f t="shared" si="7"/>
        <v>93.9</v>
      </c>
      <c r="CJ42" s="107">
        <f t="shared" si="7"/>
        <v>0</v>
      </c>
      <c r="CK42" s="107">
        <f t="shared" si="7"/>
        <v>93.9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422.6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>
        <v>19</v>
      </c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>
        <v>0.5</v>
      </c>
      <c r="X47" s="120"/>
      <c r="Y47" s="120">
        <v>48.5</v>
      </c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>
        <v>13.2</v>
      </c>
      <c r="BU47" s="120"/>
      <c r="BV47" s="120"/>
      <c r="BW47" s="120"/>
      <c r="BX47" s="120">
        <v>6.2</v>
      </c>
      <c r="BY47" s="120">
        <v>24.7</v>
      </c>
      <c r="BZ47" s="120">
        <v>31</v>
      </c>
      <c r="CA47" s="120">
        <v>62.8</v>
      </c>
      <c r="CB47" s="120">
        <v>50</v>
      </c>
      <c r="CC47" s="120">
        <v>58.5</v>
      </c>
      <c r="CD47" s="120"/>
      <c r="CE47" s="120">
        <v>1.4</v>
      </c>
      <c r="CF47" s="120">
        <v>8.5</v>
      </c>
      <c r="CG47" s="120">
        <v>63.9</v>
      </c>
      <c r="CH47" s="120">
        <v>106.4</v>
      </c>
      <c r="CI47" s="120">
        <v>93.9</v>
      </c>
      <c r="CJ47" s="120"/>
      <c r="CK47" s="120">
        <v>93.9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170.6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48</v>
      </c>
      <c r="B49" s="119">
        <v>48.9</v>
      </c>
      <c r="C49" s="120">
        <v>48.9</v>
      </c>
      <c r="D49" s="120">
        <v>48.9</v>
      </c>
      <c r="E49" s="120">
        <v>48.9</v>
      </c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>
        <v>106.6</v>
      </c>
      <c r="S49" s="120">
        <v>106.6</v>
      </c>
      <c r="T49" s="120">
        <v>106.6</v>
      </c>
      <c r="U49" s="120">
        <v>106.6</v>
      </c>
      <c r="V49" s="120"/>
      <c r="W49" s="120"/>
      <c r="X49" s="120"/>
      <c r="Y49" s="120"/>
      <c r="Z49" s="120"/>
      <c r="AA49" s="120"/>
      <c r="AB49" s="120"/>
      <c r="AC49" s="120"/>
      <c r="AD49" s="120">
        <v>28.6</v>
      </c>
      <c r="AE49" s="120">
        <v>28.6</v>
      </c>
      <c r="AF49" s="120">
        <v>28.6</v>
      </c>
      <c r="AG49" s="120">
        <v>28.6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>
        <v>9.3000000000000007</v>
      </c>
      <c r="BK49" s="120">
        <v>9.3000000000000007</v>
      </c>
      <c r="BL49" s="120">
        <v>9.3000000000000007</v>
      </c>
      <c r="BM49" s="120">
        <v>9.3000000000000007</v>
      </c>
      <c r="BN49" s="120">
        <v>52.4</v>
      </c>
      <c r="BO49" s="120">
        <v>52.4</v>
      </c>
      <c r="BP49" s="120">
        <v>52.4</v>
      </c>
      <c r="BQ49" s="120">
        <v>52.4</v>
      </c>
      <c r="BR49" s="120">
        <v>6.2</v>
      </c>
      <c r="BS49" s="120">
        <v>6.2</v>
      </c>
      <c r="BT49" s="120">
        <v>6.2</v>
      </c>
      <c r="BU49" s="120">
        <v>6.2</v>
      </c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252</v>
      </c>
    </row>
    <row r="50" spans="1:102" ht="24.9" customHeight="1" x14ac:dyDescent="0.25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52</v>
      </c>
      <c r="B51" s="106">
        <f>SUM(B45:B50)</f>
        <v>48.9</v>
      </c>
      <c r="C51" s="107">
        <f t="shared" ref="C51:BN51" si="8">SUM(C45:C50)</f>
        <v>48.9</v>
      </c>
      <c r="D51" s="107">
        <f t="shared" si="8"/>
        <v>48.9</v>
      </c>
      <c r="E51" s="107">
        <f t="shared" si="8"/>
        <v>48.9</v>
      </c>
      <c r="F51" s="107">
        <f t="shared" si="8"/>
        <v>19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106.6</v>
      </c>
      <c r="S51" s="107">
        <f t="shared" si="8"/>
        <v>106.6</v>
      </c>
      <c r="T51" s="107">
        <f t="shared" si="8"/>
        <v>106.6</v>
      </c>
      <c r="U51" s="107">
        <f t="shared" si="8"/>
        <v>106.6</v>
      </c>
      <c r="V51" s="107">
        <f t="shared" si="8"/>
        <v>0</v>
      </c>
      <c r="W51" s="107">
        <f t="shared" si="8"/>
        <v>0.5</v>
      </c>
      <c r="X51" s="107">
        <f t="shared" si="8"/>
        <v>0</v>
      </c>
      <c r="Y51" s="107">
        <f t="shared" si="8"/>
        <v>48.5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28.6</v>
      </c>
      <c r="AE51" s="107">
        <f t="shared" si="8"/>
        <v>28.6</v>
      </c>
      <c r="AF51" s="107">
        <f t="shared" si="8"/>
        <v>28.6</v>
      </c>
      <c r="AG51" s="107">
        <f t="shared" si="8"/>
        <v>28.6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9.3000000000000007</v>
      </c>
      <c r="BK51" s="107">
        <f t="shared" si="8"/>
        <v>9.3000000000000007</v>
      </c>
      <c r="BL51" s="107">
        <f t="shared" si="8"/>
        <v>9.3000000000000007</v>
      </c>
      <c r="BM51" s="107">
        <f t="shared" si="8"/>
        <v>9.3000000000000007</v>
      </c>
      <c r="BN51" s="107">
        <f t="shared" si="8"/>
        <v>52.4</v>
      </c>
      <c r="BO51" s="107">
        <f t="shared" ref="BO51:CW51" si="9">SUM(BO45:BO50)</f>
        <v>52.4</v>
      </c>
      <c r="BP51" s="107">
        <f t="shared" si="9"/>
        <v>52.4</v>
      </c>
      <c r="BQ51" s="107">
        <f t="shared" si="9"/>
        <v>52.4</v>
      </c>
      <c r="BR51" s="107">
        <f t="shared" si="9"/>
        <v>6.2</v>
      </c>
      <c r="BS51" s="107">
        <f t="shared" si="9"/>
        <v>6.2</v>
      </c>
      <c r="BT51" s="107">
        <f t="shared" si="9"/>
        <v>19.399999999999999</v>
      </c>
      <c r="BU51" s="107">
        <f t="shared" si="9"/>
        <v>6.2</v>
      </c>
      <c r="BV51" s="107">
        <f t="shared" si="9"/>
        <v>0</v>
      </c>
      <c r="BW51" s="107">
        <f t="shared" si="9"/>
        <v>0</v>
      </c>
      <c r="BX51" s="107">
        <f t="shared" si="9"/>
        <v>6.2</v>
      </c>
      <c r="BY51" s="107">
        <f t="shared" si="9"/>
        <v>24.7</v>
      </c>
      <c r="BZ51" s="107">
        <f t="shared" si="9"/>
        <v>31</v>
      </c>
      <c r="CA51" s="107">
        <f t="shared" si="9"/>
        <v>62.8</v>
      </c>
      <c r="CB51" s="107">
        <f t="shared" si="9"/>
        <v>50</v>
      </c>
      <c r="CC51" s="107">
        <f t="shared" si="9"/>
        <v>58.5</v>
      </c>
      <c r="CD51" s="107">
        <f t="shared" si="9"/>
        <v>0</v>
      </c>
      <c r="CE51" s="107">
        <f t="shared" si="9"/>
        <v>1.4</v>
      </c>
      <c r="CF51" s="107">
        <f t="shared" si="9"/>
        <v>8.5</v>
      </c>
      <c r="CG51" s="107">
        <f t="shared" si="9"/>
        <v>63.9</v>
      </c>
      <c r="CH51" s="107">
        <f t="shared" si="9"/>
        <v>106.4</v>
      </c>
      <c r="CI51" s="107">
        <f t="shared" si="9"/>
        <v>93.9</v>
      </c>
      <c r="CJ51" s="107">
        <f t="shared" si="9"/>
        <v>0</v>
      </c>
      <c r="CK51" s="107">
        <f t="shared" si="9"/>
        <v>93.9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422.6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" customHeight="1" thickBot="1" x14ac:dyDescent="0.3">
      <c r="A54" s="105" t="s">
        <v>42</v>
      </c>
      <c r="B54" s="106">
        <f>B18+B28+B42</f>
        <v>84.954999999999998</v>
      </c>
      <c r="C54" s="107">
        <f t="shared" ref="C54:BN54" si="12">C18+C28+C42</f>
        <v>76.978999999999999</v>
      </c>
      <c r="D54" s="107">
        <f t="shared" si="12"/>
        <v>66.513000000000005</v>
      </c>
      <c r="E54" s="107">
        <f t="shared" si="12"/>
        <v>81.738</v>
      </c>
      <c r="F54" s="107">
        <f t="shared" si="12"/>
        <v>43.112000000000002</v>
      </c>
      <c r="G54" s="107">
        <f t="shared" si="12"/>
        <v>24.130000000000003</v>
      </c>
      <c r="H54" s="107">
        <f t="shared" si="12"/>
        <v>27.039000000000001</v>
      </c>
      <c r="I54" s="107">
        <f t="shared" si="12"/>
        <v>26.056000000000001</v>
      </c>
      <c r="J54" s="107">
        <f t="shared" si="12"/>
        <v>23.971</v>
      </c>
      <c r="K54" s="107">
        <f t="shared" si="12"/>
        <v>24.473000000000003</v>
      </c>
      <c r="L54" s="107">
        <f t="shared" si="12"/>
        <v>23.868000000000002</v>
      </c>
      <c r="M54" s="107">
        <f t="shared" si="12"/>
        <v>25.338000000000001</v>
      </c>
      <c r="N54" s="107">
        <f t="shared" si="12"/>
        <v>26.153999999999996</v>
      </c>
      <c r="O54" s="107">
        <f t="shared" si="12"/>
        <v>25.754000000000001</v>
      </c>
      <c r="P54" s="107">
        <f t="shared" si="12"/>
        <v>25.753999999999998</v>
      </c>
      <c r="Q54" s="107">
        <f t="shared" si="12"/>
        <v>26.154000000000003</v>
      </c>
      <c r="R54" s="107">
        <f t="shared" si="12"/>
        <v>123.68299999999999</v>
      </c>
      <c r="S54" s="107">
        <f t="shared" si="12"/>
        <v>124.5</v>
      </c>
      <c r="T54" s="107">
        <f t="shared" si="12"/>
        <v>130.18899999999999</v>
      </c>
      <c r="U54" s="107">
        <f t="shared" si="12"/>
        <v>141.32900000000001</v>
      </c>
      <c r="V54" s="107">
        <f t="shared" si="12"/>
        <v>22.573</v>
      </c>
      <c r="W54" s="107">
        <f t="shared" si="12"/>
        <v>27.867000000000001</v>
      </c>
      <c r="X54" s="107">
        <f t="shared" si="12"/>
        <v>28.602999999999998</v>
      </c>
      <c r="Y54" s="107">
        <f t="shared" si="12"/>
        <v>70.551999999999992</v>
      </c>
      <c r="Z54" s="107">
        <f t="shared" si="12"/>
        <v>26.183</v>
      </c>
      <c r="AA54" s="107">
        <f t="shared" si="12"/>
        <v>26.103999999999999</v>
      </c>
      <c r="AB54" s="107">
        <f t="shared" si="12"/>
        <v>27.553000000000001</v>
      </c>
      <c r="AC54" s="107">
        <f t="shared" si="12"/>
        <v>68.506</v>
      </c>
      <c r="AD54" s="107">
        <f t="shared" si="12"/>
        <v>28.720000000000002</v>
      </c>
      <c r="AE54" s="107">
        <f t="shared" si="12"/>
        <v>101.85300000000001</v>
      </c>
      <c r="AF54" s="107">
        <f t="shared" si="12"/>
        <v>119.941</v>
      </c>
      <c r="AG54" s="107">
        <f t="shared" si="12"/>
        <v>119.07400000000001</v>
      </c>
      <c r="AH54" s="107">
        <f t="shared" si="12"/>
        <v>61.271000000000001</v>
      </c>
      <c r="AI54" s="107">
        <f t="shared" si="12"/>
        <v>38.253</v>
      </c>
      <c r="AJ54" s="107">
        <f t="shared" si="12"/>
        <v>34.722999999999999</v>
      </c>
      <c r="AK54" s="107">
        <f t="shared" si="12"/>
        <v>66.174000000000007</v>
      </c>
      <c r="AL54" s="107">
        <f t="shared" si="12"/>
        <v>16.414000000000001</v>
      </c>
      <c r="AM54" s="107">
        <f t="shared" si="12"/>
        <v>20.302</v>
      </c>
      <c r="AN54" s="107">
        <f t="shared" si="12"/>
        <v>49.179000000000002</v>
      </c>
      <c r="AO54" s="107">
        <f t="shared" si="12"/>
        <v>45.849000000000004</v>
      </c>
      <c r="AP54" s="107">
        <f t="shared" si="12"/>
        <v>61.825999999999993</v>
      </c>
      <c r="AQ54" s="107">
        <f t="shared" si="12"/>
        <v>71.242999999999995</v>
      </c>
      <c r="AR54" s="107">
        <f t="shared" si="12"/>
        <v>73.674999999999997</v>
      </c>
      <c r="AS54" s="107">
        <f t="shared" si="12"/>
        <v>69.513000000000005</v>
      </c>
      <c r="AT54" s="107">
        <f t="shared" si="12"/>
        <v>91.193000000000012</v>
      </c>
      <c r="AU54" s="107">
        <f t="shared" si="12"/>
        <v>107.5</v>
      </c>
      <c r="AV54" s="107">
        <f t="shared" si="12"/>
        <v>100.042</v>
      </c>
      <c r="AW54" s="107">
        <f t="shared" si="12"/>
        <v>102.092</v>
      </c>
      <c r="AX54" s="107">
        <f t="shared" si="12"/>
        <v>76.412000000000006</v>
      </c>
      <c r="AY54" s="107">
        <f t="shared" si="12"/>
        <v>73.782999999999987</v>
      </c>
      <c r="AZ54" s="107">
        <f t="shared" si="12"/>
        <v>76.155000000000001</v>
      </c>
      <c r="BA54" s="107">
        <f t="shared" si="12"/>
        <v>78.567999999999998</v>
      </c>
      <c r="BB54" s="107">
        <f t="shared" si="12"/>
        <v>80.066000000000003</v>
      </c>
      <c r="BC54" s="107">
        <f t="shared" si="12"/>
        <v>74.424999999999997</v>
      </c>
      <c r="BD54" s="107">
        <f t="shared" si="12"/>
        <v>75.114000000000004</v>
      </c>
      <c r="BE54" s="107">
        <f t="shared" si="12"/>
        <v>77.075000000000003</v>
      </c>
      <c r="BF54" s="107">
        <f t="shared" si="12"/>
        <v>67.408999999999992</v>
      </c>
      <c r="BG54" s="107">
        <f t="shared" si="12"/>
        <v>65.781999999999996</v>
      </c>
      <c r="BH54" s="107">
        <f t="shared" si="12"/>
        <v>64.111999999999995</v>
      </c>
      <c r="BI54" s="107">
        <f t="shared" si="12"/>
        <v>60.552999999999997</v>
      </c>
      <c r="BJ54" s="107">
        <f t="shared" si="12"/>
        <v>19.003</v>
      </c>
      <c r="BK54" s="107">
        <f t="shared" si="12"/>
        <v>18.837</v>
      </c>
      <c r="BL54" s="107">
        <f t="shared" si="12"/>
        <v>18.649999999999999</v>
      </c>
      <c r="BM54" s="107">
        <f t="shared" si="12"/>
        <v>18.498000000000001</v>
      </c>
      <c r="BN54" s="107">
        <f t="shared" si="12"/>
        <v>62.429000000000002</v>
      </c>
      <c r="BO54" s="107">
        <f t="shared" ref="BO54:CX54" si="13">BO18+BO28+BO42</f>
        <v>61.542999999999999</v>
      </c>
      <c r="BP54" s="107">
        <f t="shared" si="13"/>
        <v>112.40600000000001</v>
      </c>
      <c r="BQ54" s="107">
        <f t="shared" si="13"/>
        <v>68.682999999999993</v>
      </c>
      <c r="BR54" s="107">
        <f t="shared" si="13"/>
        <v>10.61</v>
      </c>
      <c r="BS54" s="107">
        <f t="shared" si="13"/>
        <v>6.2</v>
      </c>
      <c r="BT54" s="107">
        <f t="shared" si="13"/>
        <v>22.628999999999998</v>
      </c>
      <c r="BU54" s="107">
        <f t="shared" si="13"/>
        <v>27.707999999999998</v>
      </c>
      <c r="BV54" s="107">
        <f t="shared" si="13"/>
        <v>38.117000000000004</v>
      </c>
      <c r="BW54" s="107">
        <f t="shared" si="13"/>
        <v>36.51</v>
      </c>
      <c r="BX54" s="107">
        <f t="shared" si="13"/>
        <v>23.878999999999998</v>
      </c>
      <c r="BY54" s="107">
        <f t="shared" si="13"/>
        <v>38.771000000000001</v>
      </c>
      <c r="BZ54" s="107">
        <f t="shared" si="13"/>
        <v>78.498000000000005</v>
      </c>
      <c r="CA54" s="107">
        <f t="shared" si="13"/>
        <v>109.02500000000001</v>
      </c>
      <c r="CB54" s="107">
        <f t="shared" si="13"/>
        <v>91.01</v>
      </c>
      <c r="CC54" s="107">
        <f t="shared" si="13"/>
        <v>97.841999999999999</v>
      </c>
      <c r="CD54" s="107">
        <f t="shared" si="13"/>
        <v>9.8249999999999993</v>
      </c>
      <c r="CE54" s="107">
        <f t="shared" si="13"/>
        <v>23.857999999999997</v>
      </c>
      <c r="CF54" s="107">
        <f t="shared" si="13"/>
        <v>30.33</v>
      </c>
      <c r="CG54" s="107">
        <f t="shared" si="13"/>
        <v>64.003</v>
      </c>
      <c r="CH54" s="107">
        <f t="shared" si="13"/>
        <v>110.05500000000001</v>
      </c>
      <c r="CI54" s="107">
        <f t="shared" si="13"/>
        <v>117.22200000000001</v>
      </c>
      <c r="CJ54" s="107">
        <f t="shared" si="13"/>
        <v>108.49700000000001</v>
      </c>
      <c r="CK54" s="107">
        <f t="shared" si="13"/>
        <v>115.15</v>
      </c>
      <c r="CL54" s="107">
        <f t="shared" si="13"/>
        <v>79.838000000000008</v>
      </c>
      <c r="CM54" s="107">
        <f t="shared" si="13"/>
        <v>81.804000000000002</v>
      </c>
      <c r="CN54" s="107">
        <f t="shared" si="13"/>
        <v>26.956</v>
      </c>
      <c r="CO54" s="107">
        <f t="shared" si="13"/>
        <v>12.356</v>
      </c>
      <c r="CP54" s="107">
        <f t="shared" si="13"/>
        <v>49.284000000000006</v>
      </c>
      <c r="CQ54" s="107">
        <f t="shared" si="13"/>
        <v>38.911999999999999</v>
      </c>
      <c r="CR54" s="107">
        <f t="shared" si="13"/>
        <v>48.12</v>
      </c>
      <c r="CS54" s="107">
        <f t="shared" si="13"/>
        <v>6.1059999999999999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1395.2712500000002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46132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-36.1</v>
      </c>
      <c r="C5" s="25">
        <v>43.5</v>
      </c>
      <c r="D5" s="25">
        <v>48.9</v>
      </c>
      <c r="E5" s="25">
        <v>48.9</v>
      </c>
      <c r="F5" s="25">
        <v>-5.1000000000000014</v>
      </c>
      <c r="G5" s="25">
        <v>-24.1</v>
      </c>
      <c r="H5" s="25">
        <v>-24.1</v>
      </c>
      <c r="I5" s="25">
        <v>-24.1</v>
      </c>
      <c r="J5" s="25">
        <v>-1.7</v>
      </c>
      <c r="K5" s="25">
        <v>-1.7</v>
      </c>
      <c r="L5" s="25">
        <v>-1.7</v>
      </c>
      <c r="M5" s="25">
        <v>-1.7</v>
      </c>
      <c r="N5" s="25">
        <v>-26.2</v>
      </c>
      <c r="O5" s="25">
        <v>-25.8</v>
      </c>
      <c r="P5" s="25">
        <v>-25.8</v>
      </c>
      <c r="Q5" s="25">
        <v>-26.2</v>
      </c>
      <c r="R5" s="25">
        <v>102.5</v>
      </c>
      <c r="S5" s="25">
        <v>102.5</v>
      </c>
      <c r="T5" s="25">
        <v>102.5</v>
      </c>
      <c r="U5" s="25">
        <v>8.6999999999999886</v>
      </c>
      <c r="V5" s="25">
        <v>-12.3</v>
      </c>
      <c r="W5" s="25">
        <v>-11.8</v>
      </c>
      <c r="X5" s="25">
        <v>-13.100000000000001</v>
      </c>
      <c r="Y5" s="25">
        <v>36.200000000000003</v>
      </c>
      <c r="Z5" s="25"/>
      <c r="AA5" s="25"/>
      <c r="AB5" s="25"/>
      <c r="AC5" s="25">
        <v>-68.5</v>
      </c>
      <c r="AD5" s="25">
        <v>28.6</v>
      </c>
      <c r="AE5" s="25">
        <v>-32.1</v>
      </c>
      <c r="AF5" s="25">
        <v>-91</v>
      </c>
      <c r="AG5" s="25">
        <v>-90.1</v>
      </c>
      <c r="AH5" s="25">
        <v>-56.6</v>
      </c>
      <c r="AI5" s="25">
        <v>-12.8</v>
      </c>
      <c r="AJ5" s="25">
        <v>-5</v>
      </c>
      <c r="AK5" s="25">
        <v>-5</v>
      </c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9.3000000000000007</v>
      </c>
      <c r="BK5" s="25">
        <v>9.3000000000000007</v>
      </c>
      <c r="BL5" s="25">
        <v>9.3000000000000007</v>
      </c>
      <c r="BM5" s="25">
        <v>9.3000000000000007</v>
      </c>
      <c r="BN5" s="25">
        <v>52.4</v>
      </c>
      <c r="BO5" s="25">
        <v>47.5</v>
      </c>
      <c r="BP5" s="25">
        <v>-59.1</v>
      </c>
      <c r="BQ5" s="25">
        <v>-12.600000000000001</v>
      </c>
      <c r="BR5" s="25">
        <v>-3.3</v>
      </c>
      <c r="BS5" s="25">
        <v>1.7999999999999998</v>
      </c>
      <c r="BT5" s="25">
        <v>19.399999999999999</v>
      </c>
      <c r="BU5" s="25">
        <v>-21.400000000000002</v>
      </c>
      <c r="BV5" s="25">
        <v>-38.1</v>
      </c>
      <c r="BW5" s="25">
        <v>-36.5</v>
      </c>
      <c r="BX5" s="25">
        <v>4.2</v>
      </c>
      <c r="BY5" s="25">
        <v>22.7</v>
      </c>
      <c r="BZ5" s="25">
        <v>-47.5</v>
      </c>
      <c r="CA5" s="25">
        <v>-15.700000000000003</v>
      </c>
      <c r="CB5" s="25">
        <v>-28.5</v>
      </c>
      <c r="CC5" s="25">
        <v>-20</v>
      </c>
      <c r="CD5" s="25"/>
      <c r="CE5" s="25">
        <v>1.4</v>
      </c>
      <c r="CF5" s="25">
        <v>8.5</v>
      </c>
      <c r="CG5" s="25">
        <v>63.9</v>
      </c>
      <c r="CH5" s="25">
        <v>20.400000000000006</v>
      </c>
      <c r="CI5" s="25">
        <v>7.9000000000000057</v>
      </c>
      <c r="CJ5" s="25">
        <v>-86.5</v>
      </c>
      <c r="CK5" s="25">
        <v>7.9000000000000057</v>
      </c>
      <c r="CL5" s="25">
        <v>-79.8</v>
      </c>
      <c r="CM5" s="25">
        <v>-81.8</v>
      </c>
      <c r="CN5" s="25">
        <v>-27</v>
      </c>
      <c r="CO5" s="25">
        <v>-12.4</v>
      </c>
      <c r="CP5" s="25">
        <v>-49.3</v>
      </c>
      <c r="CQ5" s="25">
        <v>-38.9</v>
      </c>
      <c r="CR5" s="25">
        <v>-48.1</v>
      </c>
      <c r="CS5" s="25">
        <v>-6.1</v>
      </c>
      <c r="CT5" s="26"/>
      <c r="CU5" s="26"/>
      <c r="CV5" s="26"/>
      <c r="CW5" s="27"/>
      <c r="CX5" s="132">
        <f t="array" ref="CX5">SUMPRODUCT(B5:CW5*0.25)</f>
        <v>-129.42499999999998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106.69</v>
      </c>
      <c r="C8" s="138">
        <v>108.12</v>
      </c>
      <c r="D8" s="138">
        <v>122.51</v>
      </c>
      <c r="E8" s="138">
        <v>115.65</v>
      </c>
      <c r="F8" s="138">
        <v>106.86</v>
      </c>
      <c r="G8" s="138">
        <v>105.35</v>
      </c>
      <c r="H8" s="138">
        <v>107.94</v>
      </c>
      <c r="I8" s="138">
        <v>107.64</v>
      </c>
      <c r="J8" s="138">
        <v>107.43</v>
      </c>
      <c r="K8" s="138">
        <v>107.22</v>
      </c>
      <c r="L8" s="138">
        <v>106.83</v>
      </c>
      <c r="M8" s="138">
        <v>106.62</v>
      </c>
      <c r="N8" s="138">
        <v>96.65</v>
      </c>
      <c r="O8" s="138">
        <v>98.86</v>
      </c>
      <c r="P8" s="138">
        <v>102.41</v>
      </c>
      <c r="Q8" s="138">
        <v>97.85</v>
      </c>
      <c r="R8" s="138">
        <v>112.41</v>
      </c>
      <c r="S8" s="138">
        <v>117.63</v>
      </c>
      <c r="T8" s="138">
        <v>108.41</v>
      </c>
      <c r="U8" s="138">
        <v>111.7</v>
      </c>
      <c r="V8" s="138">
        <v>106.81</v>
      </c>
      <c r="W8" s="138">
        <v>113.22</v>
      </c>
      <c r="X8" s="138">
        <v>122.98</v>
      </c>
      <c r="Y8" s="138">
        <v>135.5</v>
      </c>
      <c r="Z8" s="138">
        <v>188.41</v>
      </c>
      <c r="AA8" s="138">
        <v>187.46</v>
      </c>
      <c r="AB8" s="138">
        <v>175.52</v>
      </c>
      <c r="AC8" s="138">
        <v>139.84</v>
      </c>
      <c r="AD8" s="138">
        <v>172.01</v>
      </c>
      <c r="AE8" s="138">
        <v>140.94</v>
      </c>
      <c r="AF8" s="138">
        <v>130.01</v>
      </c>
      <c r="AG8" s="138">
        <v>121.16</v>
      </c>
      <c r="AH8" s="138">
        <v>124.04</v>
      </c>
      <c r="AI8" s="138">
        <v>119.32</v>
      </c>
      <c r="AJ8" s="138">
        <v>116.35</v>
      </c>
      <c r="AK8" s="138">
        <v>27.78</v>
      </c>
      <c r="AL8" s="138">
        <v>15.08</v>
      </c>
      <c r="AM8" s="138">
        <v>3.32</v>
      </c>
      <c r="AN8" s="138">
        <v>-5</v>
      </c>
      <c r="AO8" s="138">
        <v>-5</v>
      </c>
      <c r="AP8" s="138">
        <v>-4</v>
      </c>
      <c r="AQ8" s="138">
        <v>-4.09</v>
      </c>
      <c r="AR8" s="138">
        <v>-3.13</v>
      </c>
      <c r="AS8" s="138">
        <v>0</v>
      </c>
      <c r="AT8" s="138">
        <v>0.1</v>
      </c>
      <c r="AU8" s="138">
        <v>-2</v>
      </c>
      <c r="AV8" s="138">
        <v>-3.39</v>
      </c>
      <c r="AW8" s="138">
        <v>-3.26</v>
      </c>
      <c r="AX8" s="138">
        <v>-4.5999999999999996</v>
      </c>
      <c r="AY8" s="138">
        <v>-4.5999999999999996</v>
      </c>
      <c r="AZ8" s="138">
        <v>-4.37</v>
      </c>
      <c r="BA8" s="138">
        <v>-4.24</v>
      </c>
      <c r="BB8" s="138">
        <v>-3.99</v>
      </c>
      <c r="BC8" s="138">
        <v>-3.99</v>
      </c>
      <c r="BD8" s="138">
        <v>-3.58</v>
      </c>
      <c r="BE8" s="138">
        <v>-3.32</v>
      </c>
      <c r="BF8" s="138">
        <v>-3.69</v>
      </c>
      <c r="BG8" s="138">
        <v>-3.72</v>
      </c>
      <c r="BH8" s="138">
        <v>-3.77</v>
      </c>
      <c r="BI8" s="138">
        <v>-3.99</v>
      </c>
      <c r="BJ8" s="138">
        <v>1.65</v>
      </c>
      <c r="BK8" s="138">
        <v>1.57</v>
      </c>
      <c r="BL8" s="138">
        <v>1.49</v>
      </c>
      <c r="BM8" s="138">
        <v>2.5</v>
      </c>
      <c r="BN8" s="138">
        <v>8.01</v>
      </c>
      <c r="BO8" s="138">
        <v>61.87</v>
      </c>
      <c r="BP8" s="138">
        <v>86.42</v>
      </c>
      <c r="BQ8" s="138">
        <v>111.46</v>
      </c>
      <c r="BR8" s="138">
        <v>78.150000000000006</v>
      </c>
      <c r="BS8" s="138">
        <v>101.83</v>
      </c>
      <c r="BT8" s="138">
        <v>107.06</v>
      </c>
      <c r="BU8" s="138">
        <v>130.71</v>
      </c>
      <c r="BV8" s="138">
        <v>110.47</v>
      </c>
      <c r="BW8" s="138">
        <v>122.9</v>
      </c>
      <c r="BX8" s="138">
        <v>128.27000000000001</v>
      </c>
      <c r="BY8" s="138">
        <v>129.46</v>
      </c>
      <c r="BZ8" s="138">
        <v>127.62</v>
      </c>
      <c r="CA8" s="138">
        <v>127.12</v>
      </c>
      <c r="CB8" s="138">
        <v>132.96</v>
      </c>
      <c r="CC8" s="138">
        <v>132.07</v>
      </c>
      <c r="CD8" s="138">
        <v>135.82</v>
      </c>
      <c r="CE8" s="138">
        <v>132.22999999999999</v>
      </c>
      <c r="CF8" s="138">
        <v>131.96</v>
      </c>
      <c r="CG8" s="138">
        <v>121.98</v>
      </c>
      <c r="CH8" s="138">
        <v>108.31</v>
      </c>
      <c r="CI8" s="138">
        <v>133.12</v>
      </c>
      <c r="CJ8" s="138">
        <v>167.36</v>
      </c>
      <c r="CK8" s="138">
        <v>134.99</v>
      </c>
      <c r="CL8" s="138">
        <v>122.08</v>
      </c>
      <c r="CM8" s="138">
        <v>125.98</v>
      </c>
      <c r="CN8" s="138">
        <v>116.26</v>
      </c>
      <c r="CO8" s="138">
        <v>111.96</v>
      </c>
      <c r="CP8" s="138">
        <v>121.28</v>
      </c>
      <c r="CQ8" s="138">
        <v>119.9</v>
      </c>
      <c r="CR8" s="138">
        <v>114.87</v>
      </c>
      <c r="CS8" s="138">
        <v>110.36</v>
      </c>
      <c r="CT8" s="139"/>
      <c r="CU8" s="139"/>
      <c r="CV8" s="139"/>
      <c r="CW8" s="140"/>
      <c r="CX8" s="141">
        <f>IF(SUM(B8:CW8)&lt;&gt;0,AVERAGEIF(B8:CW8,"&lt;&gt;"""),"")</f>
        <v>82.593229166666617</v>
      </c>
    </row>
    <row r="9" spans="1:102" ht="24.9" customHeight="1" thickBot="1" x14ac:dyDescent="0.3">
      <c r="A9" s="133" t="s">
        <v>6</v>
      </c>
      <c r="B9" s="42">
        <v>113.24250000000001</v>
      </c>
      <c r="C9" s="43">
        <v>113.24250000000001</v>
      </c>
      <c r="D9" s="43">
        <v>113.24250000000001</v>
      </c>
      <c r="E9" s="43">
        <v>113.24250000000001</v>
      </c>
      <c r="F9" s="43">
        <v>106.94750000000001</v>
      </c>
      <c r="G9" s="43">
        <v>106.94750000000001</v>
      </c>
      <c r="H9" s="43">
        <v>106.94750000000001</v>
      </c>
      <c r="I9" s="43">
        <v>106.94750000000001</v>
      </c>
      <c r="J9" s="43">
        <v>107.02500000000001</v>
      </c>
      <c r="K9" s="43">
        <v>107.02500000000001</v>
      </c>
      <c r="L9" s="43">
        <v>107.02500000000001</v>
      </c>
      <c r="M9" s="43">
        <v>107.02500000000001</v>
      </c>
      <c r="N9" s="43">
        <v>98.942499999999995</v>
      </c>
      <c r="O9" s="43">
        <v>98.942499999999995</v>
      </c>
      <c r="P9" s="43">
        <v>98.942499999999995</v>
      </c>
      <c r="Q9" s="43">
        <v>98.942499999999995</v>
      </c>
      <c r="R9" s="43">
        <v>112.53749999999999</v>
      </c>
      <c r="S9" s="43">
        <v>112.53749999999999</v>
      </c>
      <c r="T9" s="43">
        <v>112.53749999999999</v>
      </c>
      <c r="U9" s="43">
        <v>112.53749999999999</v>
      </c>
      <c r="V9" s="43">
        <v>119.6275</v>
      </c>
      <c r="W9" s="43">
        <v>119.6275</v>
      </c>
      <c r="X9" s="43">
        <v>119.6275</v>
      </c>
      <c r="Y9" s="43">
        <v>119.6275</v>
      </c>
      <c r="Z9" s="43">
        <v>172.8075</v>
      </c>
      <c r="AA9" s="43">
        <v>172.8075</v>
      </c>
      <c r="AB9" s="43">
        <v>172.8075</v>
      </c>
      <c r="AC9" s="43">
        <v>172.8075</v>
      </c>
      <c r="AD9" s="43">
        <v>141.03</v>
      </c>
      <c r="AE9" s="43">
        <v>141.03</v>
      </c>
      <c r="AF9" s="43">
        <v>141.03</v>
      </c>
      <c r="AG9" s="43">
        <v>141.03</v>
      </c>
      <c r="AH9" s="43">
        <v>96.872500000000002</v>
      </c>
      <c r="AI9" s="43">
        <v>96.872500000000002</v>
      </c>
      <c r="AJ9" s="43">
        <v>96.872500000000002</v>
      </c>
      <c r="AK9" s="43">
        <v>96.872500000000002</v>
      </c>
      <c r="AL9" s="43">
        <v>2.1</v>
      </c>
      <c r="AM9" s="43">
        <v>2.1</v>
      </c>
      <c r="AN9" s="43">
        <v>2.1</v>
      </c>
      <c r="AO9" s="43">
        <v>2.1</v>
      </c>
      <c r="AP9" s="43">
        <v>-2.8050000000000002</v>
      </c>
      <c r="AQ9" s="43">
        <v>-2.8050000000000002</v>
      </c>
      <c r="AR9" s="43">
        <v>-2.8050000000000002</v>
      </c>
      <c r="AS9" s="43">
        <v>-2.8050000000000002</v>
      </c>
      <c r="AT9" s="43">
        <v>-2.1375000000000002</v>
      </c>
      <c r="AU9" s="43">
        <v>-2.1375000000000002</v>
      </c>
      <c r="AV9" s="43">
        <v>-2.1375000000000002</v>
      </c>
      <c r="AW9" s="43">
        <v>-2.1375000000000002</v>
      </c>
      <c r="AX9" s="43">
        <v>-4.4524999999999997</v>
      </c>
      <c r="AY9" s="43">
        <v>-4.4524999999999997</v>
      </c>
      <c r="AZ9" s="43">
        <v>-4.4524999999999997</v>
      </c>
      <c r="BA9" s="43">
        <v>-4.4524999999999997</v>
      </c>
      <c r="BB9" s="43">
        <v>-3.72</v>
      </c>
      <c r="BC9" s="43">
        <v>-3.72</v>
      </c>
      <c r="BD9" s="43">
        <v>-3.72</v>
      </c>
      <c r="BE9" s="43">
        <v>-3.72</v>
      </c>
      <c r="BF9" s="43">
        <v>-3.7925</v>
      </c>
      <c r="BG9" s="43">
        <v>-3.7925</v>
      </c>
      <c r="BH9" s="43">
        <v>-3.7925</v>
      </c>
      <c r="BI9" s="43">
        <v>-3.7925</v>
      </c>
      <c r="BJ9" s="43">
        <v>1.8025</v>
      </c>
      <c r="BK9" s="43">
        <v>1.8025</v>
      </c>
      <c r="BL9" s="43">
        <v>1.8025</v>
      </c>
      <c r="BM9" s="43">
        <v>1.8025</v>
      </c>
      <c r="BN9" s="43">
        <v>66.94</v>
      </c>
      <c r="BO9" s="43">
        <v>66.94</v>
      </c>
      <c r="BP9" s="43">
        <v>66.94</v>
      </c>
      <c r="BQ9" s="43">
        <v>66.94</v>
      </c>
      <c r="BR9" s="43">
        <v>104.4375</v>
      </c>
      <c r="BS9" s="43">
        <v>104.4375</v>
      </c>
      <c r="BT9" s="43">
        <v>104.4375</v>
      </c>
      <c r="BU9" s="43">
        <v>104.4375</v>
      </c>
      <c r="BV9" s="43">
        <v>122.77500000000001</v>
      </c>
      <c r="BW9" s="43">
        <v>122.77500000000001</v>
      </c>
      <c r="BX9" s="43">
        <v>122.77500000000001</v>
      </c>
      <c r="BY9" s="43">
        <v>122.77500000000001</v>
      </c>
      <c r="BZ9" s="43">
        <v>129.9425</v>
      </c>
      <c r="CA9" s="43">
        <v>129.9425</v>
      </c>
      <c r="CB9" s="43">
        <v>129.9425</v>
      </c>
      <c r="CC9" s="43">
        <v>129.9425</v>
      </c>
      <c r="CD9" s="43">
        <v>130.4975</v>
      </c>
      <c r="CE9" s="43">
        <v>130.4975</v>
      </c>
      <c r="CF9" s="43">
        <v>130.4975</v>
      </c>
      <c r="CG9" s="43">
        <v>130.4975</v>
      </c>
      <c r="CH9" s="43">
        <v>135.94499999999999</v>
      </c>
      <c r="CI9" s="43">
        <v>135.94499999999999</v>
      </c>
      <c r="CJ9" s="43">
        <v>135.94499999999999</v>
      </c>
      <c r="CK9" s="43">
        <v>135.94499999999999</v>
      </c>
      <c r="CL9" s="43">
        <v>119.07</v>
      </c>
      <c r="CM9" s="43">
        <v>119.07</v>
      </c>
      <c r="CN9" s="43">
        <v>119.07</v>
      </c>
      <c r="CO9" s="43">
        <v>119.07</v>
      </c>
      <c r="CP9" s="43">
        <v>116.60250000000001</v>
      </c>
      <c r="CQ9" s="43">
        <v>116.60250000000001</v>
      </c>
      <c r="CR9" s="43">
        <v>116.60250000000001</v>
      </c>
      <c r="CS9" s="43">
        <v>116.60250000000001</v>
      </c>
      <c r="CT9" s="44"/>
      <c r="CU9" s="44"/>
      <c r="CV9" s="44"/>
      <c r="CW9" s="45"/>
      <c r="CX9" s="142">
        <f>IF(SUM(B9:CW9)&lt;&gt;0,AVERAGEIF(B9:CW9,"&lt;&gt;"""),"")</f>
        <v>82.593229166666632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33</v>
      </c>
      <c r="B14" s="148">
        <v>85</v>
      </c>
      <c r="C14" s="149">
        <v>5.4</v>
      </c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>
        <v>0.4</v>
      </c>
      <c r="O14" s="149"/>
      <c r="P14" s="149"/>
      <c r="Q14" s="149">
        <v>0.4</v>
      </c>
      <c r="R14" s="149">
        <v>4.0999999999999996</v>
      </c>
      <c r="S14" s="149">
        <v>4.0999999999999996</v>
      </c>
      <c r="T14" s="149">
        <v>4.0999999999999996</v>
      </c>
      <c r="U14" s="149">
        <v>97.9</v>
      </c>
      <c r="V14" s="149"/>
      <c r="W14" s="149"/>
      <c r="X14" s="149">
        <v>0.8</v>
      </c>
      <c r="Y14" s="149"/>
      <c r="Z14" s="149"/>
      <c r="AA14" s="149"/>
      <c r="AB14" s="149"/>
      <c r="AC14" s="149">
        <v>68.5</v>
      </c>
      <c r="AD14" s="149"/>
      <c r="AE14" s="149">
        <v>60.7</v>
      </c>
      <c r="AF14" s="149">
        <v>119.6</v>
      </c>
      <c r="AG14" s="149">
        <v>118.7</v>
      </c>
      <c r="AH14" s="149">
        <v>56.6</v>
      </c>
      <c r="AI14" s="149">
        <v>12.8</v>
      </c>
      <c r="AJ14" s="149">
        <v>5</v>
      </c>
      <c r="AK14" s="149">
        <v>5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4.9000000000000004</v>
      </c>
      <c r="BP14" s="149">
        <v>111.5</v>
      </c>
      <c r="BQ14" s="149">
        <v>65</v>
      </c>
      <c r="BR14" s="149">
        <v>9.5</v>
      </c>
      <c r="BS14" s="149">
        <v>4.4000000000000004</v>
      </c>
      <c r="BT14" s="149"/>
      <c r="BU14" s="149">
        <v>27.6</v>
      </c>
      <c r="BV14" s="149">
        <v>36.1</v>
      </c>
      <c r="BW14" s="149">
        <v>34.5</v>
      </c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>
        <v>0.5</v>
      </c>
      <c r="CK14" s="149"/>
      <c r="CL14" s="149">
        <v>79.8</v>
      </c>
      <c r="CM14" s="149">
        <v>81.8</v>
      </c>
      <c r="CN14" s="149">
        <v>27</v>
      </c>
      <c r="CO14" s="149">
        <v>12.4</v>
      </c>
      <c r="CP14" s="149">
        <v>49.3</v>
      </c>
      <c r="CQ14" s="149">
        <v>38.9</v>
      </c>
      <c r="CR14" s="149">
        <v>48.1</v>
      </c>
      <c r="CS14" s="149">
        <v>6.1</v>
      </c>
      <c r="CT14" s="150"/>
      <c r="CU14" s="150"/>
      <c r="CV14" s="150"/>
      <c r="CW14" s="151"/>
      <c r="CX14" s="152">
        <f t="array" ref="CX14">SUMPRODUCT(B14:CW14*0.25)</f>
        <v>321.625</v>
      </c>
    </row>
    <row r="15" spans="1:102" ht="24.9" customHeight="1" x14ac:dyDescent="0.25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35</v>
      </c>
      <c r="B16" s="154"/>
      <c r="C16" s="155"/>
      <c r="D16" s="155"/>
      <c r="E16" s="155"/>
      <c r="F16" s="155">
        <v>24.1</v>
      </c>
      <c r="G16" s="155">
        <v>24.1</v>
      </c>
      <c r="H16" s="155">
        <v>24.1</v>
      </c>
      <c r="I16" s="155">
        <v>24.1</v>
      </c>
      <c r="J16" s="155">
        <v>1.7</v>
      </c>
      <c r="K16" s="155">
        <v>1.7</v>
      </c>
      <c r="L16" s="155">
        <v>1.7</v>
      </c>
      <c r="M16" s="155">
        <v>1.7</v>
      </c>
      <c r="N16" s="155">
        <v>25.8</v>
      </c>
      <c r="O16" s="155">
        <v>25.8</v>
      </c>
      <c r="P16" s="155">
        <v>25.8</v>
      </c>
      <c r="Q16" s="155">
        <v>25.8</v>
      </c>
      <c r="R16" s="155"/>
      <c r="S16" s="155"/>
      <c r="T16" s="155"/>
      <c r="U16" s="155"/>
      <c r="V16" s="155">
        <v>12.3</v>
      </c>
      <c r="W16" s="155">
        <v>12.3</v>
      </c>
      <c r="X16" s="155">
        <v>12.3</v>
      </c>
      <c r="Y16" s="155">
        <v>12.3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2</v>
      </c>
      <c r="BW16" s="155">
        <v>2</v>
      </c>
      <c r="BX16" s="155">
        <v>2</v>
      </c>
      <c r="BY16" s="155">
        <v>2</v>
      </c>
      <c r="BZ16" s="155">
        <v>78.5</v>
      </c>
      <c r="CA16" s="155">
        <v>78.5</v>
      </c>
      <c r="CB16" s="155">
        <v>78.5</v>
      </c>
      <c r="CC16" s="155">
        <v>78.5</v>
      </c>
      <c r="CD16" s="155"/>
      <c r="CE16" s="155"/>
      <c r="CF16" s="155"/>
      <c r="CG16" s="155"/>
      <c r="CH16" s="155">
        <v>86</v>
      </c>
      <c r="CI16" s="155">
        <v>86</v>
      </c>
      <c r="CJ16" s="155">
        <v>86</v>
      </c>
      <c r="CK16" s="155">
        <v>86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230.40000000000003</v>
      </c>
    </row>
    <row r="17" spans="1:102" ht="30" customHeight="1" thickBot="1" x14ac:dyDescent="0.3">
      <c r="A17" s="105" t="s">
        <v>54</v>
      </c>
      <c r="B17" s="159">
        <f>SUM(B12:B16)</f>
        <v>85</v>
      </c>
      <c r="C17" s="160">
        <f t="shared" ref="C17:BN17" si="0">SUM(C12:C16)</f>
        <v>5.4</v>
      </c>
      <c r="D17" s="160">
        <f t="shared" si="0"/>
        <v>0</v>
      </c>
      <c r="E17" s="160">
        <f t="shared" si="0"/>
        <v>0</v>
      </c>
      <c r="F17" s="160">
        <f t="shared" si="0"/>
        <v>24.1</v>
      </c>
      <c r="G17" s="160">
        <f t="shared" si="0"/>
        <v>24.1</v>
      </c>
      <c r="H17" s="160">
        <f t="shared" si="0"/>
        <v>24.1</v>
      </c>
      <c r="I17" s="160">
        <f t="shared" si="0"/>
        <v>24.1</v>
      </c>
      <c r="J17" s="160">
        <f t="shared" si="0"/>
        <v>1.7</v>
      </c>
      <c r="K17" s="160">
        <f t="shared" si="0"/>
        <v>1.7</v>
      </c>
      <c r="L17" s="160">
        <f t="shared" si="0"/>
        <v>1.7</v>
      </c>
      <c r="M17" s="160">
        <f t="shared" si="0"/>
        <v>1.7</v>
      </c>
      <c r="N17" s="160">
        <f t="shared" si="0"/>
        <v>26.2</v>
      </c>
      <c r="O17" s="160">
        <f t="shared" si="0"/>
        <v>25.8</v>
      </c>
      <c r="P17" s="160">
        <f t="shared" si="0"/>
        <v>25.8</v>
      </c>
      <c r="Q17" s="160">
        <f t="shared" si="0"/>
        <v>26.2</v>
      </c>
      <c r="R17" s="160">
        <f t="shared" si="0"/>
        <v>4.0999999999999996</v>
      </c>
      <c r="S17" s="160">
        <f t="shared" si="0"/>
        <v>4.0999999999999996</v>
      </c>
      <c r="T17" s="160">
        <f t="shared" si="0"/>
        <v>4.0999999999999996</v>
      </c>
      <c r="U17" s="160">
        <f t="shared" si="0"/>
        <v>97.9</v>
      </c>
      <c r="V17" s="160">
        <f t="shared" si="0"/>
        <v>12.3</v>
      </c>
      <c r="W17" s="160">
        <f t="shared" si="0"/>
        <v>12.3</v>
      </c>
      <c r="X17" s="160">
        <f t="shared" si="0"/>
        <v>13.100000000000001</v>
      </c>
      <c r="Y17" s="160">
        <f t="shared" si="0"/>
        <v>12.3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68.5</v>
      </c>
      <c r="AD17" s="160">
        <f t="shared" si="0"/>
        <v>0</v>
      </c>
      <c r="AE17" s="160">
        <f t="shared" si="0"/>
        <v>60.7</v>
      </c>
      <c r="AF17" s="160">
        <f t="shared" si="0"/>
        <v>119.6</v>
      </c>
      <c r="AG17" s="160">
        <f t="shared" si="0"/>
        <v>118.7</v>
      </c>
      <c r="AH17" s="160">
        <f t="shared" si="0"/>
        <v>56.6</v>
      </c>
      <c r="AI17" s="160">
        <f t="shared" si="0"/>
        <v>12.8</v>
      </c>
      <c r="AJ17" s="160">
        <f t="shared" si="0"/>
        <v>5</v>
      </c>
      <c r="AK17" s="160">
        <f t="shared" si="0"/>
        <v>5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4.9000000000000004</v>
      </c>
      <c r="BP17" s="160">
        <f t="shared" si="1"/>
        <v>111.5</v>
      </c>
      <c r="BQ17" s="160">
        <f t="shared" si="1"/>
        <v>65</v>
      </c>
      <c r="BR17" s="160">
        <f t="shared" si="1"/>
        <v>9.5</v>
      </c>
      <c r="BS17" s="160">
        <f t="shared" si="1"/>
        <v>4.4000000000000004</v>
      </c>
      <c r="BT17" s="160">
        <f t="shared" si="1"/>
        <v>0</v>
      </c>
      <c r="BU17" s="160">
        <f t="shared" si="1"/>
        <v>27.6</v>
      </c>
      <c r="BV17" s="160">
        <f t="shared" si="1"/>
        <v>38.1</v>
      </c>
      <c r="BW17" s="160">
        <f t="shared" si="1"/>
        <v>36.5</v>
      </c>
      <c r="BX17" s="160">
        <f t="shared" si="1"/>
        <v>2</v>
      </c>
      <c r="BY17" s="160">
        <f t="shared" si="1"/>
        <v>2</v>
      </c>
      <c r="BZ17" s="160">
        <f t="shared" si="1"/>
        <v>78.5</v>
      </c>
      <c r="CA17" s="160">
        <f t="shared" si="1"/>
        <v>78.5</v>
      </c>
      <c r="CB17" s="160">
        <f t="shared" si="1"/>
        <v>78.5</v>
      </c>
      <c r="CC17" s="160">
        <f t="shared" si="1"/>
        <v>78.5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86</v>
      </c>
      <c r="CI17" s="160">
        <f t="shared" si="1"/>
        <v>86</v>
      </c>
      <c r="CJ17" s="160">
        <f t="shared" si="1"/>
        <v>86.5</v>
      </c>
      <c r="CK17" s="160">
        <f t="shared" si="1"/>
        <v>86</v>
      </c>
      <c r="CL17" s="160">
        <f t="shared" si="1"/>
        <v>79.8</v>
      </c>
      <c r="CM17" s="160">
        <f t="shared" si="1"/>
        <v>81.8</v>
      </c>
      <c r="CN17" s="160">
        <f t="shared" si="1"/>
        <v>27</v>
      </c>
      <c r="CO17" s="160">
        <f t="shared" si="1"/>
        <v>12.4</v>
      </c>
      <c r="CP17" s="160">
        <f t="shared" si="1"/>
        <v>49.3</v>
      </c>
      <c r="CQ17" s="160">
        <f t="shared" si="1"/>
        <v>38.9</v>
      </c>
      <c r="CR17" s="160">
        <f t="shared" si="1"/>
        <v>48.1</v>
      </c>
      <c r="CS17" s="160">
        <f t="shared" si="1"/>
        <v>6.1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552.02500000000009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46</v>
      </c>
      <c r="B22" s="148"/>
      <c r="C22" s="149"/>
      <c r="D22" s="149"/>
      <c r="E22" s="149"/>
      <c r="F22" s="149">
        <v>19</v>
      </c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>
        <v>0.5</v>
      </c>
      <c r="X22" s="149"/>
      <c r="Y22" s="149">
        <v>48.5</v>
      </c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>
        <v>13.2</v>
      </c>
      <c r="BU22" s="149"/>
      <c r="BV22" s="149"/>
      <c r="BW22" s="149"/>
      <c r="BX22" s="149">
        <v>6.2</v>
      </c>
      <c r="BY22" s="149">
        <v>24.7</v>
      </c>
      <c r="BZ22" s="149">
        <v>31</v>
      </c>
      <c r="CA22" s="149">
        <v>62.8</v>
      </c>
      <c r="CB22" s="149">
        <v>50</v>
      </c>
      <c r="CC22" s="149">
        <v>58.5</v>
      </c>
      <c r="CD22" s="149"/>
      <c r="CE22" s="149">
        <v>1.4</v>
      </c>
      <c r="CF22" s="149">
        <v>8.5</v>
      </c>
      <c r="CG22" s="149">
        <v>63.9</v>
      </c>
      <c r="CH22" s="149">
        <v>106.4</v>
      </c>
      <c r="CI22" s="149">
        <v>93.9</v>
      </c>
      <c r="CJ22" s="149"/>
      <c r="CK22" s="149">
        <v>93.9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170.6</v>
      </c>
    </row>
    <row r="23" spans="1:102" ht="24.9" customHeight="1" x14ac:dyDescent="0.25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48</v>
      </c>
      <c r="B24" s="154">
        <v>48.9</v>
      </c>
      <c r="C24" s="155">
        <v>48.9</v>
      </c>
      <c r="D24" s="155">
        <v>48.9</v>
      </c>
      <c r="E24" s="155">
        <v>48.9</v>
      </c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>
        <v>106.6</v>
      </c>
      <c r="S24" s="155">
        <v>106.6</v>
      </c>
      <c r="T24" s="155">
        <v>106.6</v>
      </c>
      <c r="U24" s="155">
        <v>106.6</v>
      </c>
      <c r="V24" s="155"/>
      <c r="W24" s="155"/>
      <c r="X24" s="155"/>
      <c r="Y24" s="155"/>
      <c r="Z24" s="155"/>
      <c r="AA24" s="155"/>
      <c r="AB24" s="155"/>
      <c r="AC24" s="155"/>
      <c r="AD24" s="155">
        <v>28.6</v>
      </c>
      <c r="AE24" s="155">
        <v>28.6</v>
      </c>
      <c r="AF24" s="155">
        <v>28.6</v>
      </c>
      <c r="AG24" s="155">
        <v>28.6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9.3000000000000007</v>
      </c>
      <c r="BK24" s="155">
        <v>9.3000000000000007</v>
      </c>
      <c r="BL24" s="155">
        <v>9.3000000000000007</v>
      </c>
      <c r="BM24" s="155">
        <v>9.3000000000000007</v>
      </c>
      <c r="BN24" s="155">
        <v>52.4</v>
      </c>
      <c r="BO24" s="155">
        <v>52.4</v>
      </c>
      <c r="BP24" s="155">
        <v>52.4</v>
      </c>
      <c r="BQ24" s="155">
        <v>52.4</v>
      </c>
      <c r="BR24" s="155">
        <v>6.2</v>
      </c>
      <c r="BS24" s="155">
        <v>6.2</v>
      </c>
      <c r="BT24" s="155">
        <v>6.2</v>
      </c>
      <c r="BU24" s="155">
        <v>6.2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252</v>
      </c>
    </row>
    <row r="25" spans="1:102" ht="30" customHeight="1" thickBot="1" x14ac:dyDescent="0.3">
      <c r="A25" s="105" t="s">
        <v>52</v>
      </c>
      <c r="B25" s="159">
        <f>SUM(B20:B24)</f>
        <v>48.9</v>
      </c>
      <c r="C25" s="160">
        <f t="shared" ref="C25:BN25" si="2">SUM(C20:C24)</f>
        <v>48.9</v>
      </c>
      <c r="D25" s="160">
        <f t="shared" si="2"/>
        <v>48.9</v>
      </c>
      <c r="E25" s="160">
        <f t="shared" si="2"/>
        <v>48.9</v>
      </c>
      <c r="F25" s="160">
        <f t="shared" si="2"/>
        <v>19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106.6</v>
      </c>
      <c r="S25" s="160">
        <f t="shared" si="2"/>
        <v>106.6</v>
      </c>
      <c r="T25" s="160">
        <f t="shared" si="2"/>
        <v>106.6</v>
      </c>
      <c r="U25" s="160">
        <f t="shared" si="2"/>
        <v>106.6</v>
      </c>
      <c r="V25" s="160">
        <f t="shared" si="2"/>
        <v>0</v>
      </c>
      <c r="W25" s="160">
        <f t="shared" si="2"/>
        <v>0.5</v>
      </c>
      <c r="X25" s="160">
        <f t="shared" si="2"/>
        <v>0</v>
      </c>
      <c r="Y25" s="160">
        <f t="shared" si="2"/>
        <v>48.5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28.6</v>
      </c>
      <c r="AE25" s="160">
        <f t="shared" si="2"/>
        <v>28.6</v>
      </c>
      <c r="AF25" s="160">
        <f t="shared" si="2"/>
        <v>28.6</v>
      </c>
      <c r="AG25" s="160">
        <f t="shared" si="2"/>
        <v>28.6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9.3000000000000007</v>
      </c>
      <c r="BK25" s="160">
        <f t="shared" si="2"/>
        <v>9.3000000000000007</v>
      </c>
      <c r="BL25" s="160">
        <f t="shared" si="2"/>
        <v>9.3000000000000007</v>
      </c>
      <c r="BM25" s="160">
        <f t="shared" si="2"/>
        <v>9.3000000000000007</v>
      </c>
      <c r="BN25" s="160">
        <f t="shared" si="2"/>
        <v>52.4</v>
      </c>
      <c r="BO25" s="160">
        <f t="shared" ref="BO25:CW25" si="3">SUM(BO20:BO24)</f>
        <v>52.4</v>
      </c>
      <c r="BP25" s="160">
        <f t="shared" si="3"/>
        <v>52.4</v>
      </c>
      <c r="BQ25" s="160">
        <f t="shared" si="3"/>
        <v>52.4</v>
      </c>
      <c r="BR25" s="160">
        <f t="shared" si="3"/>
        <v>6.2</v>
      </c>
      <c r="BS25" s="160">
        <f t="shared" si="3"/>
        <v>6.2</v>
      </c>
      <c r="BT25" s="160">
        <f t="shared" si="3"/>
        <v>19.399999999999999</v>
      </c>
      <c r="BU25" s="160">
        <f t="shared" si="3"/>
        <v>6.2</v>
      </c>
      <c r="BV25" s="160">
        <f t="shared" si="3"/>
        <v>0</v>
      </c>
      <c r="BW25" s="160">
        <f t="shared" si="3"/>
        <v>0</v>
      </c>
      <c r="BX25" s="160">
        <f t="shared" si="3"/>
        <v>6.2</v>
      </c>
      <c r="BY25" s="160">
        <f t="shared" si="3"/>
        <v>24.7</v>
      </c>
      <c r="BZ25" s="160">
        <f t="shared" si="3"/>
        <v>31</v>
      </c>
      <c r="CA25" s="160">
        <f t="shared" si="3"/>
        <v>62.8</v>
      </c>
      <c r="CB25" s="160">
        <f t="shared" si="3"/>
        <v>50</v>
      </c>
      <c r="CC25" s="160">
        <f t="shared" si="3"/>
        <v>58.5</v>
      </c>
      <c r="CD25" s="160">
        <f t="shared" si="3"/>
        <v>0</v>
      </c>
      <c r="CE25" s="160">
        <f t="shared" si="3"/>
        <v>1.4</v>
      </c>
      <c r="CF25" s="160">
        <f t="shared" si="3"/>
        <v>8.5</v>
      </c>
      <c r="CG25" s="160">
        <f t="shared" si="3"/>
        <v>63.9</v>
      </c>
      <c r="CH25" s="160">
        <f t="shared" si="3"/>
        <v>106.4</v>
      </c>
      <c r="CI25" s="160">
        <f t="shared" si="3"/>
        <v>93.9</v>
      </c>
      <c r="CJ25" s="160">
        <f t="shared" si="3"/>
        <v>0</v>
      </c>
      <c r="CK25" s="160">
        <f t="shared" si="3"/>
        <v>93.9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422.6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2026-04-19T20:43:47Z</dcterms:created>
  <dcterms:modified xsi:type="dcterms:W3CDTF">2026-04-19T20:43:49Z</dcterms:modified>
</cp:coreProperties>
</file>