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<sst xmlns="http://schemas.openxmlformats.org/spreadsheetml/2006/main" count="119" uniqueCount="54">
  <si>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12/07/2025 23:29:32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</si>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</sst>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77B-4AC9-A40B-2A26FECB851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77B-4AC9-A40B-2A26FECB851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1">
                  <c:v>6</c:v>
                </c:pt>
                <c:pt idx="1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7B-4AC9-A40B-2A26FECB851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8">
                  <c:v>0.41699999999999998</c:v>
                </c:pt>
                <c:pt idx="13">
                  <c:v>0.85</c:v>
                </c:pt>
                <c:pt idx="14">
                  <c:v>0.92800000000000005</c:v>
                </c:pt>
                <c:pt idx="15">
                  <c:v>1.02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7B-4AC9-A40B-2A26FECB851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77B-4AC9-A40B-2A26FECB851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77B-4AC9-A40B-2A26FECB851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77B-4AC9-A40B-2A26FECB851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77B-4AC9-A40B-2A26FECB851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77B-4AC9-A40B-2A26FECB851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18.375</c:v>
                </c:pt>
                <c:pt idx="18">
                  <c:v>27.662999999999997</c:v>
                </c:pt>
                <c:pt idx="20">
                  <c:v>53.165999999999997</c:v>
                </c:pt>
                <c:pt idx="21">
                  <c:v>31.913</c:v>
                </c:pt>
                <c:pt idx="22">
                  <c:v>22.861000000000001</c:v>
                </c:pt>
                <c:pt idx="23">
                  <c:v>9.3260000000000005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77B-4AC9-A40B-2A26FECB851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59.5</c:v>
                </c:pt>
                <c:pt idx="1">
                  <c:v>35.200000000000003</c:v>
                </c:pt>
                <c:pt idx="2">
                  <c:v>25.9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310.39999999999998</c:v>
                </c:pt>
                <c:pt idx="12">
                  <c:v>279.8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</c:v>
                </c:pt>
                <c:pt idx="19">
                  <c:v>60.8</c:v>
                </c:pt>
                <c:pt idx="20">
                  <c:v>5.7</c:v>
                </c:pt>
                <c:pt idx="21">
                  <c:v>57.9</c:v>
                </c:pt>
                <c:pt idx="22">
                  <c:v>51.4</c:v>
                </c:pt>
                <c:pt idx="23">
                  <c:v>33.9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7B-4AC9-A40B-2A26FECB851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7.5519999999999996</c:v>
                </c:pt>
                <c:pt idx="1">
                  <c:v>74.875999999999991</c:v>
                </c:pt>
                <c:pt idx="2">
                  <c:v>73.49799999999999</c:v>
                </c:pt>
                <c:pt idx="3">
                  <c:v>64.435000000000002</c:v>
                </c:pt>
                <c:pt idx="4">
                  <c:v>60.460999999999999</c:v>
                </c:pt>
                <c:pt idx="5">
                  <c:v>54.597000000000001</c:v>
                </c:pt>
                <c:pt idx="6">
                  <c:v>55.38</c:v>
                </c:pt>
                <c:pt idx="7">
                  <c:v>77.358000000000004</c:v>
                </c:pt>
                <c:pt idx="8">
                  <c:v>70.27</c:v>
                </c:pt>
                <c:pt idx="9">
                  <c:v>85.941000000000003</c:v>
                </c:pt>
                <c:pt idx="10">
                  <c:v>69.49199999999999</c:v>
                </c:pt>
                <c:pt idx="11">
                  <c:v>20.170000000000002</c:v>
                </c:pt>
                <c:pt idx="12">
                  <c:v>83.787999999999997</c:v>
                </c:pt>
                <c:pt idx="13">
                  <c:v>133.55000000000001</c:v>
                </c:pt>
                <c:pt idx="14">
                  <c:v>127.47199999999999</c:v>
                </c:pt>
                <c:pt idx="15">
                  <c:v>139.78</c:v>
                </c:pt>
                <c:pt idx="16">
                  <c:v>34.935000000000002</c:v>
                </c:pt>
                <c:pt idx="17">
                  <c:v>80.388000000000005</c:v>
                </c:pt>
                <c:pt idx="18">
                  <c:v>6.4489999999999998</c:v>
                </c:pt>
                <c:pt idx="19">
                  <c:v>4.2999999999999997E-2</c:v>
                </c:pt>
                <c:pt idx="20">
                  <c:v>3.7890000000000001</c:v>
                </c:pt>
                <c:pt idx="21">
                  <c:v>13.055</c:v>
                </c:pt>
                <c:pt idx="22">
                  <c:v>0.26500000000000001</c:v>
                </c:pt>
                <c:pt idx="23">
                  <c:v>0.252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77B-4AC9-A40B-2A26FECB851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77B-4AC9-A40B-2A26FECB851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77B-4AC9-A40B-2A26FECB85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99.01</c:v>
                </c:pt>
                <c:pt idx="1">
                  <c:v>99.99</c:v>
                </c:pt>
                <c:pt idx="2">
                  <c:v>99.41</c:v>
                </c:pt>
                <c:pt idx="3">
                  <c:v>97.69</c:v>
                </c:pt>
                <c:pt idx="4">
                  <c:v>94.64</c:v>
                </c:pt>
                <c:pt idx="5">
                  <c:v>88.68</c:v>
                </c:pt>
                <c:pt idx="6">
                  <c:v>84.32</c:v>
                </c:pt>
                <c:pt idx="7">
                  <c:v>79.36</c:v>
                </c:pt>
                <c:pt idx="8">
                  <c:v>16.66</c:v>
                </c:pt>
                <c:pt idx="9">
                  <c:v>7.43</c:v>
                </c:pt>
                <c:pt idx="10">
                  <c:v>0.91</c:v>
                </c:pt>
                <c:pt idx="11">
                  <c:v>3.01</c:v>
                </c:pt>
                <c:pt idx="12">
                  <c:v>0</c:v>
                </c:pt>
                <c:pt idx="13">
                  <c:v>45.01</c:v>
                </c:pt>
                <c:pt idx="14">
                  <c:v>45.01</c:v>
                </c:pt>
                <c:pt idx="15">
                  <c:v>17.510000000000002</c:v>
                </c:pt>
                <c:pt idx="16">
                  <c:v>9.2899999999999991</c:v>
                </c:pt>
                <c:pt idx="17">
                  <c:v>66.22</c:v>
                </c:pt>
                <c:pt idx="18">
                  <c:v>103.28</c:v>
                </c:pt>
                <c:pt idx="19">
                  <c:v>106.39</c:v>
                </c:pt>
                <c:pt idx="20">
                  <c:v>120.18</c:v>
                </c:pt>
                <c:pt idx="21">
                  <c:v>119.15</c:v>
                </c:pt>
                <c:pt idx="22">
                  <c:v>122.92</c:v>
                </c:pt>
                <c:pt idx="23">
                  <c:v>111.66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77B-4AC9-A40B-2A26FECB85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980-4B50-BD50-74E532731F5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7">
                  <c:v>1.4</c:v>
                </c:pt>
                <c:pt idx="8">
                  <c:v>1.4</c:v>
                </c:pt>
                <c:pt idx="9">
                  <c:v>1.4</c:v>
                </c:pt>
                <c:pt idx="10">
                  <c:v>1.4</c:v>
                </c:pt>
                <c:pt idx="11">
                  <c:v>1.4</c:v>
                </c:pt>
                <c:pt idx="12">
                  <c:v>1.4</c:v>
                </c:pt>
                <c:pt idx="15">
                  <c:v>1.4</c:v>
                </c:pt>
                <c:pt idx="17">
                  <c:v>3.25</c:v>
                </c:pt>
                <c:pt idx="18">
                  <c:v>3.25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80-4B50-BD50-74E532731F5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1.4</c:v>
                </c:pt>
                <c:pt idx="1">
                  <c:v>5.5</c:v>
                </c:pt>
                <c:pt idx="2">
                  <c:v>5.5</c:v>
                </c:pt>
                <c:pt idx="3">
                  <c:v>5.4</c:v>
                </c:pt>
                <c:pt idx="4">
                  <c:v>5.4</c:v>
                </c:pt>
                <c:pt idx="5">
                  <c:v>2.7</c:v>
                </c:pt>
                <c:pt idx="6">
                  <c:v>1.3</c:v>
                </c:pt>
                <c:pt idx="7">
                  <c:v>1.4</c:v>
                </c:pt>
                <c:pt idx="19">
                  <c:v>1.55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80-4B50-BD50-74E532731F5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0.5</c:v>
                </c:pt>
                <c:pt idx="1">
                  <c:v>5.7639999999999993</c:v>
                </c:pt>
                <c:pt idx="2">
                  <c:v>7.8769999999999998</c:v>
                </c:pt>
                <c:pt idx="3">
                  <c:v>9.5869999999999997</c:v>
                </c:pt>
                <c:pt idx="4">
                  <c:v>7.4090000000000007</c:v>
                </c:pt>
                <c:pt idx="5">
                  <c:v>2.8729999999999998</c:v>
                </c:pt>
                <c:pt idx="6">
                  <c:v>1.2</c:v>
                </c:pt>
                <c:pt idx="7">
                  <c:v>1.538</c:v>
                </c:pt>
                <c:pt idx="17">
                  <c:v>3.5640000000000001</c:v>
                </c:pt>
                <c:pt idx="18">
                  <c:v>9.657</c:v>
                </c:pt>
                <c:pt idx="19">
                  <c:v>11.877000000000001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80-4B50-BD50-74E532731F5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980-4B50-BD50-74E532731F5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980-4B50-BD50-74E532731F5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980-4B50-BD50-74E532731F5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980-4B50-BD50-74E532731F5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980-4B50-BD50-74E532731F5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">
                  <c:v>77.24199999999999</c:v>
                </c:pt>
                <c:pt idx="2">
                  <c:v>66.042000000000002</c:v>
                </c:pt>
                <c:pt idx="3">
                  <c:v>24.658999999999999</c:v>
                </c:pt>
                <c:pt idx="7">
                  <c:v>3.633</c:v>
                </c:pt>
                <c:pt idx="20">
                  <c:v>14.827999999999999</c:v>
                </c:pt>
                <c:pt idx="22">
                  <c:v>24.195</c:v>
                </c:pt>
                <c:pt idx="23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980-4B50-BD50-74E532731F5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63.1</c:v>
                </c:pt>
                <c:pt idx="1">
                  <c:v>0</c:v>
                </c:pt>
                <c:pt idx="2">
                  <c:v>0</c:v>
                </c:pt>
                <c:pt idx="3">
                  <c:v>2.7</c:v>
                </c:pt>
                <c:pt idx="4">
                  <c:v>22.5</c:v>
                </c:pt>
                <c:pt idx="5">
                  <c:v>20.7</c:v>
                </c:pt>
                <c:pt idx="6">
                  <c:v>27.2</c:v>
                </c:pt>
                <c:pt idx="7">
                  <c:v>69.400000000000006</c:v>
                </c:pt>
                <c:pt idx="8">
                  <c:v>0</c:v>
                </c:pt>
                <c:pt idx="9">
                  <c:v>68.7</c:v>
                </c:pt>
                <c:pt idx="10">
                  <c:v>47.4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33.799999999999997</c:v>
                </c:pt>
                <c:pt idx="17">
                  <c:v>64.2</c:v>
                </c:pt>
                <c:pt idx="18">
                  <c:v>0</c:v>
                </c:pt>
                <c:pt idx="19">
                  <c:v>0</c:v>
                </c:pt>
                <c:pt idx="20">
                  <c:v>21.9</c:v>
                </c:pt>
                <c:pt idx="21">
                  <c:v>75.3</c:v>
                </c:pt>
                <c:pt idx="22">
                  <c:v>49.3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980-4B50-BD50-74E532731F5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2.0389999999999997</c:v>
                </c:pt>
                <c:pt idx="1">
                  <c:v>21.541</c:v>
                </c:pt>
                <c:pt idx="2">
                  <c:v>19.963999999999999</c:v>
                </c:pt>
                <c:pt idx="3">
                  <c:v>22.073</c:v>
                </c:pt>
                <c:pt idx="4">
                  <c:v>25.170999999999999</c:v>
                </c:pt>
                <c:pt idx="5">
                  <c:v>28.356000000000002</c:v>
                </c:pt>
                <c:pt idx="6">
                  <c:v>25.649000000000001</c:v>
                </c:pt>
                <c:pt idx="8">
                  <c:v>69.286999999999992</c:v>
                </c:pt>
                <c:pt idx="9">
                  <c:v>15.806000000000001</c:v>
                </c:pt>
                <c:pt idx="10">
                  <c:v>20.735000000000003</c:v>
                </c:pt>
                <c:pt idx="11">
                  <c:v>335.18900000000002</c:v>
                </c:pt>
                <c:pt idx="12">
                  <c:v>362.18799999999999</c:v>
                </c:pt>
                <c:pt idx="13">
                  <c:v>134.4</c:v>
                </c:pt>
                <c:pt idx="14">
                  <c:v>128.4</c:v>
                </c:pt>
                <c:pt idx="15">
                  <c:v>143.4</c:v>
                </c:pt>
                <c:pt idx="16">
                  <c:v>1.1850000000000001</c:v>
                </c:pt>
                <c:pt idx="17">
                  <c:v>27.724</c:v>
                </c:pt>
                <c:pt idx="18">
                  <c:v>26.228000000000002</c:v>
                </c:pt>
                <c:pt idx="19">
                  <c:v>47.378000000000007</c:v>
                </c:pt>
                <c:pt idx="20">
                  <c:v>25.91</c:v>
                </c:pt>
                <c:pt idx="21">
                  <c:v>27.55</c:v>
                </c:pt>
                <c:pt idx="22">
                  <c:v>0.99199999999999999</c:v>
                </c:pt>
                <c:pt idx="23">
                  <c:v>8.4610000000000003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980-4B50-BD50-74E532731F5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980-4B50-BD50-74E532731F5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980-4B50-BD50-74E532731F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99.01</c:v>
                </c:pt>
                <c:pt idx="1">
                  <c:v>99.99</c:v>
                </c:pt>
                <c:pt idx="2">
                  <c:v>99.41</c:v>
                </c:pt>
                <c:pt idx="3">
                  <c:v>97.69</c:v>
                </c:pt>
                <c:pt idx="4">
                  <c:v>94.64</c:v>
                </c:pt>
                <c:pt idx="5">
                  <c:v>88.68</c:v>
                </c:pt>
                <c:pt idx="6">
                  <c:v>84.32</c:v>
                </c:pt>
                <c:pt idx="7">
                  <c:v>79.36</c:v>
                </c:pt>
                <c:pt idx="8">
                  <c:v>16.66</c:v>
                </c:pt>
                <c:pt idx="9">
                  <c:v>7.43</c:v>
                </c:pt>
                <c:pt idx="10">
                  <c:v>0.91</c:v>
                </c:pt>
                <c:pt idx="11">
                  <c:v>3.01</c:v>
                </c:pt>
                <c:pt idx="12">
                  <c:v>0</c:v>
                </c:pt>
                <c:pt idx="13">
                  <c:v>45.01</c:v>
                </c:pt>
                <c:pt idx="14">
                  <c:v>45.01</c:v>
                </c:pt>
                <c:pt idx="15">
                  <c:v>17.510000000000002</c:v>
                </c:pt>
                <c:pt idx="16">
                  <c:v>9.2899999999999991</c:v>
                </c:pt>
                <c:pt idx="17">
                  <c:v>66.22</c:v>
                </c:pt>
                <c:pt idx="18">
                  <c:v>103.28</c:v>
                </c:pt>
                <c:pt idx="19">
                  <c:v>106.39</c:v>
                </c:pt>
                <c:pt idx="20">
                  <c:v>120.18</c:v>
                </c:pt>
                <c:pt idx="21">
                  <c:v>119.15</c:v>
                </c:pt>
                <c:pt idx="22">
                  <c:v>122.92</c:v>
                </c:pt>
                <c:pt idx="23">
                  <c:v>111.66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980-4B50-BD50-74E532731F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67.051999999999992</v>
      </c>
      <c r="C4" s="18">
        <v>110.07599999999999</v>
      </c>
      <c r="D4" s="18">
        <v>99.397999999999996</v>
      </c>
      <c r="E4" s="18">
        <v>64.435000000000002</v>
      </c>
      <c r="F4" s="18">
        <v>60.460999999999999</v>
      </c>
      <c r="G4" s="18">
        <v>54.597000000000001</v>
      </c>
      <c r="H4" s="18">
        <v>55.38</v>
      </c>
      <c r="I4" s="18">
        <v>77.358000000000004</v>
      </c>
      <c r="J4" s="18">
        <v>70.686999999999998</v>
      </c>
      <c r="K4" s="18">
        <v>85.941000000000003</v>
      </c>
      <c r="L4" s="18">
        <v>69.49199999999999</v>
      </c>
      <c r="M4" s="18">
        <v>336.57</v>
      </c>
      <c r="N4" s="18">
        <v>363.58799999999997</v>
      </c>
      <c r="O4" s="18">
        <v>134.39999999999998</v>
      </c>
      <c r="P4" s="18">
        <v>128.39999999999998</v>
      </c>
      <c r="Q4" s="18">
        <v>144.80000000000001</v>
      </c>
      <c r="R4" s="18">
        <v>34.935000000000002</v>
      </c>
      <c r="S4" s="18">
        <v>98.763000000000005</v>
      </c>
      <c r="T4" s="18">
        <v>39.111999999999995</v>
      </c>
      <c r="U4" s="18">
        <v>60.842999999999996</v>
      </c>
      <c r="V4" s="18">
        <v>62.655000000000001</v>
      </c>
      <c r="W4" s="18">
        <v>102.86800000000001</v>
      </c>
      <c r="X4" s="18">
        <v>74.525999999999996</v>
      </c>
      <c r="Y4" s="18">
        <v>43.478000000000002</v>
      </c>
      <c r="Z4" s="19"/>
      <c r="AA4" s="20">
        <f>SUM(B4:Z4)</f>
        <v>2439.8150000000001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99.01</v>
      </c>
      <c r="C7" s="28">
        <v>99.99</v>
      </c>
      <c r="D7" s="28">
        <v>99.41</v>
      </c>
      <c r="E7" s="28">
        <v>97.69</v>
      </c>
      <c r="F7" s="28">
        <v>94.64</v>
      </c>
      <c r="G7" s="28">
        <v>88.68</v>
      </c>
      <c r="H7" s="28">
        <v>84.32</v>
      </c>
      <c r="I7" s="28">
        <v>79.36</v>
      </c>
      <c r="J7" s="28">
        <v>16.66</v>
      </c>
      <c r="K7" s="28">
        <v>7.43</v>
      </c>
      <c r="L7" s="28">
        <v>0.91</v>
      </c>
      <c r="M7" s="28">
        <v>3.01</v>
      </c>
      <c r="N7" s="28">
        <v>0</v>
      </c>
      <c r="O7" s="28">
        <v>45.01</v>
      </c>
      <c r="P7" s="28">
        <v>45.01</v>
      </c>
      <c r="Q7" s="28">
        <v>17.510000000000002</v>
      </c>
      <c r="R7" s="28">
        <v>9.2899999999999991</v>
      </c>
      <c r="S7" s="28">
        <v>66.22</v>
      </c>
      <c r="T7" s="28">
        <v>103.28</v>
      </c>
      <c r="U7" s="28">
        <v>106.39</v>
      </c>
      <c r="V7" s="28">
        <v>120.18</v>
      </c>
      <c r="W7" s="28">
        <v>119.15</v>
      </c>
      <c r="X7" s="28">
        <v>122.92</v>
      </c>
      <c r="Y7" s="28">
        <v>111.66</v>
      </c>
      <c r="Z7" s="29"/>
      <c r="AA7" s="30">
        <f>IF(SUM(B7:Z7)&lt;&gt;0,AVERAGEIF(B7:Z7,"&lt;&gt;"""),"")</f>
        <v>68.23875000000001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18.375</v>
      </c>
      <c r="T12" s="52">
        <v>27.662999999999997</v>
      </c>
      <c r="U12" s="52"/>
      <c r="V12" s="52">
        <v>53.165999999999997</v>
      </c>
      <c r="W12" s="52">
        <v>31.913</v>
      </c>
      <c r="X12" s="52">
        <v>22.861000000000001</v>
      </c>
      <c r="Y12" s="52">
        <v>9.3260000000000005</v>
      </c>
      <c r="Z12" s="53"/>
      <c r="AA12" s="54">
        <f t="shared" si="0"/>
        <v>163.30399999999997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7.5519999999999996</v>
      </c>
      <c r="C14" s="57">
        <v>74.875999999999991</v>
      </c>
      <c r="D14" s="57">
        <v>73.49799999999999</v>
      </c>
      <c r="E14" s="57">
        <v>64.435000000000002</v>
      </c>
      <c r="F14" s="57">
        <v>60.460999999999999</v>
      </c>
      <c r="G14" s="57">
        <v>54.597000000000001</v>
      </c>
      <c r="H14" s="57">
        <v>55.38</v>
      </c>
      <c r="I14" s="57">
        <v>77.358000000000004</v>
      </c>
      <c r="J14" s="57">
        <v>70.27</v>
      </c>
      <c r="K14" s="57">
        <v>85.941000000000003</v>
      </c>
      <c r="L14" s="57">
        <v>69.49199999999999</v>
      </c>
      <c r="M14" s="57">
        <v>20.170000000000002</v>
      </c>
      <c r="N14" s="57">
        <v>83.787999999999997</v>
      </c>
      <c r="O14" s="57">
        <v>133.55000000000001</v>
      </c>
      <c r="P14" s="57">
        <v>127.47199999999999</v>
      </c>
      <c r="Q14" s="57">
        <v>139.78</v>
      </c>
      <c r="R14" s="57">
        <v>34.935000000000002</v>
      </c>
      <c r="S14" s="57">
        <v>80.388000000000005</v>
      </c>
      <c r="T14" s="57">
        <v>6.4489999999999998</v>
      </c>
      <c r="U14" s="57">
        <v>4.2999999999999997E-2</v>
      </c>
      <c r="V14" s="57">
        <v>3.7890000000000001</v>
      </c>
      <c r="W14" s="57">
        <v>13.055</v>
      </c>
      <c r="X14" s="57">
        <v>0.26500000000000001</v>
      </c>
      <c r="Y14" s="57">
        <v>0.252</v>
      </c>
      <c r="Z14" s="58"/>
      <c r="AA14" s="59">
        <f t="shared" si="0"/>
        <v>1337.7959999999998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7.5519999999999996</v>
      </c>
      <c r="C16" s="62">
        <f t="shared" si="1"/>
        <v>74.875999999999991</v>
      </c>
      <c r="D16" s="62">
        <f t="shared" si="1"/>
        <v>73.49799999999999</v>
      </c>
      <c r="E16" s="62">
        <f t="shared" si="1"/>
        <v>64.435000000000002</v>
      </c>
      <c r="F16" s="62">
        <f t="shared" si="1"/>
        <v>60.460999999999999</v>
      </c>
      <c r="G16" s="62">
        <f t="shared" si="1"/>
        <v>54.597000000000001</v>
      </c>
      <c r="H16" s="62">
        <f t="shared" si="1"/>
        <v>55.38</v>
      </c>
      <c r="I16" s="62">
        <f t="shared" si="1"/>
        <v>77.358000000000004</v>
      </c>
      <c r="J16" s="62">
        <f t="shared" si="1"/>
        <v>70.27</v>
      </c>
      <c r="K16" s="62">
        <f t="shared" si="1"/>
        <v>85.941000000000003</v>
      </c>
      <c r="L16" s="62">
        <f t="shared" si="1"/>
        <v>69.49199999999999</v>
      </c>
      <c r="M16" s="62">
        <f t="shared" si="1"/>
        <v>20.170000000000002</v>
      </c>
      <c r="N16" s="62">
        <f t="shared" si="1"/>
        <v>83.787999999999997</v>
      </c>
      <c r="O16" s="62">
        <f t="shared" si="1"/>
        <v>133.55000000000001</v>
      </c>
      <c r="P16" s="62">
        <f t="shared" si="1"/>
        <v>127.47199999999999</v>
      </c>
      <c r="Q16" s="62">
        <f t="shared" si="1"/>
        <v>139.78</v>
      </c>
      <c r="R16" s="62">
        <f t="shared" si="1"/>
        <v>34.935000000000002</v>
      </c>
      <c r="S16" s="62">
        <f t="shared" si="1"/>
        <v>98.763000000000005</v>
      </c>
      <c r="T16" s="62">
        <f t="shared" si="1"/>
        <v>34.111999999999995</v>
      </c>
      <c r="U16" s="62">
        <f t="shared" si="1"/>
        <v>4.2999999999999997E-2</v>
      </c>
      <c r="V16" s="62">
        <f t="shared" si="1"/>
        <v>56.954999999999998</v>
      </c>
      <c r="W16" s="62">
        <f t="shared" si="1"/>
        <v>44.968000000000004</v>
      </c>
      <c r="X16" s="62">
        <f t="shared" si="1"/>
        <v>23.126000000000001</v>
      </c>
      <c r="Y16" s="62">
        <f t="shared" si="1"/>
        <v>9.5780000000000012</v>
      </c>
      <c r="Z16" s="63" t="str">
        <f t="shared" si="1"/>
        <v/>
      </c>
      <c r="AA16" s="64">
        <f>SUM(AA10:AA15)</f>
        <v>1501.1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>
        <v>6</v>
      </c>
      <c r="N20" s="77"/>
      <c r="O20" s="77"/>
      <c r="P20" s="77"/>
      <c r="Q20" s="77">
        <v>4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>
        <v>0.41699999999999998</v>
      </c>
      <c r="K21" s="81"/>
      <c r="L21" s="81"/>
      <c r="M21" s="81"/>
      <c r="N21" s="81"/>
      <c r="O21" s="81">
        <v>0.85</v>
      </c>
      <c r="P21" s="81">
        <v>0.92800000000000005</v>
      </c>
      <c r="Q21" s="81">
        <v>1.02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3.2149999999999999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0.41699999999999998</v>
      </c>
      <c r="K26" s="88">
        <f t="shared" si="3"/>
        <v>0</v>
      </c>
      <c r="L26" s="88">
        <f t="shared" si="3"/>
        <v>0</v>
      </c>
      <c r="M26" s="88">
        <f t="shared" si="3"/>
        <v>6</v>
      </c>
      <c r="N26" s="88">
        <f t="shared" si="3"/>
        <v>0</v>
      </c>
      <c r="O26" s="88">
        <f t="shared" si="3"/>
        <v>0.85</v>
      </c>
      <c r="P26" s="88">
        <f t="shared" si="3"/>
        <v>0.92800000000000005</v>
      </c>
      <c r="Q26" s="88">
        <f t="shared" si="3"/>
        <v>5.0199999999999996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13.215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7.5519999999999996</v>
      </c>
      <c r="C30" s="77">
        <v>74.876000000000005</v>
      </c>
      <c r="D30" s="77">
        <v>73.498000000000005</v>
      </c>
      <c r="E30" s="77">
        <v>64.435000000000002</v>
      </c>
      <c r="F30" s="77">
        <v>60.460999999999999</v>
      </c>
      <c r="G30" s="77">
        <v>54.597000000000001</v>
      </c>
      <c r="H30" s="77">
        <v>55.38</v>
      </c>
      <c r="I30" s="77">
        <v>77.358000000000004</v>
      </c>
      <c r="J30" s="77">
        <v>70.686999999999998</v>
      </c>
      <c r="K30" s="77">
        <v>85.941000000000003</v>
      </c>
      <c r="L30" s="77">
        <v>69.492000000000004</v>
      </c>
      <c r="M30" s="77">
        <v>26.17</v>
      </c>
      <c r="N30" s="77">
        <v>83.787999999999997</v>
      </c>
      <c r="O30" s="77">
        <v>134.4</v>
      </c>
      <c r="P30" s="77">
        <v>128.4</v>
      </c>
      <c r="Q30" s="77">
        <v>144.80000000000001</v>
      </c>
      <c r="R30" s="77">
        <v>34.935000000000002</v>
      </c>
      <c r="S30" s="77">
        <v>98.763000000000005</v>
      </c>
      <c r="T30" s="77">
        <v>34.112000000000002</v>
      </c>
      <c r="U30" s="77">
        <v>4.2999999999999997E-2</v>
      </c>
      <c r="V30" s="77">
        <v>56.954999999999998</v>
      </c>
      <c r="W30" s="77">
        <v>44.968000000000004</v>
      </c>
      <c r="X30" s="77">
        <v>23.126000000000001</v>
      </c>
      <c r="Y30" s="77">
        <v>9.5779999999999994</v>
      </c>
      <c r="Z30" s="78"/>
      <c r="AA30" s="79">
        <f>SUM(B30:Z30)</f>
        <v>1514.3149999999996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7.5519999999999996</v>
      </c>
      <c r="C32" s="62">
        <f t="shared" ref="C32:Z32" si="4">IF(LEN(C$2)&gt;0,SUM(C29:C31),"")</f>
        <v>74.876000000000005</v>
      </c>
      <c r="D32" s="62">
        <f t="shared" si="4"/>
        <v>73.498000000000005</v>
      </c>
      <c r="E32" s="62">
        <f t="shared" si="4"/>
        <v>64.435000000000002</v>
      </c>
      <c r="F32" s="62">
        <f t="shared" si="4"/>
        <v>60.460999999999999</v>
      </c>
      <c r="G32" s="62">
        <f t="shared" si="4"/>
        <v>54.597000000000001</v>
      </c>
      <c r="H32" s="62">
        <f t="shared" si="4"/>
        <v>55.38</v>
      </c>
      <c r="I32" s="62">
        <f t="shared" si="4"/>
        <v>77.358000000000004</v>
      </c>
      <c r="J32" s="62">
        <f t="shared" si="4"/>
        <v>70.686999999999998</v>
      </c>
      <c r="K32" s="62">
        <f t="shared" si="4"/>
        <v>85.941000000000003</v>
      </c>
      <c r="L32" s="62">
        <f t="shared" si="4"/>
        <v>69.492000000000004</v>
      </c>
      <c r="M32" s="62">
        <f t="shared" si="4"/>
        <v>26.17</v>
      </c>
      <c r="N32" s="62">
        <f t="shared" si="4"/>
        <v>83.787999999999997</v>
      </c>
      <c r="O32" s="62">
        <f t="shared" si="4"/>
        <v>134.4</v>
      </c>
      <c r="P32" s="62">
        <f t="shared" si="4"/>
        <v>128.4</v>
      </c>
      <c r="Q32" s="62">
        <f t="shared" si="4"/>
        <v>144.80000000000001</v>
      </c>
      <c r="R32" s="62">
        <f t="shared" si="4"/>
        <v>34.935000000000002</v>
      </c>
      <c r="S32" s="62">
        <f t="shared" si="4"/>
        <v>98.763000000000005</v>
      </c>
      <c r="T32" s="62">
        <f t="shared" si="4"/>
        <v>34.112000000000002</v>
      </c>
      <c r="U32" s="62">
        <f t="shared" si="4"/>
        <v>4.2999999999999997E-2</v>
      </c>
      <c r="V32" s="62">
        <f t="shared" si="4"/>
        <v>56.954999999999998</v>
      </c>
      <c r="W32" s="62">
        <f t="shared" si="4"/>
        <v>44.968000000000004</v>
      </c>
      <c r="X32" s="62">
        <f t="shared" si="4"/>
        <v>23.126000000000001</v>
      </c>
      <c r="Y32" s="62">
        <f t="shared" si="4"/>
        <v>9.5779999999999994</v>
      </c>
      <c r="Z32" s="63" t="str">
        <f t="shared" si="4"/>
        <v/>
      </c>
      <c r="AA32" s="64">
        <f>SUM(AA29:AA31)</f>
        <v>1514.3149999999996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59.5</v>
      </c>
      <c r="C37" s="99">
        <v>35.200000000000003</v>
      </c>
      <c r="D37" s="99">
        <v>25.9</v>
      </c>
      <c r="E37" s="99"/>
      <c r="F37" s="99"/>
      <c r="G37" s="99"/>
      <c r="H37" s="99"/>
      <c r="I37" s="99"/>
      <c r="J37" s="99"/>
      <c r="K37" s="99"/>
      <c r="L37" s="99"/>
      <c r="M37" s="99">
        <v>310.39999999999998</v>
      </c>
      <c r="N37" s="99">
        <v>279.8</v>
      </c>
      <c r="O37" s="99"/>
      <c r="P37" s="99"/>
      <c r="Q37" s="99"/>
      <c r="R37" s="99"/>
      <c r="S37" s="99"/>
      <c r="T37" s="99">
        <v>5</v>
      </c>
      <c r="U37" s="99">
        <v>60.8</v>
      </c>
      <c r="V37" s="99">
        <v>5.7</v>
      </c>
      <c r="W37" s="99">
        <v>57.9</v>
      </c>
      <c r="X37" s="99">
        <v>51.4</v>
      </c>
      <c r="Y37" s="99">
        <v>33.9</v>
      </c>
      <c r="Z37" s="100"/>
      <c r="AA37" s="79">
        <f t="shared" si="5"/>
        <v>925.49999999999989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59.5</v>
      </c>
      <c r="C40" s="88">
        <f t="shared" si="6"/>
        <v>35.200000000000003</v>
      </c>
      <c r="D40" s="88">
        <f t="shared" si="6"/>
        <v>25.9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310.39999999999998</v>
      </c>
      <c r="N40" s="88">
        <f t="shared" si="6"/>
        <v>279.8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5</v>
      </c>
      <c r="U40" s="88">
        <f t="shared" si="6"/>
        <v>60.8</v>
      </c>
      <c r="V40" s="88">
        <f t="shared" si="6"/>
        <v>5.7</v>
      </c>
      <c r="W40" s="88">
        <f t="shared" si="6"/>
        <v>57.9</v>
      </c>
      <c r="X40" s="88">
        <f t="shared" si="6"/>
        <v>51.4</v>
      </c>
      <c r="Y40" s="88">
        <f t="shared" si="6"/>
        <v>33.9</v>
      </c>
      <c r="Z40" s="89" t="str">
        <f t="shared" si="6"/>
        <v/>
      </c>
      <c r="AA40" s="90">
        <f t="shared" si="5"/>
        <v>925.49999999999989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59.5</v>
      </c>
      <c r="C45" s="99">
        <v>35.200000000000003</v>
      </c>
      <c r="D45" s="99">
        <v>25.9</v>
      </c>
      <c r="E45" s="99"/>
      <c r="F45" s="99"/>
      <c r="G45" s="99"/>
      <c r="H45" s="99"/>
      <c r="I45" s="99"/>
      <c r="J45" s="99"/>
      <c r="K45" s="99"/>
      <c r="L45" s="99"/>
      <c r="M45" s="99">
        <v>310.39999999999998</v>
      </c>
      <c r="N45" s="99">
        <v>279.8</v>
      </c>
      <c r="O45" s="99"/>
      <c r="P45" s="99"/>
      <c r="Q45" s="99"/>
      <c r="R45" s="99"/>
      <c r="S45" s="99"/>
      <c r="T45" s="99">
        <v>5</v>
      </c>
      <c r="U45" s="99">
        <v>60.8</v>
      </c>
      <c r="V45" s="99">
        <v>5.7</v>
      </c>
      <c r="W45" s="99">
        <v>57.9</v>
      </c>
      <c r="X45" s="99">
        <v>51.4</v>
      </c>
      <c r="Y45" s="99">
        <v>33.9</v>
      </c>
      <c r="Z45" s="100"/>
      <c r="AA45" s="79">
        <f t="shared" si="7"/>
        <v>925.49999999999989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59.5</v>
      </c>
      <c r="C49" s="88">
        <f t="shared" ref="C49:Z49" si="8">IF(LEN(C$2)&gt;0,SUM(C43:C48),"")</f>
        <v>35.200000000000003</v>
      </c>
      <c r="D49" s="88">
        <f t="shared" si="8"/>
        <v>25.9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310.39999999999998</v>
      </c>
      <c r="N49" s="88">
        <f t="shared" si="8"/>
        <v>279.8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5</v>
      </c>
      <c r="U49" s="88">
        <f t="shared" si="8"/>
        <v>60.8</v>
      </c>
      <c r="V49" s="88">
        <f t="shared" si="8"/>
        <v>5.7</v>
      </c>
      <c r="W49" s="88">
        <f t="shared" si="8"/>
        <v>57.9</v>
      </c>
      <c r="X49" s="88">
        <f t="shared" si="8"/>
        <v>51.4</v>
      </c>
      <c r="Y49" s="88">
        <f t="shared" si="8"/>
        <v>33.9</v>
      </c>
      <c r="Z49" s="89" t="str">
        <f t="shared" si="8"/>
        <v/>
      </c>
      <c r="AA49" s="90">
        <f t="shared" si="7"/>
        <v>925.49999999999989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67.051999999999992</v>
      </c>
      <c r="C52" s="88">
        <f t="shared" si="10"/>
        <v>110.07599999999999</v>
      </c>
      <c r="D52" s="88">
        <f t="shared" si="10"/>
        <v>99.397999999999996</v>
      </c>
      <c r="E52" s="88">
        <f t="shared" si="10"/>
        <v>64.435000000000002</v>
      </c>
      <c r="F52" s="88">
        <f t="shared" si="10"/>
        <v>60.460999999999999</v>
      </c>
      <c r="G52" s="88">
        <f t="shared" si="10"/>
        <v>54.597000000000001</v>
      </c>
      <c r="H52" s="88">
        <f t="shared" si="10"/>
        <v>55.38</v>
      </c>
      <c r="I52" s="88">
        <f t="shared" si="10"/>
        <v>77.358000000000004</v>
      </c>
      <c r="J52" s="88">
        <f t="shared" si="10"/>
        <v>70.686999999999998</v>
      </c>
      <c r="K52" s="88">
        <f t="shared" si="10"/>
        <v>85.941000000000003</v>
      </c>
      <c r="L52" s="88">
        <f t="shared" si="10"/>
        <v>69.49199999999999</v>
      </c>
      <c r="M52" s="88">
        <f t="shared" si="10"/>
        <v>336.57</v>
      </c>
      <c r="N52" s="88">
        <f t="shared" si="10"/>
        <v>363.58800000000002</v>
      </c>
      <c r="O52" s="88">
        <f t="shared" si="10"/>
        <v>134.4</v>
      </c>
      <c r="P52" s="88">
        <f t="shared" si="10"/>
        <v>128.4</v>
      </c>
      <c r="Q52" s="88">
        <f t="shared" si="10"/>
        <v>144.80000000000001</v>
      </c>
      <c r="R52" s="88">
        <f t="shared" si="10"/>
        <v>34.935000000000002</v>
      </c>
      <c r="S52" s="88">
        <f t="shared" si="10"/>
        <v>98.763000000000005</v>
      </c>
      <c r="T52" s="88">
        <f t="shared" si="10"/>
        <v>39.111999999999995</v>
      </c>
      <c r="U52" s="88">
        <f t="shared" si="10"/>
        <v>60.842999999999996</v>
      </c>
      <c r="V52" s="88">
        <f t="shared" si="10"/>
        <v>62.655000000000001</v>
      </c>
      <c r="W52" s="88">
        <f t="shared" si="10"/>
        <v>102.86799999999999</v>
      </c>
      <c r="X52" s="88">
        <f t="shared" si="10"/>
        <v>74.525999999999996</v>
      </c>
      <c r="Y52" s="88">
        <f t="shared" si="10"/>
        <v>43.478000000000002</v>
      </c>
      <c r="Z52" s="89" t="str">
        <f t="shared" si="10"/>
        <v/>
      </c>
      <c r="AA52" s="104">
        <f>SUM(B52:Z52)</f>
        <v>2439.8150000000001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67.039000000000001</v>
      </c>
      <c r="C4" s="18">
        <v>110.04699999999998</v>
      </c>
      <c r="D4" s="18">
        <v>99.382999999999996</v>
      </c>
      <c r="E4" s="18">
        <v>64.418999999999997</v>
      </c>
      <c r="F4" s="18">
        <v>60.480000000000004</v>
      </c>
      <c r="G4" s="18">
        <v>54.628999999999991</v>
      </c>
      <c r="H4" s="18">
        <v>55.348999999999997</v>
      </c>
      <c r="I4" s="18">
        <v>77.371000000000009</v>
      </c>
      <c r="J4" s="18">
        <v>70.686999999999998</v>
      </c>
      <c r="K4" s="18">
        <v>85.905999999999992</v>
      </c>
      <c r="L4" s="18">
        <v>69.534999999999997</v>
      </c>
      <c r="M4" s="18">
        <v>336.58900000000006</v>
      </c>
      <c r="N4" s="18">
        <v>363.58799999999997</v>
      </c>
      <c r="O4" s="18">
        <v>134.4</v>
      </c>
      <c r="P4" s="18">
        <v>128.4</v>
      </c>
      <c r="Q4" s="18">
        <v>144.80000000000001</v>
      </c>
      <c r="R4" s="18">
        <v>34.984999999999999</v>
      </c>
      <c r="S4" s="18">
        <v>98.738</v>
      </c>
      <c r="T4" s="18">
        <v>39.135000000000005</v>
      </c>
      <c r="U4" s="18">
        <v>60.805000000000007</v>
      </c>
      <c r="V4" s="18">
        <v>62.638000000000005</v>
      </c>
      <c r="W4" s="18">
        <v>102.85</v>
      </c>
      <c r="X4" s="18">
        <v>74.487000000000009</v>
      </c>
      <c r="Y4" s="18">
        <v>43.460999999999999</v>
      </c>
      <c r="Z4" s="19"/>
      <c r="AA4" s="20">
        <f>SUM(B4:Z4)</f>
        <v>2439.7209999999995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99.01</v>
      </c>
      <c r="C7" s="28">
        <v>99.99</v>
      </c>
      <c r="D7" s="28">
        <v>99.41</v>
      </c>
      <c r="E7" s="28">
        <v>97.69</v>
      </c>
      <c r="F7" s="28">
        <v>94.64</v>
      </c>
      <c r="G7" s="28">
        <v>88.68</v>
      </c>
      <c r="H7" s="28">
        <v>84.32</v>
      </c>
      <c r="I7" s="28">
        <v>79.36</v>
      </c>
      <c r="J7" s="28">
        <v>16.66</v>
      </c>
      <c r="K7" s="28">
        <v>7.43</v>
      </c>
      <c r="L7" s="28">
        <v>0.91</v>
      </c>
      <c r="M7" s="28">
        <v>3.01</v>
      </c>
      <c r="N7" s="28">
        <v>0</v>
      </c>
      <c r="O7" s="28">
        <v>45.01</v>
      </c>
      <c r="P7" s="28">
        <v>45.01</v>
      </c>
      <c r="Q7" s="28">
        <v>17.510000000000002</v>
      </c>
      <c r="R7" s="28">
        <v>9.2899999999999991</v>
      </c>
      <c r="S7" s="28">
        <v>66.22</v>
      </c>
      <c r="T7" s="28">
        <v>103.28</v>
      </c>
      <c r="U7" s="28">
        <v>106.39</v>
      </c>
      <c r="V7" s="28">
        <v>120.18</v>
      </c>
      <c r="W7" s="28">
        <v>119.15</v>
      </c>
      <c r="X7" s="28">
        <v>122.92</v>
      </c>
      <c r="Y7" s="28">
        <v>111.66</v>
      </c>
      <c r="Z7" s="29"/>
      <c r="AA7" s="30">
        <f>IF(SUM(B7:Z7)&lt;&gt;0,AVERAGEIF(B7:Z7,"&lt;&gt;"""),"")</f>
        <v>68.23875000000001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77.24199999999999</v>
      </c>
      <c r="D12" s="52">
        <v>66.042000000000002</v>
      </c>
      <c r="E12" s="52">
        <v>24.658999999999999</v>
      </c>
      <c r="F12" s="52"/>
      <c r="G12" s="52"/>
      <c r="H12" s="52"/>
      <c r="I12" s="52">
        <v>3.633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14.827999999999999</v>
      </c>
      <c r="W12" s="52"/>
      <c r="X12" s="52">
        <v>24.195</v>
      </c>
      <c r="Y12" s="52">
        <v>35</v>
      </c>
      <c r="Z12" s="53"/>
      <c r="AA12" s="54">
        <f t="shared" si="0"/>
        <v>245.59899999999999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2.0389999999999997</v>
      </c>
      <c r="C14" s="57">
        <v>21.541</v>
      </c>
      <c r="D14" s="57">
        <v>19.963999999999999</v>
      </c>
      <c r="E14" s="57">
        <v>22.073</v>
      </c>
      <c r="F14" s="57">
        <v>25.170999999999999</v>
      </c>
      <c r="G14" s="57">
        <v>28.356000000000002</v>
      </c>
      <c r="H14" s="57">
        <v>25.649000000000001</v>
      </c>
      <c r="I14" s="57"/>
      <c r="J14" s="57">
        <v>69.286999999999992</v>
      </c>
      <c r="K14" s="57">
        <v>15.806000000000001</v>
      </c>
      <c r="L14" s="57">
        <v>20.735000000000003</v>
      </c>
      <c r="M14" s="57">
        <v>335.18900000000002</v>
      </c>
      <c r="N14" s="57">
        <v>362.18799999999999</v>
      </c>
      <c r="O14" s="57">
        <v>134.4</v>
      </c>
      <c r="P14" s="57">
        <v>128.4</v>
      </c>
      <c r="Q14" s="57">
        <v>143.4</v>
      </c>
      <c r="R14" s="57">
        <v>1.1850000000000001</v>
      </c>
      <c r="S14" s="57">
        <v>27.724</v>
      </c>
      <c r="T14" s="57">
        <v>26.228000000000002</v>
      </c>
      <c r="U14" s="57">
        <v>47.378000000000007</v>
      </c>
      <c r="V14" s="57">
        <v>25.91</v>
      </c>
      <c r="W14" s="57">
        <v>27.55</v>
      </c>
      <c r="X14" s="57">
        <v>0.99199999999999999</v>
      </c>
      <c r="Y14" s="57">
        <v>8.4610000000000003</v>
      </c>
      <c r="Z14" s="58"/>
      <c r="AA14" s="59">
        <f t="shared" si="0"/>
        <v>1519.6260000000002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2.0389999999999997</v>
      </c>
      <c r="C16" s="62">
        <f t="shared" ref="C16:Z16" si="1">IF(LEN(C$2)&gt;0,SUM(C10:C15),"")</f>
        <v>98.782999999999987</v>
      </c>
      <c r="D16" s="62">
        <f t="shared" si="1"/>
        <v>86.006</v>
      </c>
      <c r="E16" s="62">
        <f t="shared" si="1"/>
        <v>46.731999999999999</v>
      </c>
      <c r="F16" s="62">
        <f t="shared" si="1"/>
        <v>25.170999999999999</v>
      </c>
      <c r="G16" s="62">
        <f t="shared" si="1"/>
        <v>28.356000000000002</v>
      </c>
      <c r="H16" s="62">
        <f t="shared" si="1"/>
        <v>25.649000000000001</v>
      </c>
      <c r="I16" s="62">
        <f t="shared" si="1"/>
        <v>3.633</v>
      </c>
      <c r="J16" s="62">
        <f t="shared" si="1"/>
        <v>69.286999999999992</v>
      </c>
      <c r="K16" s="62">
        <f t="shared" si="1"/>
        <v>15.806000000000001</v>
      </c>
      <c r="L16" s="62">
        <f t="shared" si="1"/>
        <v>20.735000000000003</v>
      </c>
      <c r="M16" s="62">
        <f t="shared" si="1"/>
        <v>335.18900000000002</v>
      </c>
      <c r="N16" s="62">
        <f t="shared" si="1"/>
        <v>362.18799999999999</v>
      </c>
      <c r="O16" s="62">
        <f t="shared" si="1"/>
        <v>134.4</v>
      </c>
      <c r="P16" s="62">
        <f t="shared" si="1"/>
        <v>128.4</v>
      </c>
      <c r="Q16" s="62">
        <f t="shared" si="1"/>
        <v>143.4</v>
      </c>
      <c r="R16" s="62">
        <f t="shared" si="1"/>
        <v>1.1850000000000001</v>
      </c>
      <c r="S16" s="62">
        <f t="shared" si="1"/>
        <v>27.724</v>
      </c>
      <c r="T16" s="62">
        <f t="shared" si="1"/>
        <v>26.228000000000002</v>
      </c>
      <c r="U16" s="62">
        <f t="shared" si="1"/>
        <v>47.378000000000007</v>
      </c>
      <c r="V16" s="62">
        <f t="shared" si="1"/>
        <v>40.738</v>
      </c>
      <c r="W16" s="62">
        <f t="shared" si="1"/>
        <v>27.55</v>
      </c>
      <c r="X16" s="62">
        <f t="shared" si="1"/>
        <v>25.187000000000001</v>
      </c>
      <c r="Y16" s="62">
        <f t="shared" si="1"/>
        <v>43.460999999999999</v>
      </c>
      <c r="Z16" s="63" t="str">
        <f t="shared" si="1"/>
        <v/>
      </c>
      <c r="AA16" s="64">
        <f>SUM(AA10:AA15)</f>
        <v>1765.2250000000001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>
        <v>1.4</v>
      </c>
      <c r="J19" s="72">
        <v>1.4</v>
      </c>
      <c r="K19" s="72">
        <v>1.4</v>
      </c>
      <c r="L19" s="72">
        <v>1.4</v>
      </c>
      <c r="M19" s="72">
        <v>1.4</v>
      </c>
      <c r="N19" s="72">
        <v>1.4</v>
      </c>
      <c r="O19" s="72"/>
      <c r="P19" s="72"/>
      <c r="Q19" s="72">
        <v>1.4</v>
      </c>
      <c r="R19" s="72"/>
      <c r="S19" s="72">
        <v>3.25</v>
      </c>
      <c r="T19" s="72">
        <v>3.25</v>
      </c>
      <c r="U19" s="72"/>
      <c r="V19" s="72"/>
      <c r="W19" s="72"/>
      <c r="X19" s="72"/>
      <c r="Y19" s="72"/>
      <c r="Z19" s="73"/>
      <c r="AA19" s="74">
        <f t="shared" ref="AA19:AA25" si="2">SUM(B19:Z19)</f>
        <v>16.3</v>
      </c>
    </row>
    <row r="20" spans="1:27" ht="24.95" customHeight="1" x14ac:dyDescent="0.2">
      <c r="A20" s="75" t="s">
        <v>15</v>
      </c>
      <c r="B20" s="76">
        <v>1.4</v>
      </c>
      <c r="C20" s="77">
        <v>5.5</v>
      </c>
      <c r="D20" s="77">
        <v>5.5</v>
      </c>
      <c r="E20" s="77">
        <v>5.4</v>
      </c>
      <c r="F20" s="77">
        <v>5.4</v>
      </c>
      <c r="G20" s="77">
        <v>2.7</v>
      </c>
      <c r="H20" s="77">
        <v>1.3</v>
      </c>
      <c r="I20" s="77">
        <v>1.4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>
        <v>1.55</v>
      </c>
      <c r="V20" s="77"/>
      <c r="W20" s="77"/>
      <c r="X20" s="77"/>
      <c r="Y20" s="77"/>
      <c r="Z20" s="78"/>
      <c r="AA20" s="79">
        <f t="shared" si="2"/>
        <v>30.150000000000002</v>
      </c>
    </row>
    <row r="21" spans="1:27" ht="24.95" customHeight="1" x14ac:dyDescent="0.2">
      <c r="A21" s="75" t="s">
        <v>16</v>
      </c>
      <c r="B21" s="80">
        <v>0.5</v>
      </c>
      <c r="C21" s="81">
        <v>5.7639999999999993</v>
      </c>
      <c r="D21" s="81">
        <v>7.8769999999999998</v>
      </c>
      <c r="E21" s="81">
        <v>9.5869999999999997</v>
      </c>
      <c r="F21" s="81">
        <v>7.4090000000000007</v>
      </c>
      <c r="G21" s="81">
        <v>2.8729999999999998</v>
      </c>
      <c r="H21" s="81">
        <v>1.2</v>
      </c>
      <c r="I21" s="81">
        <v>1.538</v>
      </c>
      <c r="J21" s="81"/>
      <c r="K21" s="81"/>
      <c r="L21" s="81"/>
      <c r="M21" s="81"/>
      <c r="N21" s="81"/>
      <c r="O21" s="81"/>
      <c r="P21" s="81"/>
      <c r="Q21" s="81"/>
      <c r="R21" s="81"/>
      <c r="S21" s="81">
        <v>3.5640000000000001</v>
      </c>
      <c r="T21" s="81">
        <v>9.657</v>
      </c>
      <c r="U21" s="81">
        <v>11.877000000000001</v>
      </c>
      <c r="V21" s="81"/>
      <c r="W21" s="81"/>
      <c r="X21" s="81"/>
      <c r="Y21" s="81"/>
      <c r="Z21" s="78"/>
      <c r="AA21" s="79">
        <f t="shared" si="2"/>
        <v>61.845999999999997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1.9</v>
      </c>
      <c r="C26" s="88">
        <f t="shared" ref="C26:Z26" si="3">IF(LEN(C$2)&gt;0,SUM(C19:C25),"")</f>
        <v>11.263999999999999</v>
      </c>
      <c r="D26" s="88">
        <f t="shared" si="3"/>
        <v>13.376999999999999</v>
      </c>
      <c r="E26" s="88">
        <f t="shared" si="3"/>
        <v>14.987</v>
      </c>
      <c r="F26" s="88">
        <f t="shared" si="3"/>
        <v>12.809000000000001</v>
      </c>
      <c r="G26" s="88">
        <f t="shared" si="3"/>
        <v>5.5730000000000004</v>
      </c>
      <c r="H26" s="88">
        <f t="shared" si="3"/>
        <v>2.5</v>
      </c>
      <c r="I26" s="88">
        <f t="shared" si="3"/>
        <v>4.3380000000000001</v>
      </c>
      <c r="J26" s="88">
        <f t="shared" si="3"/>
        <v>1.4</v>
      </c>
      <c r="K26" s="88">
        <f t="shared" si="3"/>
        <v>1.4</v>
      </c>
      <c r="L26" s="88">
        <f t="shared" si="3"/>
        <v>1.4</v>
      </c>
      <c r="M26" s="88">
        <f t="shared" si="3"/>
        <v>1.4</v>
      </c>
      <c r="N26" s="88">
        <f t="shared" si="3"/>
        <v>1.4</v>
      </c>
      <c r="O26" s="88">
        <f t="shared" si="3"/>
        <v>0</v>
      </c>
      <c r="P26" s="88">
        <f t="shared" si="3"/>
        <v>0</v>
      </c>
      <c r="Q26" s="88">
        <f t="shared" si="3"/>
        <v>1.4</v>
      </c>
      <c r="R26" s="88">
        <f t="shared" si="3"/>
        <v>0</v>
      </c>
      <c r="S26" s="88">
        <f t="shared" si="3"/>
        <v>6.8140000000000001</v>
      </c>
      <c r="T26" s="88">
        <f t="shared" si="3"/>
        <v>12.907</v>
      </c>
      <c r="U26" s="88">
        <f t="shared" si="3"/>
        <v>13.427000000000001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108.29599999999999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3.9390000000000001</v>
      </c>
      <c r="C30" s="77">
        <v>110.047</v>
      </c>
      <c r="D30" s="77">
        <v>99.382999999999996</v>
      </c>
      <c r="E30" s="77">
        <v>61.719000000000001</v>
      </c>
      <c r="F30" s="77">
        <v>37.979999999999997</v>
      </c>
      <c r="G30" s="77">
        <v>33.929000000000002</v>
      </c>
      <c r="H30" s="77">
        <v>28.149000000000001</v>
      </c>
      <c r="I30" s="77">
        <v>7.9710000000000001</v>
      </c>
      <c r="J30" s="77">
        <v>70.686999999999998</v>
      </c>
      <c r="K30" s="77">
        <v>17.206</v>
      </c>
      <c r="L30" s="77">
        <v>22.135000000000002</v>
      </c>
      <c r="M30" s="77">
        <v>336.589</v>
      </c>
      <c r="N30" s="77">
        <v>363.58800000000002</v>
      </c>
      <c r="O30" s="77">
        <v>134.4</v>
      </c>
      <c r="P30" s="77">
        <v>128.4</v>
      </c>
      <c r="Q30" s="77">
        <v>144.80000000000001</v>
      </c>
      <c r="R30" s="77">
        <v>1.1850000000000001</v>
      </c>
      <c r="S30" s="77">
        <v>34.537999999999997</v>
      </c>
      <c r="T30" s="77">
        <v>39.134999999999998</v>
      </c>
      <c r="U30" s="77">
        <v>60.805</v>
      </c>
      <c r="V30" s="77">
        <v>40.738</v>
      </c>
      <c r="W30" s="77">
        <v>27.55</v>
      </c>
      <c r="X30" s="77">
        <v>25.187000000000001</v>
      </c>
      <c r="Y30" s="77">
        <v>43.460999999999999</v>
      </c>
      <c r="Z30" s="78"/>
      <c r="AA30" s="79">
        <f>SUM(B30:Z30)</f>
        <v>1873.521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3.9390000000000001</v>
      </c>
      <c r="C32" s="62">
        <f t="shared" ref="C32:Z32" si="4">IF(LEN(C$2)&gt;0,SUM(C29:C31),"")</f>
        <v>110.047</v>
      </c>
      <c r="D32" s="62">
        <f t="shared" si="4"/>
        <v>99.382999999999996</v>
      </c>
      <c r="E32" s="62">
        <f t="shared" si="4"/>
        <v>61.719000000000001</v>
      </c>
      <c r="F32" s="62">
        <f t="shared" si="4"/>
        <v>37.979999999999997</v>
      </c>
      <c r="G32" s="62">
        <f t="shared" si="4"/>
        <v>33.929000000000002</v>
      </c>
      <c r="H32" s="62">
        <f t="shared" si="4"/>
        <v>28.149000000000001</v>
      </c>
      <c r="I32" s="62">
        <f t="shared" si="4"/>
        <v>7.9710000000000001</v>
      </c>
      <c r="J32" s="62">
        <f t="shared" si="4"/>
        <v>70.686999999999998</v>
      </c>
      <c r="K32" s="62">
        <f t="shared" si="4"/>
        <v>17.206</v>
      </c>
      <c r="L32" s="62">
        <f t="shared" si="4"/>
        <v>22.135000000000002</v>
      </c>
      <c r="M32" s="62">
        <f t="shared" si="4"/>
        <v>336.589</v>
      </c>
      <c r="N32" s="62">
        <f t="shared" si="4"/>
        <v>363.58800000000002</v>
      </c>
      <c r="O32" s="62">
        <f t="shared" si="4"/>
        <v>134.4</v>
      </c>
      <c r="P32" s="62">
        <f t="shared" si="4"/>
        <v>128.4</v>
      </c>
      <c r="Q32" s="62">
        <f t="shared" si="4"/>
        <v>144.80000000000001</v>
      </c>
      <c r="R32" s="62">
        <f t="shared" si="4"/>
        <v>1.1850000000000001</v>
      </c>
      <c r="S32" s="62">
        <f t="shared" si="4"/>
        <v>34.537999999999997</v>
      </c>
      <c r="T32" s="62">
        <f t="shared" si="4"/>
        <v>39.134999999999998</v>
      </c>
      <c r="U32" s="62">
        <f t="shared" si="4"/>
        <v>60.805</v>
      </c>
      <c r="V32" s="62">
        <f t="shared" si="4"/>
        <v>40.738</v>
      </c>
      <c r="W32" s="62">
        <f t="shared" si="4"/>
        <v>27.55</v>
      </c>
      <c r="X32" s="62">
        <f t="shared" si="4"/>
        <v>25.187000000000001</v>
      </c>
      <c r="Y32" s="62">
        <f t="shared" si="4"/>
        <v>43.460999999999999</v>
      </c>
      <c r="Z32" s="63" t="str">
        <f t="shared" si="4"/>
        <v/>
      </c>
      <c r="AA32" s="64">
        <f>SUM(AA29:AA31)</f>
        <v>1873.521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>
        <v>2.7</v>
      </c>
      <c r="F37" s="99">
        <v>22.5</v>
      </c>
      <c r="G37" s="99">
        <v>20.7</v>
      </c>
      <c r="H37" s="99">
        <v>27.2</v>
      </c>
      <c r="I37" s="99">
        <v>69.400000000000006</v>
      </c>
      <c r="J37" s="99"/>
      <c r="K37" s="99">
        <v>68.7</v>
      </c>
      <c r="L37" s="99">
        <v>47.4</v>
      </c>
      <c r="M37" s="99"/>
      <c r="N37" s="99"/>
      <c r="O37" s="99"/>
      <c r="P37" s="99"/>
      <c r="Q37" s="99"/>
      <c r="R37" s="99">
        <v>33.799999999999997</v>
      </c>
      <c r="S37" s="99">
        <v>64.2</v>
      </c>
      <c r="T37" s="99"/>
      <c r="U37" s="99"/>
      <c r="V37" s="99"/>
      <c r="W37" s="99"/>
      <c r="X37" s="99"/>
      <c r="Y37" s="99"/>
      <c r="Z37" s="100"/>
      <c r="AA37" s="79">
        <f t="shared" si="5"/>
        <v>356.59999999999997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63.1</v>
      </c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21.9</v>
      </c>
      <c r="W39" s="99">
        <v>75.3</v>
      </c>
      <c r="X39" s="99">
        <v>49.3</v>
      </c>
      <c r="Y39" s="99"/>
      <c r="Z39" s="100"/>
      <c r="AA39" s="79">
        <f t="shared" si="5"/>
        <v>209.60000000000002</v>
      </c>
    </row>
    <row r="40" spans="1:27" ht="30" customHeight="1" thickBot="1" x14ac:dyDescent="0.25">
      <c r="A40" s="86" t="s">
        <v>46</v>
      </c>
      <c r="B40" s="87">
        <f>IF(LEN(B$2)&gt;0,SUM(B35:B39),"")</f>
        <v>63.1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2.7</v>
      </c>
      <c r="F40" s="88">
        <f t="shared" si="6"/>
        <v>22.5</v>
      </c>
      <c r="G40" s="88">
        <f t="shared" si="6"/>
        <v>20.7</v>
      </c>
      <c r="H40" s="88">
        <f t="shared" si="6"/>
        <v>27.2</v>
      </c>
      <c r="I40" s="88">
        <f t="shared" si="6"/>
        <v>69.400000000000006</v>
      </c>
      <c r="J40" s="88">
        <f t="shared" si="6"/>
        <v>0</v>
      </c>
      <c r="K40" s="88">
        <f t="shared" si="6"/>
        <v>68.7</v>
      </c>
      <c r="L40" s="88">
        <f t="shared" si="6"/>
        <v>47.4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33.799999999999997</v>
      </c>
      <c r="S40" s="88">
        <f t="shared" si="6"/>
        <v>64.2</v>
      </c>
      <c r="T40" s="88">
        <f t="shared" si="6"/>
        <v>0</v>
      </c>
      <c r="U40" s="88">
        <f t="shared" si="6"/>
        <v>0</v>
      </c>
      <c r="V40" s="88">
        <f t="shared" si="6"/>
        <v>21.9</v>
      </c>
      <c r="W40" s="88">
        <f t="shared" si="6"/>
        <v>75.3</v>
      </c>
      <c r="X40" s="88">
        <f t="shared" si="6"/>
        <v>49.3</v>
      </c>
      <c r="Y40" s="88">
        <f t="shared" si="6"/>
        <v>0</v>
      </c>
      <c r="Z40" s="89" t="str">
        <f t="shared" si="6"/>
        <v/>
      </c>
      <c r="AA40" s="90">
        <f t="shared" si="5"/>
        <v>566.19999999999993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>
        <v>2.7</v>
      </c>
      <c r="F45" s="99">
        <v>22.5</v>
      </c>
      <c r="G45" s="99">
        <v>20.7</v>
      </c>
      <c r="H45" s="99">
        <v>27.2</v>
      </c>
      <c r="I45" s="99">
        <v>69.400000000000006</v>
      </c>
      <c r="J45" s="99"/>
      <c r="K45" s="99">
        <v>68.7</v>
      </c>
      <c r="L45" s="99">
        <v>47.4</v>
      </c>
      <c r="M45" s="99"/>
      <c r="N45" s="99"/>
      <c r="O45" s="99"/>
      <c r="P45" s="99"/>
      <c r="Q45" s="99"/>
      <c r="R45" s="99">
        <v>33.799999999999997</v>
      </c>
      <c r="S45" s="99">
        <v>64.2</v>
      </c>
      <c r="T45" s="99"/>
      <c r="U45" s="99"/>
      <c r="V45" s="99"/>
      <c r="W45" s="99"/>
      <c r="X45" s="99"/>
      <c r="Y45" s="99"/>
      <c r="Z45" s="100"/>
      <c r="AA45" s="79">
        <f t="shared" si="7"/>
        <v>356.59999999999997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63.1</v>
      </c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21.9</v>
      </c>
      <c r="W47" s="99">
        <v>75.3</v>
      </c>
      <c r="X47" s="99">
        <v>49.3</v>
      </c>
      <c r="Y47" s="99"/>
      <c r="Z47" s="100"/>
      <c r="AA47" s="79">
        <f t="shared" si="7"/>
        <v>209.60000000000002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63.1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2.7</v>
      </c>
      <c r="F49" s="88">
        <f t="shared" si="8"/>
        <v>22.5</v>
      </c>
      <c r="G49" s="88">
        <f t="shared" si="8"/>
        <v>20.7</v>
      </c>
      <c r="H49" s="88">
        <f t="shared" si="8"/>
        <v>27.2</v>
      </c>
      <c r="I49" s="88">
        <f t="shared" si="8"/>
        <v>69.400000000000006</v>
      </c>
      <c r="J49" s="88">
        <f t="shared" si="8"/>
        <v>0</v>
      </c>
      <c r="K49" s="88">
        <f t="shared" si="8"/>
        <v>68.7</v>
      </c>
      <c r="L49" s="88">
        <f t="shared" si="8"/>
        <v>47.4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33.799999999999997</v>
      </c>
      <c r="S49" s="88">
        <f t="shared" si="8"/>
        <v>64.2</v>
      </c>
      <c r="T49" s="88">
        <f t="shared" si="8"/>
        <v>0</v>
      </c>
      <c r="U49" s="88">
        <f t="shared" si="8"/>
        <v>0</v>
      </c>
      <c r="V49" s="88">
        <f t="shared" si="8"/>
        <v>21.9</v>
      </c>
      <c r="W49" s="88">
        <f t="shared" si="8"/>
        <v>75.3</v>
      </c>
      <c r="X49" s="88">
        <f t="shared" si="8"/>
        <v>49.3</v>
      </c>
      <c r="Y49" s="88">
        <f t="shared" si="8"/>
        <v>0</v>
      </c>
      <c r="Z49" s="89" t="str">
        <f t="shared" si="8"/>
        <v/>
      </c>
      <c r="AA49" s="90">
        <f t="shared" si="7"/>
        <v>566.19999999999993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67.039000000000001</v>
      </c>
      <c r="C52" s="88">
        <f t="shared" ref="C52:Z52" si="10">IF(LEN(C$2)&gt;0,SUM(C10:C15)+C26+C40,"")</f>
        <v>110.04699999999998</v>
      </c>
      <c r="D52" s="88">
        <f t="shared" si="10"/>
        <v>99.382999999999996</v>
      </c>
      <c r="E52" s="88">
        <f t="shared" si="10"/>
        <v>64.418999999999997</v>
      </c>
      <c r="F52" s="88">
        <f t="shared" si="10"/>
        <v>60.480000000000004</v>
      </c>
      <c r="G52" s="88">
        <f t="shared" si="10"/>
        <v>54.629000000000005</v>
      </c>
      <c r="H52" s="88">
        <f t="shared" si="10"/>
        <v>55.349000000000004</v>
      </c>
      <c r="I52" s="88">
        <f t="shared" si="10"/>
        <v>77.371000000000009</v>
      </c>
      <c r="J52" s="88">
        <f t="shared" si="10"/>
        <v>70.686999999999998</v>
      </c>
      <c r="K52" s="88">
        <f t="shared" si="10"/>
        <v>85.906000000000006</v>
      </c>
      <c r="L52" s="88">
        <f t="shared" si="10"/>
        <v>69.534999999999997</v>
      </c>
      <c r="M52" s="88">
        <f t="shared" si="10"/>
        <v>336.589</v>
      </c>
      <c r="N52" s="88">
        <f t="shared" si="10"/>
        <v>363.58799999999997</v>
      </c>
      <c r="O52" s="88">
        <f t="shared" si="10"/>
        <v>134.4</v>
      </c>
      <c r="P52" s="88">
        <f t="shared" si="10"/>
        <v>128.4</v>
      </c>
      <c r="Q52" s="88">
        <f t="shared" si="10"/>
        <v>144.80000000000001</v>
      </c>
      <c r="R52" s="88">
        <f t="shared" si="10"/>
        <v>34.984999999999999</v>
      </c>
      <c r="S52" s="88">
        <f t="shared" si="10"/>
        <v>98.738</v>
      </c>
      <c r="T52" s="88">
        <f t="shared" si="10"/>
        <v>39.135000000000005</v>
      </c>
      <c r="U52" s="88">
        <f t="shared" si="10"/>
        <v>60.805000000000007</v>
      </c>
      <c r="V52" s="88">
        <f t="shared" si="10"/>
        <v>62.637999999999998</v>
      </c>
      <c r="W52" s="88">
        <f t="shared" si="10"/>
        <v>102.85</v>
      </c>
      <c r="X52" s="88">
        <f t="shared" si="10"/>
        <v>74.486999999999995</v>
      </c>
      <c r="Y52" s="88">
        <f t="shared" si="10"/>
        <v>43.460999999999999</v>
      </c>
      <c r="Z52" s="89" t="str">
        <f t="shared" si="10"/>
        <v/>
      </c>
      <c r="AA52" s="104">
        <f>SUM(B52:Z52)</f>
        <v>2439.7209999999995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3.6000000000000014</v>
      </c>
      <c r="C4" s="18">
        <v>-35.200000000000003</v>
      </c>
      <c r="D4" s="18">
        <v>-25.9</v>
      </c>
      <c r="E4" s="18">
        <v>2.7</v>
      </c>
      <c r="F4" s="18">
        <v>22.5</v>
      </c>
      <c r="G4" s="18">
        <v>20.7</v>
      </c>
      <c r="H4" s="18">
        <v>27.2</v>
      </c>
      <c r="I4" s="18">
        <v>69.400000000000006</v>
      </c>
      <c r="J4" s="18"/>
      <c r="K4" s="18">
        <v>68.7</v>
      </c>
      <c r="L4" s="18">
        <v>47.4</v>
      </c>
      <c r="M4" s="18">
        <v>-310.39999999999998</v>
      </c>
      <c r="N4" s="18">
        <v>-279.8</v>
      </c>
      <c r="O4" s="18"/>
      <c r="P4" s="18"/>
      <c r="Q4" s="18"/>
      <c r="R4" s="18">
        <v>33.799999999999997</v>
      </c>
      <c r="S4" s="18">
        <v>64.2</v>
      </c>
      <c r="T4" s="18">
        <v>-5</v>
      </c>
      <c r="U4" s="18">
        <v>-60.8</v>
      </c>
      <c r="V4" s="18">
        <v>16.2</v>
      </c>
      <c r="W4" s="18">
        <v>17.399999999999999</v>
      </c>
      <c r="X4" s="18">
        <v>-2.1000000000000014</v>
      </c>
      <c r="Y4" s="18">
        <v>-33.9</v>
      </c>
      <c r="Z4" s="19"/>
      <c r="AA4" s="111">
        <f>SUM(B4:Z4)</f>
        <v>-359.30000000000007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99.01</v>
      </c>
      <c r="C7" s="117">
        <v>99.99</v>
      </c>
      <c r="D7" s="117">
        <v>99.41</v>
      </c>
      <c r="E7" s="117">
        <v>97.69</v>
      </c>
      <c r="F7" s="117">
        <v>94.64</v>
      </c>
      <c r="G7" s="117">
        <v>88.68</v>
      </c>
      <c r="H7" s="117">
        <v>84.32</v>
      </c>
      <c r="I7" s="117">
        <v>79.36</v>
      </c>
      <c r="J7" s="117">
        <v>16.66</v>
      </c>
      <c r="K7" s="117">
        <v>7.43</v>
      </c>
      <c r="L7" s="117">
        <v>0.91</v>
      </c>
      <c r="M7" s="117">
        <v>3.01</v>
      </c>
      <c r="N7" s="117">
        <v>0</v>
      </c>
      <c r="O7" s="117">
        <v>45.01</v>
      </c>
      <c r="P7" s="117">
        <v>45.01</v>
      </c>
      <c r="Q7" s="117">
        <v>17.510000000000002</v>
      </c>
      <c r="R7" s="117">
        <v>9.2899999999999991</v>
      </c>
      <c r="S7" s="117">
        <v>66.22</v>
      </c>
      <c r="T7" s="117">
        <v>103.28</v>
      </c>
      <c r="U7" s="117">
        <v>106.39</v>
      </c>
      <c r="V7" s="117">
        <v>120.18</v>
      </c>
      <c r="W7" s="117">
        <v>119.15</v>
      </c>
      <c r="X7" s="117">
        <v>122.92</v>
      </c>
      <c r="Y7" s="117">
        <v>111.66</v>
      </c>
      <c r="Z7" s="118"/>
      <c r="AA7" s="119">
        <f>IF(SUM(B7:Z7)&lt;&gt;0,AVERAGEIF(B7:Z7,"&lt;&gt;"""),"")</f>
        <v>68.23875000000001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59.5</v>
      </c>
      <c r="C13" s="129">
        <v>35.200000000000003</v>
      </c>
      <c r="D13" s="129">
        <v>25.9</v>
      </c>
      <c r="E13" s="129"/>
      <c r="F13" s="129"/>
      <c r="G13" s="129"/>
      <c r="H13" s="129"/>
      <c r="I13" s="129"/>
      <c r="J13" s="129"/>
      <c r="K13" s="129"/>
      <c r="L13" s="129"/>
      <c r="M13" s="129">
        <v>310.39999999999998</v>
      </c>
      <c r="N13" s="129">
        <v>279.8</v>
      </c>
      <c r="O13" s="129"/>
      <c r="P13" s="129"/>
      <c r="Q13" s="129"/>
      <c r="R13" s="129"/>
      <c r="S13" s="129"/>
      <c r="T13" s="129">
        <v>5</v>
      </c>
      <c r="U13" s="129">
        <v>60.8</v>
      </c>
      <c r="V13" s="129">
        <v>5.7</v>
      </c>
      <c r="W13" s="129">
        <v>57.9</v>
      </c>
      <c r="X13" s="129">
        <v>51.4</v>
      </c>
      <c r="Y13" s="130">
        <v>33.9</v>
      </c>
      <c r="Z13" s="131"/>
      <c r="AA13" s="132">
        <f t="shared" si="0"/>
        <v>925.49999999999989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59.5</v>
      </c>
      <c r="C16" s="135">
        <f t="shared" si="1"/>
        <v>35.200000000000003</v>
      </c>
      <c r="D16" s="135">
        <f t="shared" si="1"/>
        <v>25.9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310.39999999999998</v>
      </c>
      <c r="N16" s="135">
        <f t="shared" si="1"/>
        <v>279.8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5</v>
      </c>
      <c r="U16" s="135">
        <f t="shared" si="1"/>
        <v>60.8</v>
      </c>
      <c r="V16" s="135">
        <f t="shared" si="1"/>
        <v>5.7</v>
      </c>
      <c r="W16" s="135">
        <f t="shared" si="1"/>
        <v>57.9</v>
      </c>
      <c r="X16" s="135">
        <f t="shared" si="1"/>
        <v>51.4</v>
      </c>
      <c r="Y16" s="135">
        <f t="shared" si="1"/>
        <v>33.9</v>
      </c>
      <c r="Z16" s="136" t="str">
        <f t="shared" si="1"/>
        <v/>
      </c>
      <c r="AA16" s="90">
        <f t="shared" si="0"/>
        <v>925.49999999999989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>
        <v>2.7</v>
      </c>
      <c r="F21" s="129">
        <v>22.5</v>
      </c>
      <c r="G21" s="129">
        <v>20.7</v>
      </c>
      <c r="H21" s="129">
        <v>27.2</v>
      </c>
      <c r="I21" s="129">
        <v>69.400000000000006</v>
      </c>
      <c r="J21" s="129"/>
      <c r="K21" s="129">
        <v>68.7</v>
      </c>
      <c r="L21" s="129">
        <v>47.4</v>
      </c>
      <c r="M21" s="129"/>
      <c r="N21" s="129"/>
      <c r="O21" s="129"/>
      <c r="P21" s="129"/>
      <c r="Q21" s="129"/>
      <c r="R21" s="129">
        <v>33.799999999999997</v>
      </c>
      <c r="S21" s="129">
        <v>64.2</v>
      </c>
      <c r="T21" s="129"/>
      <c r="U21" s="129"/>
      <c r="V21" s="129"/>
      <c r="W21" s="129"/>
      <c r="X21" s="129"/>
      <c r="Y21" s="130"/>
      <c r="Z21" s="131"/>
      <c r="AA21" s="132">
        <f t="shared" si="2"/>
        <v>356.59999999999997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63.1</v>
      </c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>
        <v>21.9</v>
      </c>
      <c r="W23" s="133">
        <v>75.3</v>
      </c>
      <c r="X23" s="133">
        <v>49.3</v>
      </c>
      <c r="Y23" s="133"/>
      <c r="Z23" s="131"/>
      <c r="AA23" s="132">
        <f t="shared" si="2"/>
        <v>209.60000000000002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63.1</v>
      </c>
      <c r="C24" s="135">
        <f t="shared" si="3"/>
        <v>0</v>
      </c>
      <c r="D24" s="135">
        <f t="shared" si="3"/>
        <v>0</v>
      </c>
      <c r="E24" s="135">
        <f t="shared" si="3"/>
        <v>2.7</v>
      </c>
      <c r="F24" s="135">
        <f t="shared" si="3"/>
        <v>22.5</v>
      </c>
      <c r="G24" s="135">
        <f t="shared" si="3"/>
        <v>20.7</v>
      </c>
      <c r="H24" s="135">
        <f t="shared" si="3"/>
        <v>27.2</v>
      </c>
      <c r="I24" s="135">
        <f t="shared" si="3"/>
        <v>69.400000000000006</v>
      </c>
      <c r="J24" s="135">
        <f t="shared" si="3"/>
        <v>0</v>
      </c>
      <c r="K24" s="135">
        <f t="shared" si="3"/>
        <v>68.7</v>
      </c>
      <c r="L24" s="135">
        <f t="shared" si="3"/>
        <v>47.4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33.799999999999997</v>
      </c>
      <c r="S24" s="135">
        <f t="shared" si="3"/>
        <v>64.2</v>
      </c>
      <c r="T24" s="135">
        <f t="shared" si="3"/>
        <v>0</v>
      </c>
      <c r="U24" s="135">
        <f t="shared" si="3"/>
        <v>0</v>
      </c>
      <c r="V24" s="135">
        <f t="shared" si="3"/>
        <v>21.9</v>
      </c>
      <c r="W24" s="135">
        <f t="shared" si="3"/>
        <v>75.3</v>
      </c>
      <c r="X24" s="135">
        <f t="shared" si="3"/>
        <v>49.3</v>
      </c>
      <c r="Y24" s="135">
        <f t="shared" si="3"/>
        <v>0</v>
      </c>
      <c r="Z24" s="136" t="str">
        <f t="shared" si="3"/>
        <v/>
      </c>
      <c r="AA24" s="90">
        <f t="shared" si="2"/>
        <v>566.19999999999993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2025-07-12T20:29:32Z</dcterms:created>
  <dcterms:modified xsi:type="dcterms:W3CDTF">2025-07-12T20:29:35Z</dcterms:modified>
</cp:coreProperties>
</file>