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740" windowHeight="12345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<sst xmlns="http://schemas.openxmlformats.org/spreadsheetml/2006/main" count="119" uniqueCount="54">
  <si>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22/02/2025 14:03:10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</si>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</sst>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3EB1-4F5D-A1F5-C2F39075014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3EB1-4F5D-A1F5-C2F39075014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3EB1-4F5D-A1F5-C2F39075014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3EB1-4F5D-A1F5-C2F39075014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3EB1-4F5D-A1F5-C2F39075014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3EB1-4F5D-A1F5-C2F39075014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3EB1-4F5D-A1F5-C2F39075014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0">
                  <c:v>381</c:v>
                </c:pt>
                <c:pt idx="15">
                  <c:v>110</c:v>
                </c:pt>
                <c:pt idx="16">
                  <c:v>283</c:v>
                </c:pt>
                <c:pt idx="17">
                  <c:v>302</c:v>
                </c:pt>
                <c:pt idx="18">
                  <c:v>402</c:v>
                </c:pt>
                <c:pt idx="19">
                  <c:v>402</c:v>
                </c:pt>
                <c:pt idx="20">
                  <c:v>402</c:v>
                </c:pt>
                <c:pt idx="21">
                  <c:v>402</c:v>
                </c:pt>
                <c:pt idx="22">
                  <c:v>402</c:v>
                </c:pt>
                <c:pt idx="23">
                  <c:v>302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EB1-4F5D-A1F5-C2F39075014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117</c:v>
                </c:pt>
                <c:pt idx="1">
                  <c:v>117</c:v>
                </c:pt>
                <c:pt idx="2">
                  <c:v>117</c:v>
                </c:pt>
                <c:pt idx="3">
                  <c:v>117</c:v>
                </c:pt>
                <c:pt idx="4">
                  <c:v>117</c:v>
                </c:pt>
                <c:pt idx="5">
                  <c:v>117</c:v>
                </c:pt>
                <c:pt idx="6">
                  <c:v>127.5</c:v>
                </c:pt>
                <c:pt idx="7">
                  <c:v>196.5</c:v>
                </c:pt>
                <c:pt idx="8">
                  <c:v>185.5</c:v>
                </c:pt>
                <c:pt idx="9">
                  <c:v>152.5</c:v>
                </c:pt>
                <c:pt idx="10">
                  <c:v>150</c:v>
                </c:pt>
                <c:pt idx="11">
                  <c:v>150</c:v>
                </c:pt>
                <c:pt idx="12">
                  <c:v>150</c:v>
                </c:pt>
                <c:pt idx="13">
                  <c:v>144</c:v>
                </c:pt>
                <c:pt idx="14">
                  <c:v>144</c:v>
                </c:pt>
                <c:pt idx="15">
                  <c:v>152.5</c:v>
                </c:pt>
                <c:pt idx="16">
                  <c:v>190.5</c:v>
                </c:pt>
                <c:pt idx="17">
                  <c:v>215</c:v>
                </c:pt>
                <c:pt idx="18">
                  <c:v>220</c:v>
                </c:pt>
                <c:pt idx="19">
                  <c:v>190.5</c:v>
                </c:pt>
                <c:pt idx="20">
                  <c:v>157.5</c:v>
                </c:pt>
                <c:pt idx="21">
                  <c:v>157.5</c:v>
                </c:pt>
                <c:pt idx="22">
                  <c:v>162.5</c:v>
                </c:pt>
                <c:pt idx="23">
                  <c:v>117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EB1-4F5D-A1F5-C2F39075014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4445.7639999999992</c:v>
                </c:pt>
                <c:pt idx="1">
                  <c:v>3847.223</c:v>
                </c:pt>
                <c:pt idx="2">
                  <c:v>3370.116</c:v>
                </c:pt>
                <c:pt idx="3">
                  <c:v>3367.2629999999999</c:v>
                </c:pt>
                <c:pt idx="4">
                  <c:v>3370.0740000000001</c:v>
                </c:pt>
                <c:pt idx="5">
                  <c:v>3716.9830000000002</c:v>
                </c:pt>
                <c:pt idx="6">
                  <c:v>3831.4860000000003</c:v>
                </c:pt>
                <c:pt idx="7">
                  <c:v>3662.8640000000005</c:v>
                </c:pt>
                <c:pt idx="8">
                  <c:v>3232.3330000000001</c:v>
                </c:pt>
                <c:pt idx="9">
                  <c:v>2391.6329999999998</c:v>
                </c:pt>
                <c:pt idx="10">
                  <c:v>2112.9</c:v>
                </c:pt>
                <c:pt idx="11">
                  <c:v>2123.4660000000003</c:v>
                </c:pt>
                <c:pt idx="12">
                  <c:v>2132.4570000000003</c:v>
                </c:pt>
                <c:pt idx="13">
                  <c:v>2112.9</c:v>
                </c:pt>
                <c:pt idx="14">
                  <c:v>2632.6060000000002</c:v>
                </c:pt>
                <c:pt idx="15">
                  <c:v>3652.3490000000002</c:v>
                </c:pt>
                <c:pt idx="16">
                  <c:v>4418.058</c:v>
                </c:pt>
                <c:pt idx="17">
                  <c:v>4552.1290000000008</c:v>
                </c:pt>
                <c:pt idx="18">
                  <c:v>4797.4320000000007</c:v>
                </c:pt>
                <c:pt idx="19">
                  <c:v>4802.8600000000006</c:v>
                </c:pt>
                <c:pt idx="20">
                  <c:v>4756.07</c:v>
                </c:pt>
                <c:pt idx="21">
                  <c:v>4796.8770000000004</c:v>
                </c:pt>
                <c:pt idx="22">
                  <c:v>4783.9539999999997</c:v>
                </c:pt>
                <c:pt idx="23">
                  <c:v>4189.5450000000001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EB1-4F5D-A1F5-C2F390750143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661</c:v>
                </c:pt>
                <c:pt idx="1">
                  <c:v>945.1</c:v>
                </c:pt>
                <c:pt idx="2">
                  <c:v>1083.3</c:v>
                </c:pt>
                <c:pt idx="3">
                  <c:v>919.3</c:v>
                </c:pt>
                <c:pt idx="4">
                  <c:v>920.7</c:v>
                </c:pt>
                <c:pt idx="5">
                  <c:v>609.5</c:v>
                </c:pt>
                <c:pt idx="6">
                  <c:v>637.4</c:v>
                </c:pt>
                <c:pt idx="7">
                  <c:v>390.2</c:v>
                </c:pt>
                <c:pt idx="8">
                  <c:v>889.4</c:v>
                </c:pt>
                <c:pt idx="9">
                  <c:v>1318.7</c:v>
                </c:pt>
                <c:pt idx="10">
                  <c:v>1532</c:v>
                </c:pt>
                <c:pt idx="11">
                  <c:v>1529</c:v>
                </c:pt>
                <c:pt idx="12">
                  <c:v>1521</c:v>
                </c:pt>
                <c:pt idx="13">
                  <c:v>1630</c:v>
                </c:pt>
                <c:pt idx="14">
                  <c:v>1554</c:v>
                </c:pt>
                <c:pt idx="15">
                  <c:v>914</c:v>
                </c:pt>
                <c:pt idx="16">
                  <c:v>969.1</c:v>
                </c:pt>
                <c:pt idx="17">
                  <c:v>1058.5</c:v>
                </c:pt>
                <c:pt idx="18">
                  <c:v>883</c:v>
                </c:pt>
                <c:pt idx="19">
                  <c:v>989.8</c:v>
                </c:pt>
                <c:pt idx="20">
                  <c:v>1248.5</c:v>
                </c:pt>
                <c:pt idx="21">
                  <c:v>822.5</c:v>
                </c:pt>
                <c:pt idx="22">
                  <c:v>688</c:v>
                </c:pt>
                <c:pt idx="23">
                  <c:v>688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EB1-4F5D-A1F5-C2F39075014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886.60800000000017</c:v>
                </c:pt>
                <c:pt idx="1">
                  <c:v>912.13699999999994</c:v>
                </c:pt>
                <c:pt idx="2">
                  <c:v>948.54900000000009</c:v>
                </c:pt>
                <c:pt idx="3">
                  <c:v>957.59700000000021</c:v>
                </c:pt>
                <c:pt idx="4">
                  <c:v>963.04400000000021</c:v>
                </c:pt>
                <c:pt idx="5">
                  <c:v>957.10200000000009</c:v>
                </c:pt>
                <c:pt idx="6">
                  <c:v>1127.193</c:v>
                </c:pt>
                <c:pt idx="7">
                  <c:v>1999.287</c:v>
                </c:pt>
                <c:pt idx="8">
                  <c:v>3287.4259999999995</c:v>
                </c:pt>
                <c:pt idx="9">
                  <c:v>4241.1749999999993</c:v>
                </c:pt>
                <c:pt idx="10">
                  <c:v>4804.402</c:v>
                </c:pt>
                <c:pt idx="11">
                  <c:v>4919.8020000000006</c:v>
                </c:pt>
                <c:pt idx="12">
                  <c:v>4721.42</c:v>
                </c:pt>
                <c:pt idx="13">
                  <c:v>4222.6549999999997</c:v>
                </c:pt>
                <c:pt idx="14">
                  <c:v>3446.7689999999989</c:v>
                </c:pt>
                <c:pt idx="15">
                  <c:v>2309.4660000000003</c:v>
                </c:pt>
                <c:pt idx="16">
                  <c:v>1240.8819999999996</c:v>
                </c:pt>
                <c:pt idx="17">
                  <c:v>835.57900000000018</c:v>
                </c:pt>
                <c:pt idx="18">
                  <c:v>852.84199999999998</c:v>
                </c:pt>
                <c:pt idx="19">
                  <c:v>889.16100000000006</c:v>
                </c:pt>
                <c:pt idx="20">
                  <c:v>900.68400000000008</c:v>
                </c:pt>
                <c:pt idx="21">
                  <c:v>883.82500000000005</c:v>
                </c:pt>
                <c:pt idx="22">
                  <c:v>867.69099999999992</c:v>
                </c:pt>
                <c:pt idx="23">
                  <c:v>846.39899999999989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EB1-4F5D-A1F5-C2F39075014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125</c:v>
                </c:pt>
                <c:pt idx="1">
                  <c:v>124</c:v>
                </c:pt>
                <c:pt idx="2">
                  <c:v>124</c:v>
                </c:pt>
                <c:pt idx="3">
                  <c:v>124</c:v>
                </c:pt>
                <c:pt idx="4">
                  <c:v>124</c:v>
                </c:pt>
                <c:pt idx="5">
                  <c:v>123</c:v>
                </c:pt>
                <c:pt idx="6">
                  <c:v>127</c:v>
                </c:pt>
                <c:pt idx="7">
                  <c:v>139</c:v>
                </c:pt>
                <c:pt idx="8">
                  <c:v>150</c:v>
                </c:pt>
                <c:pt idx="9">
                  <c:v>158</c:v>
                </c:pt>
                <c:pt idx="10">
                  <c:v>163</c:v>
                </c:pt>
                <c:pt idx="11">
                  <c:v>167</c:v>
                </c:pt>
                <c:pt idx="12">
                  <c:v>166</c:v>
                </c:pt>
                <c:pt idx="13">
                  <c:v>161</c:v>
                </c:pt>
                <c:pt idx="14">
                  <c:v>155</c:v>
                </c:pt>
                <c:pt idx="15">
                  <c:v>145</c:v>
                </c:pt>
                <c:pt idx="16">
                  <c:v>133</c:v>
                </c:pt>
                <c:pt idx="17">
                  <c:v>128</c:v>
                </c:pt>
                <c:pt idx="18">
                  <c:v>128</c:v>
                </c:pt>
                <c:pt idx="19">
                  <c:v>128</c:v>
                </c:pt>
                <c:pt idx="20">
                  <c:v>127</c:v>
                </c:pt>
                <c:pt idx="21">
                  <c:v>125</c:v>
                </c:pt>
                <c:pt idx="22">
                  <c:v>122</c:v>
                </c:pt>
                <c:pt idx="23">
                  <c:v>119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3EB1-4F5D-A1F5-C2F39075014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5">
                  <c:v>71</c:v>
                </c:pt>
                <c:pt idx="6">
                  <c:v>71</c:v>
                </c:pt>
                <c:pt idx="7">
                  <c:v>58</c:v>
                </c:pt>
                <c:pt idx="8">
                  <c:v>13</c:v>
                </c:pt>
                <c:pt idx="9">
                  <c:v>26</c:v>
                </c:pt>
                <c:pt idx="10">
                  <c:v>26</c:v>
                </c:pt>
                <c:pt idx="11">
                  <c:v>26</c:v>
                </c:pt>
                <c:pt idx="15">
                  <c:v>45</c:v>
                </c:pt>
                <c:pt idx="16">
                  <c:v>118</c:v>
                </c:pt>
                <c:pt idx="17">
                  <c:v>799.94399999999996</c:v>
                </c:pt>
                <c:pt idx="18">
                  <c:v>1014</c:v>
                </c:pt>
                <c:pt idx="19">
                  <c:v>768.529</c:v>
                </c:pt>
                <c:pt idx="20">
                  <c:v>196</c:v>
                </c:pt>
                <c:pt idx="21">
                  <c:v>60</c:v>
                </c:pt>
                <c:pt idx="22">
                  <c:v>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3EB1-4F5D-A1F5-C2F3907501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138.56</c:v>
                </c:pt>
                <c:pt idx="1">
                  <c:v>140.82</c:v>
                </c:pt>
                <c:pt idx="2">
                  <c:v>129.01</c:v>
                </c:pt>
                <c:pt idx="3">
                  <c:v>128.68</c:v>
                </c:pt>
                <c:pt idx="4">
                  <c:v>129</c:v>
                </c:pt>
                <c:pt idx="5">
                  <c:v>135.91999999999999</c:v>
                </c:pt>
                <c:pt idx="6">
                  <c:v>140.82</c:v>
                </c:pt>
                <c:pt idx="7">
                  <c:v>136.82</c:v>
                </c:pt>
                <c:pt idx="8">
                  <c:v>117.5</c:v>
                </c:pt>
                <c:pt idx="9">
                  <c:v>101.91</c:v>
                </c:pt>
                <c:pt idx="10">
                  <c:v>100</c:v>
                </c:pt>
                <c:pt idx="11">
                  <c:v>103.58</c:v>
                </c:pt>
                <c:pt idx="12">
                  <c:v>105</c:v>
                </c:pt>
                <c:pt idx="13">
                  <c:v>100.06</c:v>
                </c:pt>
                <c:pt idx="14">
                  <c:v>105</c:v>
                </c:pt>
                <c:pt idx="15">
                  <c:v>138.72</c:v>
                </c:pt>
                <c:pt idx="16">
                  <c:v>178.86</c:v>
                </c:pt>
                <c:pt idx="17">
                  <c:v>256.12</c:v>
                </c:pt>
                <c:pt idx="18">
                  <c:v>232.7</c:v>
                </c:pt>
                <c:pt idx="19">
                  <c:v>244.86</c:v>
                </c:pt>
                <c:pt idx="20">
                  <c:v>186.15</c:v>
                </c:pt>
                <c:pt idx="21">
                  <c:v>178.86</c:v>
                </c:pt>
                <c:pt idx="22">
                  <c:v>162.61000000000001</c:v>
                </c:pt>
                <c:pt idx="23">
                  <c:v>134.11000000000001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3EB1-4F5D-A1F5-C2F3907501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199</c:v>
                </c:pt>
                <c:pt idx="1">
                  <c:v>210</c:v>
                </c:pt>
                <c:pt idx="2">
                  <c:v>196</c:v>
                </c:pt>
                <c:pt idx="3">
                  <c:v>178.5</c:v>
                </c:pt>
                <c:pt idx="4">
                  <c:v>192.5</c:v>
                </c:pt>
                <c:pt idx="5">
                  <c:v>212.5</c:v>
                </c:pt>
                <c:pt idx="6">
                  <c:v>200.5</c:v>
                </c:pt>
                <c:pt idx="7">
                  <c:v>183</c:v>
                </c:pt>
                <c:pt idx="8">
                  <c:v>130</c:v>
                </c:pt>
                <c:pt idx="9">
                  <c:v>115</c:v>
                </c:pt>
                <c:pt idx="10">
                  <c:v>102.5</c:v>
                </c:pt>
                <c:pt idx="11">
                  <c:v>107</c:v>
                </c:pt>
                <c:pt idx="12">
                  <c:v>109.5</c:v>
                </c:pt>
                <c:pt idx="13">
                  <c:v>112</c:v>
                </c:pt>
                <c:pt idx="14">
                  <c:v>106.5</c:v>
                </c:pt>
                <c:pt idx="15">
                  <c:v>165.5</c:v>
                </c:pt>
                <c:pt idx="16">
                  <c:v>172.5</c:v>
                </c:pt>
                <c:pt idx="17">
                  <c:v>266.5</c:v>
                </c:pt>
                <c:pt idx="18">
                  <c:v>254</c:v>
                </c:pt>
                <c:pt idx="19">
                  <c:v>233</c:v>
                </c:pt>
                <c:pt idx="20">
                  <c:v>191.5</c:v>
                </c:pt>
                <c:pt idx="21">
                  <c:v>185.5</c:v>
                </c:pt>
                <c:pt idx="22">
                  <c:v>193.5</c:v>
                </c:pt>
                <c:pt idx="23">
                  <c:v>193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5D8-40D7-9926-4833D9930CF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972.99</c:v>
                </c:pt>
                <c:pt idx="1">
                  <c:v>968.31600000000003</c:v>
                </c:pt>
                <c:pt idx="2">
                  <c:v>964.75</c:v>
                </c:pt>
                <c:pt idx="3">
                  <c:v>961.59100000000001</c:v>
                </c:pt>
                <c:pt idx="4">
                  <c:v>957.65</c:v>
                </c:pt>
                <c:pt idx="5">
                  <c:v>956.57800000000009</c:v>
                </c:pt>
                <c:pt idx="6">
                  <c:v>957.48900000000003</c:v>
                </c:pt>
                <c:pt idx="7">
                  <c:v>904.1450000000001</c:v>
                </c:pt>
                <c:pt idx="8">
                  <c:v>852.67100000000005</c:v>
                </c:pt>
                <c:pt idx="9">
                  <c:v>863.55500000000006</c:v>
                </c:pt>
                <c:pt idx="10">
                  <c:v>861.12100000000009</c:v>
                </c:pt>
                <c:pt idx="11">
                  <c:v>858.52599999999995</c:v>
                </c:pt>
                <c:pt idx="12">
                  <c:v>800.60599999999999</c:v>
                </c:pt>
                <c:pt idx="13">
                  <c:v>795.09399999999994</c:v>
                </c:pt>
                <c:pt idx="14">
                  <c:v>774.73800000000017</c:v>
                </c:pt>
                <c:pt idx="15">
                  <c:v>774.47699999999998</c:v>
                </c:pt>
                <c:pt idx="16">
                  <c:v>785.45700000000011</c:v>
                </c:pt>
                <c:pt idx="17">
                  <c:v>794.80500000000006</c:v>
                </c:pt>
                <c:pt idx="18">
                  <c:v>805.93500000000006</c:v>
                </c:pt>
                <c:pt idx="19">
                  <c:v>885.178</c:v>
                </c:pt>
                <c:pt idx="20">
                  <c:v>864.51400000000012</c:v>
                </c:pt>
                <c:pt idx="21">
                  <c:v>888.88099999999997</c:v>
                </c:pt>
                <c:pt idx="22">
                  <c:v>883.851</c:v>
                </c:pt>
                <c:pt idx="23">
                  <c:v>884.7360000000001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5D8-40D7-9926-4833D9930CF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994.30899999999997</c:v>
                </c:pt>
                <c:pt idx="1">
                  <c:v>968.67499999999995</c:v>
                </c:pt>
                <c:pt idx="2">
                  <c:v>955.00699999999995</c:v>
                </c:pt>
                <c:pt idx="3">
                  <c:v>946.40400000000022</c:v>
                </c:pt>
                <c:pt idx="4">
                  <c:v>953.55700000000002</c:v>
                </c:pt>
                <c:pt idx="5">
                  <c:v>989.58399999999995</c:v>
                </c:pt>
                <c:pt idx="6">
                  <c:v>1035.5250000000001</c:v>
                </c:pt>
                <c:pt idx="7">
                  <c:v>1075.5250000000001</c:v>
                </c:pt>
                <c:pt idx="8">
                  <c:v>1101.7369999999999</c:v>
                </c:pt>
                <c:pt idx="9">
                  <c:v>1091.2539999999999</c:v>
                </c:pt>
                <c:pt idx="10">
                  <c:v>1076.06</c:v>
                </c:pt>
                <c:pt idx="11">
                  <c:v>1049.462</c:v>
                </c:pt>
                <c:pt idx="12">
                  <c:v>1026.6300000000001</c:v>
                </c:pt>
                <c:pt idx="13">
                  <c:v>1003.7430000000002</c:v>
                </c:pt>
                <c:pt idx="14">
                  <c:v>1028.557</c:v>
                </c:pt>
                <c:pt idx="15">
                  <c:v>1089.6100000000001</c:v>
                </c:pt>
                <c:pt idx="16">
                  <c:v>1110.58</c:v>
                </c:pt>
                <c:pt idx="17">
                  <c:v>1127.4680000000001</c:v>
                </c:pt>
                <c:pt idx="18">
                  <c:v>1190.5170000000001</c:v>
                </c:pt>
                <c:pt idx="19">
                  <c:v>1136.8</c:v>
                </c:pt>
                <c:pt idx="20">
                  <c:v>1100.4859999999999</c:v>
                </c:pt>
                <c:pt idx="21">
                  <c:v>998.28200000000004</c:v>
                </c:pt>
                <c:pt idx="22">
                  <c:v>957.66300000000001</c:v>
                </c:pt>
                <c:pt idx="23">
                  <c:v>943.41000000000008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5D8-40D7-9926-4833D9930CF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3160.3209999999999</c:v>
                </c:pt>
                <c:pt idx="1">
                  <c:v>3074.5139999999997</c:v>
                </c:pt>
                <c:pt idx="2">
                  <c:v>2919.1959999999999</c:v>
                </c:pt>
                <c:pt idx="3">
                  <c:v>2811.6690000000003</c:v>
                </c:pt>
                <c:pt idx="4">
                  <c:v>2789.134</c:v>
                </c:pt>
                <c:pt idx="5">
                  <c:v>2939.8890000000001</c:v>
                </c:pt>
                <c:pt idx="6">
                  <c:v>3235.598</c:v>
                </c:pt>
                <c:pt idx="7">
                  <c:v>3728.1569999999997</c:v>
                </c:pt>
                <c:pt idx="8">
                  <c:v>4399.2600000000011</c:v>
                </c:pt>
                <c:pt idx="9">
                  <c:v>4834.2450000000008</c:v>
                </c:pt>
                <c:pt idx="10">
                  <c:v>5141.9430000000002</c:v>
                </c:pt>
                <c:pt idx="11">
                  <c:v>5307.2800000000007</c:v>
                </c:pt>
                <c:pt idx="12">
                  <c:v>5286.5930000000008</c:v>
                </c:pt>
                <c:pt idx="13">
                  <c:v>4871.5590000000011</c:v>
                </c:pt>
                <c:pt idx="14">
                  <c:v>4664.5800000000008</c:v>
                </c:pt>
                <c:pt idx="15">
                  <c:v>4543.6829999999991</c:v>
                </c:pt>
                <c:pt idx="16">
                  <c:v>4518.8809999999994</c:v>
                </c:pt>
                <c:pt idx="17">
                  <c:v>4861.4229999999998</c:v>
                </c:pt>
                <c:pt idx="18">
                  <c:v>5173.8379999999997</c:v>
                </c:pt>
                <c:pt idx="19">
                  <c:v>5056.9160000000011</c:v>
                </c:pt>
                <c:pt idx="20">
                  <c:v>4795.299</c:v>
                </c:pt>
                <c:pt idx="21">
                  <c:v>4377.045000000001</c:v>
                </c:pt>
                <c:pt idx="22">
                  <c:v>3937.3929999999996</c:v>
                </c:pt>
                <c:pt idx="23">
                  <c:v>3444.1079999999997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5D8-40D7-9926-4833D9930CF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260</c:v>
                </c:pt>
                <c:pt idx="1">
                  <c:v>245.00000000000003</c:v>
                </c:pt>
                <c:pt idx="2">
                  <c:v>231</c:v>
                </c:pt>
                <c:pt idx="3">
                  <c:v>229</c:v>
                </c:pt>
                <c:pt idx="4">
                  <c:v>235.00000000000003</c:v>
                </c:pt>
                <c:pt idx="5">
                  <c:v>260</c:v>
                </c:pt>
                <c:pt idx="6">
                  <c:v>295</c:v>
                </c:pt>
                <c:pt idx="7">
                  <c:v>338.99999999999994</c:v>
                </c:pt>
                <c:pt idx="8">
                  <c:v>369</c:v>
                </c:pt>
                <c:pt idx="9">
                  <c:v>382.00000000000006</c:v>
                </c:pt>
                <c:pt idx="10">
                  <c:v>389.99999999999994</c:v>
                </c:pt>
                <c:pt idx="11">
                  <c:v>387.99999999999989</c:v>
                </c:pt>
                <c:pt idx="12">
                  <c:v>372.99999999999994</c:v>
                </c:pt>
                <c:pt idx="13">
                  <c:v>364</c:v>
                </c:pt>
                <c:pt idx="14">
                  <c:v>352</c:v>
                </c:pt>
                <c:pt idx="15">
                  <c:v>365.99999999999994</c:v>
                </c:pt>
                <c:pt idx="16">
                  <c:v>396.99999999999994</c:v>
                </c:pt>
                <c:pt idx="17">
                  <c:v>430</c:v>
                </c:pt>
                <c:pt idx="18">
                  <c:v>445</c:v>
                </c:pt>
                <c:pt idx="19">
                  <c:v>430</c:v>
                </c:pt>
                <c:pt idx="20">
                  <c:v>399.00000000000006</c:v>
                </c:pt>
                <c:pt idx="21">
                  <c:v>355.00000000000006</c:v>
                </c:pt>
                <c:pt idx="22">
                  <c:v>309</c:v>
                </c:pt>
                <c:pt idx="23">
                  <c:v>273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5D8-40D7-9926-4833D9930CF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65D8-40D7-9926-4833D9930CF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10">
                  <c:v>214.678</c:v>
                </c:pt>
                <c:pt idx="11">
                  <c:v>125</c:v>
                </c:pt>
                <c:pt idx="12">
                  <c:v>45.518000000000001</c:v>
                </c:pt>
                <c:pt idx="13">
                  <c:v>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5D8-40D7-9926-4833D9930CF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65D8-40D7-9926-4833D9930CF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65D8-40D7-9926-4833D9930CF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65D8-40D7-9926-4833D9930CF1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1022.8</c:v>
                </c:pt>
                <c:pt idx="1">
                  <c:v>472</c:v>
                </c:pt>
                <c:pt idx="2">
                  <c:v>370</c:v>
                </c:pt>
                <c:pt idx="3">
                  <c:v>351</c:v>
                </c:pt>
                <c:pt idx="4">
                  <c:v>360</c:v>
                </c:pt>
                <c:pt idx="5">
                  <c:v>229</c:v>
                </c:pt>
                <c:pt idx="6">
                  <c:v>194</c:v>
                </c:pt>
                <c:pt idx="7">
                  <c:v>216</c:v>
                </c:pt>
                <c:pt idx="8">
                  <c:v>905</c:v>
                </c:pt>
                <c:pt idx="9">
                  <c:v>1002</c:v>
                </c:pt>
                <c:pt idx="10">
                  <c:v>1002</c:v>
                </c:pt>
                <c:pt idx="11">
                  <c:v>1080</c:v>
                </c:pt>
                <c:pt idx="12">
                  <c:v>1047</c:v>
                </c:pt>
                <c:pt idx="13">
                  <c:v>992.5</c:v>
                </c:pt>
                <c:pt idx="14">
                  <c:v>1006</c:v>
                </c:pt>
                <c:pt idx="15">
                  <c:v>389</c:v>
                </c:pt>
                <c:pt idx="16">
                  <c:v>367</c:v>
                </c:pt>
                <c:pt idx="17">
                  <c:v>404</c:v>
                </c:pt>
                <c:pt idx="18">
                  <c:v>421</c:v>
                </c:pt>
                <c:pt idx="19">
                  <c:v>422</c:v>
                </c:pt>
                <c:pt idx="20">
                  <c:v>430</c:v>
                </c:pt>
                <c:pt idx="21">
                  <c:v>436</c:v>
                </c:pt>
                <c:pt idx="22">
                  <c:v>797.7</c:v>
                </c:pt>
                <c:pt idx="23">
                  <c:v>516.70000000000005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5D8-40D7-9926-4833D9930CF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7</c:v>
                </c:pt>
                <c:pt idx="1">
                  <c:v>7</c:v>
                </c:pt>
                <c:pt idx="2">
                  <c:v>7</c:v>
                </c:pt>
                <c:pt idx="3">
                  <c:v>7</c:v>
                </c:pt>
                <c:pt idx="4">
                  <c:v>7</c:v>
                </c:pt>
                <c:pt idx="5">
                  <c:v>7</c:v>
                </c:pt>
                <c:pt idx="6">
                  <c:v>3.4580000000000002</c:v>
                </c:pt>
                <c:pt idx="12">
                  <c:v>2.0299999999999998</c:v>
                </c:pt>
                <c:pt idx="13">
                  <c:v>6.64</c:v>
                </c:pt>
                <c:pt idx="16">
                  <c:v>1.0840000000000001</c:v>
                </c:pt>
                <c:pt idx="17">
                  <c:v>6.9109999999999996</c:v>
                </c:pt>
                <c:pt idx="18">
                  <c:v>7</c:v>
                </c:pt>
                <c:pt idx="19">
                  <c:v>7</c:v>
                </c:pt>
                <c:pt idx="20">
                  <c:v>7</c:v>
                </c:pt>
                <c:pt idx="21">
                  <c:v>7</c:v>
                </c:pt>
                <c:pt idx="22">
                  <c:v>7</c:v>
                </c:pt>
                <c:pt idx="23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5D8-40D7-9926-4833D9930CF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65D8-40D7-9926-4833D9930CF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65D8-40D7-9926-4833D9930C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138.56</c:v>
                </c:pt>
                <c:pt idx="1">
                  <c:v>140.82</c:v>
                </c:pt>
                <c:pt idx="2">
                  <c:v>129.01</c:v>
                </c:pt>
                <c:pt idx="3">
                  <c:v>128.68</c:v>
                </c:pt>
                <c:pt idx="4">
                  <c:v>129</c:v>
                </c:pt>
                <c:pt idx="5">
                  <c:v>135.91999999999999</c:v>
                </c:pt>
                <c:pt idx="6">
                  <c:v>140.82</c:v>
                </c:pt>
                <c:pt idx="7">
                  <c:v>136.82</c:v>
                </c:pt>
                <c:pt idx="8">
                  <c:v>117.5</c:v>
                </c:pt>
                <c:pt idx="9">
                  <c:v>101.91</c:v>
                </c:pt>
                <c:pt idx="10">
                  <c:v>100</c:v>
                </c:pt>
                <c:pt idx="11">
                  <c:v>103.58</c:v>
                </c:pt>
                <c:pt idx="12">
                  <c:v>105</c:v>
                </c:pt>
                <c:pt idx="13">
                  <c:v>100.06</c:v>
                </c:pt>
                <c:pt idx="14">
                  <c:v>105</c:v>
                </c:pt>
                <c:pt idx="15">
                  <c:v>138.72</c:v>
                </c:pt>
                <c:pt idx="16">
                  <c:v>178.86</c:v>
                </c:pt>
                <c:pt idx="17">
                  <c:v>256.12</c:v>
                </c:pt>
                <c:pt idx="18">
                  <c:v>232.7</c:v>
                </c:pt>
                <c:pt idx="19">
                  <c:v>244.86</c:v>
                </c:pt>
                <c:pt idx="20">
                  <c:v>186.15</c:v>
                </c:pt>
                <c:pt idx="21">
                  <c:v>178.86</c:v>
                </c:pt>
                <c:pt idx="22">
                  <c:v>162.61000000000001</c:v>
                </c:pt>
                <c:pt idx="23">
                  <c:v>134.11000000000001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5D8-40D7-9926-4833D9930C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45711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6616.3720000000003</v>
      </c>
      <c r="C4" s="18">
        <v>5945.4600000000019</v>
      </c>
      <c r="D4" s="18">
        <v>5642.9650000000011</v>
      </c>
      <c r="E4" s="18">
        <v>5485.16</v>
      </c>
      <c r="F4" s="18">
        <v>5494.8180000000002</v>
      </c>
      <c r="G4" s="18">
        <v>5594.5849999999982</v>
      </c>
      <c r="H4" s="18">
        <v>5921.5789999999988</v>
      </c>
      <c r="I4" s="18">
        <v>6445.8510000000006</v>
      </c>
      <c r="J4" s="18">
        <v>7757.6589999999987</v>
      </c>
      <c r="K4" s="18">
        <v>8288.0080000000016</v>
      </c>
      <c r="L4" s="18">
        <v>8788.3019999999979</v>
      </c>
      <c r="M4" s="18">
        <v>8915.2679999999946</v>
      </c>
      <c r="N4" s="18">
        <v>8690.8770000000022</v>
      </c>
      <c r="O4" s="18">
        <v>8270.5550000000021</v>
      </c>
      <c r="P4" s="18">
        <v>7932.3750000000027</v>
      </c>
      <c r="Q4" s="18">
        <v>7328.3149999999978</v>
      </c>
      <c r="R4" s="18">
        <v>7352.54</v>
      </c>
      <c r="S4" s="18">
        <v>7891.152</v>
      </c>
      <c r="T4" s="18">
        <v>8297.2740000000013</v>
      </c>
      <c r="U4" s="18">
        <v>8170.8499999999976</v>
      </c>
      <c r="V4" s="18">
        <v>7787.7539999999999</v>
      </c>
      <c r="W4" s="18">
        <v>7247.7019999999993</v>
      </c>
      <c r="X4" s="18">
        <v>7086.1450000000004</v>
      </c>
      <c r="Y4" s="18">
        <v>6261.9440000000013</v>
      </c>
      <c r="Z4" s="19"/>
      <c r="AA4" s="20">
        <f>SUM(B4:Z4)</f>
        <v>173213.50999999998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138.56</v>
      </c>
      <c r="C7" s="28">
        <v>140.82</v>
      </c>
      <c r="D7" s="28">
        <v>129.01</v>
      </c>
      <c r="E7" s="28">
        <v>128.68</v>
      </c>
      <c r="F7" s="28">
        <v>129</v>
      </c>
      <c r="G7" s="28">
        <v>135.91999999999999</v>
      </c>
      <c r="H7" s="28">
        <v>140.82</v>
      </c>
      <c r="I7" s="28">
        <v>136.82</v>
      </c>
      <c r="J7" s="28">
        <v>117.5</v>
      </c>
      <c r="K7" s="28">
        <v>101.91</v>
      </c>
      <c r="L7" s="28">
        <v>100</v>
      </c>
      <c r="M7" s="28">
        <v>103.58</v>
      </c>
      <c r="N7" s="28">
        <v>105</v>
      </c>
      <c r="O7" s="28">
        <v>100.06</v>
      </c>
      <c r="P7" s="28">
        <v>105</v>
      </c>
      <c r="Q7" s="28">
        <v>138.72</v>
      </c>
      <c r="R7" s="28">
        <v>178.86</v>
      </c>
      <c r="S7" s="28">
        <v>256.12</v>
      </c>
      <c r="T7" s="28">
        <v>232.7</v>
      </c>
      <c r="U7" s="28">
        <v>244.86</v>
      </c>
      <c r="V7" s="28">
        <v>186.15</v>
      </c>
      <c r="W7" s="28">
        <v>178.86</v>
      </c>
      <c r="X7" s="28">
        <v>162.61000000000001</v>
      </c>
      <c r="Y7" s="28">
        <v>134.11000000000001</v>
      </c>
      <c r="Z7" s="29"/>
      <c r="AA7" s="30">
        <f>IF(SUM(B7:Z7)&lt;&gt;0,AVERAGEIF(B7:Z7,"&lt;&gt;"""),"")</f>
        <v>146.90291666666667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>
        <v>381</v>
      </c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>
        <v>110</v>
      </c>
      <c r="R10" s="42">
        <v>283</v>
      </c>
      <c r="S10" s="42">
        <v>302</v>
      </c>
      <c r="T10" s="42">
        <v>402</v>
      </c>
      <c r="U10" s="42">
        <v>402</v>
      </c>
      <c r="V10" s="42">
        <v>402</v>
      </c>
      <c r="W10" s="42">
        <v>402</v>
      </c>
      <c r="X10" s="42">
        <v>402</v>
      </c>
      <c r="Y10" s="42">
        <v>302</v>
      </c>
      <c r="Z10" s="43"/>
      <c r="AA10" s="44">
        <f t="shared" ref="AA10:AA15" si="0">SUM(B10:Z10)</f>
        <v>3388</v>
      </c>
    </row>
    <row r="11" spans="1:27" ht="24.95" customHeight="1" x14ac:dyDescent="0.2">
      <c r="A11" s="45" t="s">
        <v>7</v>
      </c>
      <c r="B11" s="46">
        <v>117</v>
      </c>
      <c r="C11" s="47">
        <v>117</v>
      </c>
      <c r="D11" s="47">
        <v>117</v>
      </c>
      <c r="E11" s="47">
        <v>117</v>
      </c>
      <c r="F11" s="47">
        <v>117</v>
      </c>
      <c r="G11" s="47">
        <v>117</v>
      </c>
      <c r="H11" s="47">
        <v>127.5</v>
      </c>
      <c r="I11" s="47">
        <v>196.5</v>
      </c>
      <c r="J11" s="47">
        <v>185.5</v>
      </c>
      <c r="K11" s="47">
        <v>152.5</v>
      </c>
      <c r="L11" s="47">
        <v>150</v>
      </c>
      <c r="M11" s="47">
        <v>150</v>
      </c>
      <c r="N11" s="47">
        <v>150</v>
      </c>
      <c r="O11" s="47">
        <v>144</v>
      </c>
      <c r="P11" s="47">
        <v>144</v>
      </c>
      <c r="Q11" s="47">
        <v>152.5</v>
      </c>
      <c r="R11" s="47">
        <v>190.5</v>
      </c>
      <c r="S11" s="47">
        <v>215</v>
      </c>
      <c r="T11" s="47">
        <v>220</v>
      </c>
      <c r="U11" s="47">
        <v>190.5</v>
      </c>
      <c r="V11" s="47">
        <v>157.5</v>
      </c>
      <c r="W11" s="47">
        <v>157.5</v>
      </c>
      <c r="X11" s="47">
        <v>162.5</v>
      </c>
      <c r="Y11" s="47">
        <v>117</v>
      </c>
      <c r="Z11" s="48"/>
      <c r="AA11" s="49">
        <f t="shared" si="0"/>
        <v>3665</v>
      </c>
    </row>
    <row r="12" spans="1:27" ht="24.95" customHeight="1" x14ac:dyDescent="0.2">
      <c r="A12" s="50" t="s">
        <v>8</v>
      </c>
      <c r="B12" s="51">
        <v>4445.7639999999992</v>
      </c>
      <c r="C12" s="52">
        <v>3847.223</v>
      </c>
      <c r="D12" s="52">
        <v>3370.116</v>
      </c>
      <c r="E12" s="52">
        <v>3367.2629999999999</v>
      </c>
      <c r="F12" s="52">
        <v>3370.0740000000001</v>
      </c>
      <c r="G12" s="52">
        <v>3716.9830000000002</v>
      </c>
      <c r="H12" s="52">
        <v>3831.4860000000003</v>
      </c>
      <c r="I12" s="52">
        <v>3662.8640000000005</v>
      </c>
      <c r="J12" s="52">
        <v>3232.3330000000001</v>
      </c>
      <c r="K12" s="52">
        <v>2391.6329999999998</v>
      </c>
      <c r="L12" s="52">
        <v>2112.9</v>
      </c>
      <c r="M12" s="52">
        <v>2123.4660000000003</v>
      </c>
      <c r="N12" s="52">
        <v>2132.4570000000003</v>
      </c>
      <c r="O12" s="52">
        <v>2112.9</v>
      </c>
      <c r="P12" s="52">
        <v>2632.6060000000002</v>
      </c>
      <c r="Q12" s="52">
        <v>3652.3490000000002</v>
      </c>
      <c r="R12" s="52">
        <v>4418.058</v>
      </c>
      <c r="S12" s="52">
        <v>4552.1290000000008</v>
      </c>
      <c r="T12" s="52">
        <v>4797.4320000000007</v>
      </c>
      <c r="U12" s="52">
        <v>4802.8600000000006</v>
      </c>
      <c r="V12" s="52">
        <v>4756.07</v>
      </c>
      <c r="W12" s="52">
        <v>4796.8770000000004</v>
      </c>
      <c r="X12" s="52">
        <v>4783.9539999999997</v>
      </c>
      <c r="Y12" s="52">
        <v>4189.5450000000001</v>
      </c>
      <c r="Z12" s="53"/>
      <c r="AA12" s="54">
        <f t="shared" si="0"/>
        <v>87099.342000000019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>
        <v>71</v>
      </c>
      <c r="H13" s="52">
        <v>71</v>
      </c>
      <c r="I13" s="52">
        <v>58</v>
      </c>
      <c r="J13" s="52">
        <v>13</v>
      </c>
      <c r="K13" s="52">
        <v>26</v>
      </c>
      <c r="L13" s="52">
        <v>26</v>
      </c>
      <c r="M13" s="52">
        <v>26</v>
      </c>
      <c r="N13" s="52"/>
      <c r="O13" s="52"/>
      <c r="P13" s="52"/>
      <c r="Q13" s="52">
        <v>45</v>
      </c>
      <c r="R13" s="52">
        <v>118</v>
      </c>
      <c r="S13" s="52">
        <v>799.94399999999996</v>
      </c>
      <c r="T13" s="52">
        <v>1014</v>
      </c>
      <c r="U13" s="52">
        <v>768.529</v>
      </c>
      <c r="V13" s="52">
        <v>196</v>
      </c>
      <c r="W13" s="52">
        <v>60</v>
      </c>
      <c r="X13" s="52">
        <v>60</v>
      </c>
      <c r="Y13" s="52"/>
      <c r="Z13" s="53"/>
      <c r="AA13" s="54">
        <f t="shared" si="0"/>
        <v>3352.473</v>
      </c>
    </row>
    <row r="14" spans="1:27" ht="24.95" customHeight="1" x14ac:dyDescent="0.2">
      <c r="A14" s="55" t="s">
        <v>10</v>
      </c>
      <c r="B14" s="56">
        <v>886.60800000000017</v>
      </c>
      <c r="C14" s="57">
        <v>912.13699999999994</v>
      </c>
      <c r="D14" s="57">
        <v>948.54900000000009</v>
      </c>
      <c r="E14" s="57">
        <v>957.59700000000021</v>
      </c>
      <c r="F14" s="57">
        <v>963.04400000000021</v>
      </c>
      <c r="G14" s="57">
        <v>957.10200000000009</v>
      </c>
      <c r="H14" s="57">
        <v>1127.193</v>
      </c>
      <c r="I14" s="57">
        <v>1999.287</v>
      </c>
      <c r="J14" s="57">
        <v>3287.4259999999995</v>
      </c>
      <c r="K14" s="57">
        <v>4241.1749999999993</v>
      </c>
      <c r="L14" s="57">
        <v>4804.402</v>
      </c>
      <c r="M14" s="57">
        <v>4919.8020000000006</v>
      </c>
      <c r="N14" s="57">
        <v>4721.42</v>
      </c>
      <c r="O14" s="57">
        <v>4222.6549999999997</v>
      </c>
      <c r="P14" s="57">
        <v>3446.7689999999989</v>
      </c>
      <c r="Q14" s="57">
        <v>2309.4660000000003</v>
      </c>
      <c r="R14" s="57">
        <v>1240.8819999999996</v>
      </c>
      <c r="S14" s="57">
        <v>835.57900000000018</v>
      </c>
      <c r="T14" s="57">
        <v>852.84199999999998</v>
      </c>
      <c r="U14" s="57">
        <v>889.16100000000006</v>
      </c>
      <c r="V14" s="57">
        <v>900.68400000000008</v>
      </c>
      <c r="W14" s="57">
        <v>883.82500000000005</v>
      </c>
      <c r="X14" s="57">
        <v>867.69099999999992</v>
      </c>
      <c r="Y14" s="57">
        <v>846.39899999999989</v>
      </c>
      <c r="Z14" s="58"/>
      <c r="AA14" s="59">
        <f t="shared" si="0"/>
        <v>48021.694999999985</v>
      </c>
    </row>
    <row r="15" spans="1:27" ht="24.95" customHeight="1" x14ac:dyDescent="0.2">
      <c r="A15" s="55" t="s">
        <v>11</v>
      </c>
      <c r="B15" s="56">
        <v>125</v>
      </c>
      <c r="C15" s="57">
        <v>124</v>
      </c>
      <c r="D15" s="57">
        <v>124</v>
      </c>
      <c r="E15" s="57">
        <v>124</v>
      </c>
      <c r="F15" s="57">
        <v>124</v>
      </c>
      <c r="G15" s="57">
        <v>123</v>
      </c>
      <c r="H15" s="57">
        <v>127</v>
      </c>
      <c r="I15" s="57">
        <v>139</v>
      </c>
      <c r="J15" s="57">
        <v>150</v>
      </c>
      <c r="K15" s="57">
        <v>158</v>
      </c>
      <c r="L15" s="57">
        <v>163</v>
      </c>
      <c r="M15" s="57">
        <v>167</v>
      </c>
      <c r="N15" s="57">
        <v>166</v>
      </c>
      <c r="O15" s="57">
        <v>161</v>
      </c>
      <c r="P15" s="57">
        <v>155</v>
      </c>
      <c r="Q15" s="57">
        <v>145</v>
      </c>
      <c r="R15" s="57">
        <v>133</v>
      </c>
      <c r="S15" s="57">
        <v>128</v>
      </c>
      <c r="T15" s="57">
        <v>128</v>
      </c>
      <c r="U15" s="57">
        <v>128</v>
      </c>
      <c r="V15" s="57">
        <v>127</v>
      </c>
      <c r="W15" s="57">
        <v>125</v>
      </c>
      <c r="X15" s="57">
        <v>122</v>
      </c>
      <c r="Y15" s="57">
        <v>119</v>
      </c>
      <c r="Z15" s="58"/>
      <c r="AA15" s="59">
        <f t="shared" si="0"/>
        <v>3285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5955.3719999999994</v>
      </c>
      <c r="C16" s="62">
        <f t="shared" si="1"/>
        <v>5000.3599999999997</v>
      </c>
      <c r="D16" s="62">
        <f t="shared" si="1"/>
        <v>4559.665</v>
      </c>
      <c r="E16" s="62">
        <f t="shared" si="1"/>
        <v>4565.8600000000006</v>
      </c>
      <c r="F16" s="62">
        <f t="shared" si="1"/>
        <v>4574.1180000000004</v>
      </c>
      <c r="G16" s="62">
        <f t="shared" si="1"/>
        <v>4985.085</v>
      </c>
      <c r="H16" s="62">
        <f t="shared" si="1"/>
        <v>5284.1790000000001</v>
      </c>
      <c r="I16" s="62">
        <f t="shared" si="1"/>
        <v>6055.6510000000007</v>
      </c>
      <c r="J16" s="62">
        <f t="shared" si="1"/>
        <v>6868.259</v>
      </c>
      <c r="K16" s="62">
        <f t="shared" si="1"/>
        <v>6969.3079999999991</v>
      </c>
      <c r="L16" s="62">
        <f t="shared" si="1"/>
        <v>7256.3019999999997</v>
      </c>
      <c r="M16" s="62">
        <f t="shared" si="1"/>
        <v>7386.2680000000009</v>
      </c>
      <c r="N16" s="62">
        <f t="shared" si="1"/>
        <v>7169.8770000000004</v>
      </c>
      <c r="O16" s="62">
        <f t="shared" si="1"/>
        <v>6640.5550000000003</v>
      </c>
      <c r="P16" s="62">
        <f t="shared" si="1"/>
        <v>6378.3749999999991</v>
      </c>
      <c r="Q16" s="62">
        <f t="shared" si="1"/>
        <v>6414.3150000000005</v>
      </c>
      <c r="R16" s="62">
        <f t="shared" si="1"/>
        <v>6383.44</v>
      </c>
      <c r="S16" s="62">
        <f t="shared" si="1"/>
        <v>6832.652</v>
      </c>
      <c r="T16" s="62">
        <f t="shared" si="1"/>
        <v>7414.2740000000003</v>
      </c>
      <c r="U16" s="62">
        <f t="shared" si="1"/>
        <v>7181.0500000000011</v>
      </c>
      <c r="V16" s="62">
        <f t="shared" si="1"/>
        <v>6539.2539999999999</v>
      </c>
      <c r="W16" s="62">
        <f t="shared" si="1"/>
        <v>6425.2020000000002</v>
      </c>
      <c r="X16" s="62">
        <f t="shared" si="1"/>
        <v>6398.1449999999995</v>
      </c>
      <c r="Y16" s="62">
        <f t="shared" si="1"/>
        <v>5573.9439999999995</v>
      </c>
      <c r="Z16" s="63" t="str">
        <f t="shared" si="1"/>
        <v/>
      </c>
      <c r="AA16" s="64">
        <f>SUM(AA10:AA15)</f>
        <v>148811.51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1683.9</v>
      </c>
      <c r="C29" s="72">
        <v>1673.9</v>
      </c>
      <c r="D29" s="72">
        <v>1677.9</v>
      </c>
      <c r="E29" s="72">
        <v>1681.9</v>
      </c>
      <c r="F29" s="72">
        <v>1684.9</v>
      </c>
      <c r="G29" s="72">
        <v>1753.9</v>
      </c>
      <c r="H29" s="72">
        <v>1840.4</v>
      </c>
      <c r="I29" s="72">
        <v>2203.4</v>
      </c>
      <c r="J29" s="72">
        <v>2558.4</v>
      </c>
      <c r="K29" s="72">
        <v>2737.4</v>
      </c>
      <c r="L29" s="72">
        <v>2869.9</v>
      </c>
      <c r="M29" s="72">
        <v>2922.9</v>
      </c>
      <c r="N29" s="72">
        <v>2807.9</v>
      </c>
      <c r="O29" s="72">
        <v>2588.9</v>
      </c>
      <c r="P29" s="72">
        <v>2382.9</v>
      </c>
      <c r="Q29" s="72">
        <v>2220.4</v>
      </c>
      <c r="R29" s="72">
        <v>1874.4</v>
      </c>
      <c r="S29" s="72">
        <v>2232.9</v>
      </c>
      <c r="T29" s="72">
        <v>2628.9</v>
      </c>
      <c r="U29" s="72">
        <v>2046.4</v>
      </c>
      <c r="V29" s="72">
        <v>1894.4</v>
      </c>
      <c r="W29" s="72">
        <v>1701.4</v>
      </c>
      <c r="X29" s="72">
        <v>1702.4</v>
      </c>
      <c r="Y29" s="72">
        <v>1659.9</v>
      </c>
      <c r="Z29" s="73"/>
      <c r="AA29" s="74">
        <f>SUM(B29:Z29)</f>
        <v>51029.60000000002</v>
      </c>
    </row>
    <row r="30" spans="1:27" ht="24.95" customHeight="1" x14ac:dyDescent="0.2">
      <c r="A30" s="75" t="s">
        <v>24</v>
      </c>
      <c r="B30" s="76">
        <v>1653.472</v>
      </c>
      <c r="C30" s="77">
        <v>1488.46</v>
      </c>
      <c r="D30" s="77">
        <v>1179.7650000000001</v>
      </c>
      <c r="E30" s="77">
        <v>1181.96</v>
      </c>
      <c r="F30" s="77">
        <v>1192.2180000000001</v>
      </c>
      <c r="G30" s="77">
        <v>1544.1849999999999</v>
      </c>
      <c r="H30" s="77">
        <v>1592.779</v>
      </c>
      <c r="I30" s="77">
        <v>1989.251</v>
      </c>
      <c r="J30" s="77">
        <v>2598.8589999999999</v>
      </c>
      <c r="K30" s="77">
        <v>2833.9079999999999</v>
      </c>
      <c r="L30" s="77">
        <v>3161.402</v>
      </c>
      <c r="M30" s="77">
        <v>3242.3679999999999</v>
      </c>
      <c r="N30" s="77">
        <v>3127.9769999999999</v>
      </c>
      <c r="O30" s="77">
        <v>2892.6550000000002</v>
      </c>
      <c r="P30" s="77">
        <v>2323.7689999999998</v>
      </c>
      <c r="Q30" s="77">
        <v>2145.915</v>
      </c>
      <c r="R30" s="77">
        <v>1823.04</v>
      </c>
      <c r="S30" s="77">
        <v>2024.752</v>
      </c>
      <c r="T30" s="77">
        <v>1829.374</v>
      </c>
      <c r="U30" s="77">
        <v>2181.65</v>
      </c>
      <c r="V30" s="77">
        <v>1673.854</v>
      </c>
      <c r="W30" s="77">
        <v>1575.8019999999999</v>
      </c>
      <c r="X30" s="77">
        <v>1717.7449999999999</v>
      </c>
      <c r="Y30" s="77">
        <v>1372.0440000000001</v>
      </c>
      <c r="Z30" s="78"/>
      <c r="AA30" s="79">
        <f>SUM(B30:Z30)</f>
        <v>48347.204000000005</v>
      </c>
    </row>
    <row r="31" spans="1:27" ht="24.95" customHeight="1" x14ac:dyDescent="0.2">
      <c r="A31" s="82" t="s">
        <v>25</v>
      </c>
      <c r="B31" s="80">
        <v>2779</v>
      </c>
      <c r="C31" s="81">
        <v>1984</v>
      </c>
      <c r="D31" s="81">
        <v>1848</v>
      </c>
      <c r="E31" s="81">
        <v>1848</v>
      </c>
      <c r="F31" s="81">
        <v>1848</v>
      </c>
      <c r="G31" s="81">
        <v>1848</v>
      </c>
      <c r="H31" s="81">
        <v>2028</v>
      </c>
      <c r="I31" s="81">
        <v>2028</v>
      </c>
      <c r="J31" s="81">
        <v>1878</v>
      </c>
      <c r="K31" s="81">
        <v>1588</v>
      </c>
      <c r="L31" s="81">
        <v>1458</v>
      </c>
      <c r="M31" s="81">
        <v>1458</v>
      </c>
      <c r="N31" s="81">
        <v>1458</v>
      </c>
      <c r="O31" s="81">
        <v>1458</v>
      </c>
      <c r="P31" s="81">
        <v>1877.7059999999999</v>
      </c>
      <c r="Q31" s="81">
        <v>2190</v>
      </c>
      <c r="R31" s="81">
        <v>2856</v>
      </c>
      <c r="S31" s="81">
        <v>2965</v>
      </c>
      <c r="T31" s="81">
        <v>3316</v>
      </c>
      <c r="U31" s="81">
        <v>3316</v>
      </c>
      <c r="V31" s="81">
        <v>3316</v>
      </c>
      <c r="W31" s="81">
        <v>3316</v>
      </c>
      <c r="X31" s="81">
        <v>3166</v>
      </c>
      <c r="Y31" s="81">
        <v>2730</v>
      </c>
      <c r="Z31" s="83"/>
      <c r="AA31" s="84">
        <f>SUM(B31:Z31)</f>
        <v>54557.705999999998</v>
      </c>
    </row>
    <row r="32" spans="1:27" ht="30" customHeight="1" thickBot="1" x14ac:dyDescent="0.25">
      <c r="A32" s="60" t="s">
        <v>26</v>
      </c>
      <c r="B32" s="61">
        <f>IF(LEN(B$2)&gt;0,SUM(B29:B31),"")</f>
        <v>6116.3720000000003</v>
      </c>
      <c r="C32" s="62">
        <f t="shared" ref="C32:Z32" si="4">IF(LEN(C$2)&gt;0,SUM(C29:C31),"")</f>
        <v>5146.3600000000006</v>
      </c>
      <c r="D32" s="62">
        <f t="shared" si="4"/>
        <v>4705.665</v>
      </c>
      <c r="E32" s="62">
        <f t="shared" si="4"/>
        <v>4711.8600000000006</v>
      </c>
      <c r="F32" s="62">
        <f t="shared" si="4"/>
        <v>4725.1180000000004</v>
      </c>
      <c r="G32" s="62">
        <f t="shared" si="4"/>
        <v>5146.085</v>
      </c>
      <c r="H32" s="62">
        <f t="shared" si="4"/>
        <v>5461.1790000000001</v>
      </c>
      <c r="I32" s="62">
        <f t="shared" si="4"/>
        <v>6220.6509999999998</v>
      </c>
      <c r="J32" s="62">
        <f t="shared" si="4"/>
        <v>7035.259</v>
      </c>
      <c r="K32" s="62">
        <f t="shared" si="4"/>
        <v>7159.308</v>
      </c>
      <c r="L32" s="62">
        <f t="shared" si="4"/>
        <v>7489.3019999999997</v>
      </c>
      <c r="M32" s="62">
        <f t="shared" si="4"/>
        <v>7623.268</v>
      </c>
      <c r="N32" s="62">
        <f t="shared" si="4"/>
        <v>7393.8770000000004</v>
      </c>
      <c r="O32" s="62">
        <f t="shared" si="4"/>
        <v>6939.5550000000003</v>
      </c>
      <c r="P32" s="62">
        <f t="shared" si="4"/>
        <v>6584.375</v>
      </c>
      <c r="Q32" s="62">
        <f t="shared" si="4"/>
        <v>6556.3150000000005</v>
      </c>
      <c r="R32" s="62">
        <f t="shared" si="4"/>
        <v>6553.4400000000005</v>
      </c>
      <c r="S32" s="62">
        <f t="shared" si="4"/>
        <v>7222.652</v>
      </c>
      <c r="T32" s="62">
        <f t="shared" si="4"/>
        <v>7774.2740000000003</v>
      </c>
      <c r="U32" s="62">
        <f t="shared" si="4"/>
        <v>7544.05</v>
      </c>
      <c r="V32" s="62">
        <f t="shared" si="4"/>
        <v>6884.2539999999999</v>
      </c>
      <c r="W32" s="62">
        <f t="shared" si="4"/>
        <v>6593.2020000000002</v>
      </c>
      <c r="X32" s="62">
        <f t="shared" si="4"/>
        <v>6586.1450000000004</v>
      </c>
      <c r="Y32" s="62">
        <f t="shared" si="4"/>
        <v>5761.9440000000004</v>
      </c>
      <c r="Z32" s="63" t="str">
        <f t="shared" si="4"/>
        <v/>
      </c>
      <c r="AA32" s="64">
        <f>SUM(AA29:AA31)</f>
        <v>153934.51000000004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>
        <v>43</v>
      </c>
      <c r="C35" s="95">
        <v>28</v>
      </c>
      <c r="D35" s="95">
        <v>28</v>
      </c>
      <c r="E35" s="95">
        <v>28</v>
      </c>
      <c r="F35" s="95">
        <v>33</v>
      </c>
      <c r="G35" s="95">
        <v>43</v>
      </c>
      <c r="H35" s="95">
        <v>59</v>
      </c>
      <c r="I35" s="95">
        <v>57</v>
      </c>
      <c r="J35" s="95">
        <v>17</v>
      </c>
      <c r="K35" s="95">
        <v>5</v>
      </c>
      <c r="L35" s="95">
        <v>33</v>
      </c>
      <c r="M35" s="95">
        <v>5</v>
      </c>
      <c r="N35" s="95">
        <v>9</v>
      </c>
      <c r="O35" s="95">
        <v>5</v>
      </c>
      <c r="P35" s="95">
        <v>11</v>
      </c>
      <c r="Q35" s="95">
        <v>42</v>
      </c>
      <c r="R35" s="95">
        <v>62</v>
      </c>
      <c r="S35" s="95">
        <v>257</v>
      </c>
      <c r="T35" s="95">
        <v>252</v>
      </c>
      <c r="U35" s="95">
        <v>255</v>
      </c>
      <c r="V35" s="95">
        <v>237</v>
      </c>
      <c r="W35" s="95">
        <v>60</v>
      </c>
      <c r="X35" s="95">
        <v>80</v>
      </c>
      <c r="Y35" s="95">
        <v>80</v>
      </c>
      <c r="Z35" s="96"/>
      <c r="AA35" s="74">
        <f t="shared" ref="AA35:AA40" si="5">SUM(B35:Z35)</f>
        <v>1729</v>
      </c>
    </row>
    <row r="36" spans="1:27" ht="24.95" customHeight="1" x14ac:dyDescent="0.2">
      <c r="A36" s="97" t="s">
        <v>29</v>
      </c>
      <c r="B36" s="98">
        <v>18</v>
      </c>
      <c r="C36" s="99">
        <v>18</v>
      </c>
      <c r="D36" s="99">
        <v>18</v>
      </c>
      <c r="E36" s="99">
        <v>18</v>
      </c>
      <c r="F36" s="99">
        <v>18</v>
      </c>
      <c r="G36" s="99">
        <v>18</v>
      </c>
      <c r="H36" s="99">
        <v>18</v>
      </c>
      <c r="I36" s="99">
        <v>8</v>
      </c>
      <c r="J36" s="99">
        <v>50</v>
      </c>
      <c r="K36" s="99">
        <v>85</v>
      </c>
      <c r="L36" s="99">
        <v>100</v>
      </c>
      <c r="M36" s="99">
        <v>132</v>
      </c>
      <c r="N36" s="99">
        <v>115</v>
      </c>
      <c r="O36" s="99">
        <v>194</v>
      </c>
      <c r="P36" s="99">
        <v>95</v>
      </c>
      <c r="Q36" s="99"/>
      <c r="R36" s="99">
        <v>8</v>
      </c>
      <c r="S36" s="99">
        <v>33</v>
      </c>
      <c r="T36" s="99">
        <v>8</v>
      </c>
      <c r="U36" s="99">
        <v>8</v>
      </c>
      <c r="V36" s="99">
        <v>8</v>
      </c>
      <c r="W36" s="99">
        <v>8</v>
      </c>
      <c r="X36" s="99">
        <v>8</v>
      </c>
      <c r="Y36" s="99">
        <v>8</v>
      </c>
      <c r="Z36" s="100"/>
      <c r="AA36" s="79">
        <f t="shared" si="5"/>
        <v>994</v>
      </c>
    </row>
    <row r="37" spans="1:27" ht="24.95" customHeight="1" x14ac:dyDescent="0.2">
      <c r="A37" s="97" t="s">
        <v>30</v>
      </c>
      <c r="B37" s="98"/>
      <c r="C37" s="99">
        <v>552.6</v>
      </c>
      <c r="D37" s="99">
        <v>563.4</v>
      </c>
      <c r="E37" s="99">
        <v>678.4</v>
      </c>
      <c r="F37" s="99">
        <v>269.7</v>
      </c>
      <c r="G37" s="99">
        <v>328.9</v>
      </c>
      <c r="H37" s="99">
        <v>174.7</v>
      </c>
      <c r="I37" s="99">
        <v>203.2</v>
      </c>
      <c r="J37" s="99">
        <v>722.4</v>
      </c>
      <c r="K37" s="99">
        <v>1128.7</v>
      </c>
      <c r="L37" s="99">
        <v>1299</v>
      </c>
      <c r="M37" s="99">
        <v>1292</v>
      </c>
      <c r="N37" s="99">
        <v>1297</v>
      </c>
      <c r="O37" s="99">
        <v>1331</v>
      </c>
      <c r="P37" s="99">
        <v>1348</v>
      </c>
      <c r="Q37" s="99">
        <v>272</v>
      </c>
      <c r="R37" s="99">
        <v>299.10000000000002</v>
      </c>
      <c r="S37" s="99">
        <v>168.5</v>
      </c>
      <c r="T37" s="99">
        <v>23</v>
      </c>
      <c r="U37" s="99">
        <v>126.8</v>
      </c>
      <c r="V37" s="99">
        <v>403.5</v>
      </c>
      <c r="W37" s="99">
        <v>154.5</v>
      </c>
      <c r="X37" s="99"/>
      <c r="Y37" s="99"/>
      <c r="Z37" s="100"/>
      <c r="AA37" s="79">
        <f t="shared" si="5"/>
        <v>12636.4</v>
      </c>
    </row>
    <row r="38" spans="1:27" ht="24.95" customHeight="1" x14ac:dyDescent="0.2">
      <c r="A38" s="97" t="s">
        <v>31</v>
      </c>
      <c r="B38" s="98">
        <v>100</v>
      </c>
      <c r="C38" s="99">
        <v>100</v>
      </c>
      <c r="D38" s="99">
        <v>100</v>
      </c>
      <c r="E38" s="99">
        <v>100</v>
      </c>
      <c r="F38" s="99">
        <v>100</v>
      </c>
      <c r="G38" s="99">
        <v>100</v>
      </c>
      <c r="H38" s="99">
        <v>100</v>
      </c>
      <c r="I38" s="99">
        <v>100</v>
      </c>
      <c r="J38" s="99">
        <v>100</v>
      </c>
      <c r="K38" s="99">
        <v>100</v>
      </c>
      <c r="L38" s="99">
        <v>100</v>
      </c>
      <c r="M38" s="99">
        <v>100</v>
      </c>
      <c r="N38" s="99">
        <v>100</v>
      </c>
      <c r="O38" s="99">
        <v>100</v>
      </c>
      <c r="P38" s="99">
        <v>100</v>
      </c>
      <c r="Q38" s="99">
        <v>100</v>
      </c>
      <c r="R38" s="99">
        <v>100</v>
      </c>
      <c r="S38" s="99">
        <v>100</v>
      </c>
      <c r="T38" s="99">
        <v>100</v>
      </c>
      <c r="U38" s="99">
        <v>100</v>
      </c>
      <c r="V38" s="99">
        <v>100</v>
      </c>
      <c r="W38" s="99">
        <v>100</v>
      </c>
      <c r="X38" s="99">
        <v>100</v>
      </c>
      <c r="Y38" s="99">
        <v>100</v>
      </c>
      <c r="Z38" s="100"/>
      <c r="AA38" s="79">
        <f t="shared" si="5"/>
        <v>2400</v>
      </c>
    </row>
    <row r="39" spans="1:27" ht="24.95" customHeight="1" x14ac:dyDescent="0.2">
      <c r="A39" s="97" t="s">
        <v>32</v>
      </c>
      <c r="B39" s="98">
        <v>500</v>
      </c>
      <c r="C39" s="99">
        <v>246.5</v>
      </c>
      <c r="D39" s="99">
        <v>373.9</v>
      </c>
      <c r="E39" s="99">
        <v>94.9</v>
      </c>
      <c r="F39" s="99">
        <v>500</v>
      </c>
      <c r="G39" s="99">
        <v>119.6</v>
      </c>
      <c r="H39" s="99">
        <v>285.7</v>
      </c>
      <c r="I39" s="99">
        <v>22</v>
      </c>
      <c r="J39" s="99"/>
      <c r="K39" s="99"/>
      <c r="L39" s="99"/>
      <c r="M39" s="99"/>
      <c r="N39" s="99"/>
      <c r="O39" s="99"/>
      <c r="P39" s="99"/>
      <c r="Q39" s="99">
        <v>500</v>
      </c>
      <c r="R39" s="99">
        <v>500</v>
      </c>
      <c r="S39" s="99">
        <v>500</v>
      </c>
      <c r="T39" s="99">
        <v>500</v>
      </c>
      <c r="U39" s="99">
        <v>500</v>
      </c>
      <c r="V39" s="99">
        <v>500</v>
      </c>
      <c r="W39" s="99">
        <v>500</v>
      </c>
      <c r="X39" s="99">
        <v>500</v>
      </c>
      <c r="Y39" s="99">
        <v>500</v>
      </c>
      <c r="Z39" s="100"/>
      <c r="AA39" s="79">
        <f t="shared" si="5"/>
        <v>6642.6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661</v>
      </c>
      <c r="C40" s="88">
        <f t="shared" si="6"/>
        <v>945.1</v>
      </c>
      <c r="D40" s="88">
        <f t="shared" si="6"/>
        <v>1083.3</v>
      </c>
      <c r="E40" s="88">
        <f t="shared" si="6"/>
        <v>919.3</v>
      </c>
      <c r="F40" s="88">
        <f t="shared" si="6"/>
        <v>920.7</v>
      </c>
      <c r="G40" s="88">
        <f t="shared" si="6"/>
        <v>609.5</v>
      </c>
      <c r="H40" s="88">
        <f t="shared" si="6"/>
        <v>637.4</v>
      </c>
      <c r="I40" s="88">
        <f t="shared" si="6"/>
        <v>390.2</v>
      </c>
      <c r="J40" s="88">
        <f t="shared" si="6"/>
        <v>889.4</v>
      </c>
      <c r="K40" s="88">
        <f t="shared" si="6"/>
        <v>1318.7</v>
      </c>
      <c r="L40" s="88">
        <f t="shared" si="6"/>
        <v>1532</v>
      </c>
      <c r="M40" s="88">
        <f t="shared" si="6"/>
        <v>1529</v>
      </c>
      <c r="N40" s="88">
        <f t="shared" si="6"/>
        <v>1521</v>
      </c>
      <c r="O40" s="88">
        <f t="shared" si="6"/>
        <v>1630</v>
      </c>
      <c r="P40" s="88">
        <f t="shared" si="6"/>
        <v>1554</v>
      </c>
      <c r="Q40" s="88">
        <f t="shared" si="6"/>
        <v>914</v>
      </c>
      <c r="R40" s="88">
        <f t="shared" si="6"/>
        <v>969.1</v>
      </c>
      <c r="S40" s="88">
        <f t="shared" si="6"/>
        <v>1058.5</v>
      </c>
      <c r="T40" s="88">
        <f t="shared" si="6"/>
        <v>883</v>
      </c>
      <c r="U40" s="88">
        <f t="shared" si="6"/>
        <v>989.8</v>
      </c>
      <c r="V40" s="88">
        <f t="shared" si="6"/>
        <v>1248.5</v>
      </c>
      <c r="W40" s="88">
        <f t="shared" si="6"/>
        <v>822.5</v>
      </c>
      <c r="X40" s="88">
        <f t="shared" si="6"/>
        <v>688</v>
      </c>
      <c r="Y40" s="88">
        <f t="shared" si="6"/>
        <v>688</v>
      </c>
      <c r="Z40" s="89" t="str">
        <f t="shared" si="6"/>
        <v/>
      </c>
      <c r="AA40" s="90">
        <f t="shared" si="5"/>
        <v>24401.999999999996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>
        <v>552.6</v>
      </c>
      <c r="D45" s="99">
        <v>563.4</v>
      </c>
      <c r="E45" s="99">
        <v>678.4</v>
      </c>
      <c r="F45" s="99">
        <v>269.7</v>
      </c>
      <c r="G45" s="99">
        <v>328.9</v>
      </c>
      <c r="H45" s="99">
        <v>174.7</v>
      </c>
      <c r="I45" s="99">
        <v>203.2</v>
      </c>
      <c r="J45" s="99">
        <v>722.4</v>
      </c>
      <c r="K45" s="99">
        <v>1128.7</v>
      </c>
      <c r="L45" s="99">
        <v>1299</v>
      </c>
      <c r="M45" s="99">
        <v>1292</v>
      </c>
      <c r="N45" s="99">
        <v>1297</v>
      </c>
      <c r="O45" s="99">
        <v>1331</v>
      </c>
      <c r="P45" s="99">
        <v>1348</v>
      </c>
      <c r="Q45" s="99">
        <v>272</v>
      </c>
      <c r="R45" s="99">
        <v>299.10000000000002</v>
      </c>
      <c r="S45" s="99">
        <v>168.5</v>
      </c>
      <c r="T45" s="99">
        <v>23</v>
      </c>
      <c r="U45" s="99">
        <v>126.8</v>
      </c>
      <c r="V45" s="99">
        <v>403.5</v>
      </c>
      <c r="W45" s="99">
        <v>154.5</v>
      </c>
      <c r="X45" s="99"/>
      <c r="Y45" s="99"/>
      <c r="Z45" s="100"/>
      <c r="AA45" s="79">
        <f t="shared" si="7"/>
        <v>12636.4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>
        <v>500</v>
      </c>
      <c r="C47" s="99">
        <v>246.5</v>
      </c>
      <c r="D47" s="99">
        <v>373.9</v>
      </c>
      <c r="E47" s="99">
        <v>94.9</v>
      </c>
      <c r="F47" s="99">
        <v>500</v>
      </c>
      <c r="G47" s="99">
        <v>119.6</v>
      </c>
      <c r="H47" s="99">
        <v>285.7</v>
      </c>
      <c r="I47" s="99">
        <v>22</v>
      </c>
      <c r="J47" s="99"/>
      <c r="K47" s="99"/>
      <c r="L47" s="99"/>
      <c r="M47" s="99"/>
      <c r="N47" s="99"/>
      <c r="O47" s="99"/>
      <c r="P47" s="99"/>
      <c r="Q47" s="99">
        <v>500</v>
      </c>
      <c r="R47" s="99">
        <v>500</v>
      </c>
      <c r="S47" s="99">
        <v>500</v>
      </c>
      <c r="T47" s="99">
        <v>500</v>
      </c>
      <c r="U47" s="99">
        <v>500</v>
      </c>
      <c r="V47" s="99">
        <v>500</v>
      </c>
      <c r="W47" s="99">
        <v>500</v>
      </c>
      <c r="X47" s="99">
        <v>500</v>
      </c>
      <c r="Y47" s="99">
        <v>500</v>
      </c>
      <c r="Z47" s="100"/>
      <c r="AA47" s="79">
        <f t="shared" si="7"/>
        <v>6642.6</v>
      </c>
    </row>
    <row r="48" spans="1:27" ht="24.95" customHeight="1" x14ac:dyDescent="0.2">
      <c r="A48" s="85" t="s">
        <v>35</v>
      </c>
      <c r="B48" s="98"/>
      <c r="C48" s="99"/>
      <c r="D48" s="99">
        <v>10</v>
      </c>
      <c r="E48" s="99">
        <v>12</v>
      </c>
      <c r="F48" s="99">
        <v>6</v>
      </c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28</v>
      </c>
    </row>
    <row r="49" spans="1:27" ht="30" customHeight="1" thickBot="1" x14ac:dyDescent="0.25">
      <c r="A49" s="86" t="s">
        <v>36</v>
      </c>
      <c r="B49" s="87">
        <f>IF(LEN(B$2)&gt;0,SUM(B43:B48),"")</f>
        <v>500</v>
      </c>
      <c r="C49" s="88">
        <f t="shared" ref="C49:Z49" si="8">IF(LEN(C$2)&gt;0,SUM(C43:C48),"")</f>
        <v>799.1</v>
      </c>
      <c r="D49" s="88">
        <f t="shared" si="8"/>
        <v>947.3</v>
      </c>
      <c r="E49" s="88">
        <f t="shared" si="8"/>
        <v>785.3</v>
      </c>
      <c r="F49" s="88">
        <f t="shared" si="8"/>
        <v>775.7</v>
      </c>
      <c r="G49" s="88">
        <f t="shared" si="8"/>
        <v>448.5</v>
      </c>
      <c r="H49" s="88">
        <f t="shared" si="8"/>
        <v>460.4</v>
      </c>
      <c r="I49" s="88">
        <f t="shared" si="8"/>
        <v>225.2</v>
      </c>
      <c r="J49" s="88">
        <f t="shared" si="8"/>
        <v>722.4</v>
      </c>
      <c r="K49" s="88">
        <f t="shared" si="8"/>
        <v>1128.7</v>
      </c>
      <c r="L49" s="88">
        <f t="shared" si="8"/>
        <v>1299</v>
      </c>
      <c r="M49" s="88">
        <f t="shared" si="8"/>
        <v>1292</v>
      </c>
      <c r="N49" s="88">
        <f t="shared" si="8"/>
        <v>1297</v>
      </c>
      <c r="O49" s="88">
        <f t="shared" si="8"/>
        <v>1331</v>
      </c>
      <c r="P49" s="88">
        <f t="shared" si="8"/>
        <v>1348</v>
      </c>
      <c r="Q49" s="88">
        <f t="shared" si="8"/>
        <v>772</v>
      </c>
      <c r="R49" s="88">
        <f t="shared" si="8"/>
        <v>799.1</v>
      </c>
      <c r="S49" s="88">
        <f t="shared" si="8"/>
        <v>668.5</v>
      </c>
      <c r="T49" s="88">
        <f t="shared" si="8"/>
        <v>523</v>
      </c>
      <c r="U49" s="88">
        <f t="shared" si="8"/>
        <v>626.79999999999995</v>
      </c>
      <c r="V49" s="88">
        <f t="shared" si="8"/>
        <v>903.5</v>
      </c>
      <c r="W49" s="88">
        <f t="shared" si="8"/>
        <v>654.5</v>
      </c>
      <c r="X49" s="88">
        <f t="shared" si="8"/>
        <v>500</v>
      </c>
      <c r="Y49" s="88">
        <f t="shared" si="8"/>
        <v>500</v>
      </c>
      <c r="Z49" s="89" t="str">
        <f t="shared" si="8"/>
        <v/>
      </c>
      <c r="AA49" s="90">
        <f t="shared" si="7"/>
        <v>19307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6616.3719999999994</v>
      </c>
      <c r="C52" s="88">
        <f t="shared" si="10"/>
        <v>5945.46</v>
      </c>
      <c r="D52" s="88">
        <f t="shared" si="10"/>
        <v>5642.9650000000001</v>
      </c>
      <c r="E52" s="88">
        <f t="shared" si="10"/>
        <v>5485.1600000000008</v>
      </c>
      <c r="F52" s="88">
        <f t="shared" si="10"/>
        <v>5494.8180000000002</v>
      </c>
      <c r="G52" s="88">
        <f t="shared" si="10"/>
        <v>5594.585</v>
      </c>
      <c r="H52" s="88">
        <f t="shared" si="10"/>
        <v>5921.5789999999997</v>
      </c>
      <c r="I52" s="88">
        <f t="shared" si="10"/>
        <v>6445.8510000000006</v>
      </c>
      <c r="J52" s="88">
        <f t="shared" si="10"/>
        <v>7757.6589999999997</v>
      </c>
      <c r="K52" s="88">
        <f t="shared" si="10"/>
        <v>8288.0079999999998</v>
      </c>
      <c r="L52" s="88">
        <f t="shared" si="10"/>
        <v>8788.3019999999997</v>
      </c>
      <c r="M52" s="88">
        <f t="shared" si="10"/>
        <v>8915.268</v>
      </c>
      <c r="N52" s="88">
        <f t="shared" si="10"/>
        <v>8690.8770000000004</v>
      </c>
      <c r="O52" s="88">
        <f t="shared" si="10"/>
        <v>8270.5550000000003</v>
      </c>
      <c r="P52" s="88">
        <f t="shared" si="10"/>
        <v>7932.3749999999991</v>
      </c>
      <c r="Q52" s="88">
        <f t="shared" si="10"/>
        <v>7328.3150000000005</v>
      </c>
      <c r="R52" s="88">
        <f t="shared" si="10"/>
        <v>7352.54</v>
      </c>
      <c r="S52" s="88">
        <f t="shared" si="10"/>
        <v>7891.152</v>
      </c>
      <c r="T52" s="88">
        <f t="shared" si="10"/>
        <v>8297.2740000000013</v>
      </c>
      <c r="U52" s="88">
        <f t="shared" si="10"/>
        <v>8170.8500000000013</v>
      </c>
      <c r="V52" s="88">
        <f t="shared" si="10"/>
        <v>7787.7539999999999</v>
      </c>
      <c r="W52" s="88">
        <f t="shared" si="10"/>
        <v>7247.7020000000002</v>
      </c>
      <c r="X52" s="88">
        <f t="shared" si="10"/>
        <v>7086.1449999999995</v>
      </c>
      <c r="Y52" s="88">
        <f t="shared" si="10"/>
        <v>6261.9439999999995</v>
      </c>
      <c r="Z52" s="89" t="str">
        <f t="shared" si="10"/>
        <v/>
      </c>
      <c r="AA52" s="104">
        <f>SUM(B52:Z52)</f>
        <v>173213.50999999995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45711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6616.42</v>
      </c>
      <c r="C4" s="18">
        <v>5945.5049999999992</v>
      </c>
      <c r="D4" s="18">
        <v>5642.9529999999986</v>
      </c>
      <c r="E4" s="18">
        <v>5485.1639999999989</v>
      </c>
      <c r="F4" s="18">
        <v>5494.8410000000003</v>
      </c>
      <c r="G4" s="18">
        <v>5594.5510000000004</v>
      </c>
      <c r="H4" s="18">
        <v>5921.5699999999988</v>
      </c>
      <c r="I4" s="18">
        <v>6445.827000000002</v>
      </c>
      <c r="J4" s="18">
        <v>7757.6680000000006</v>
      </c>
      <c r="K4" s="18">
        <v>8288.0540000000019</v>
      </c>
      <c r="L4" s="18">
        <v>8788.3020000000033</v>
      </c>
      <c r="M4" s="18">
        <v>8915.2680000000018</v>
      </c>
      <c r="N4" s="18">
        <v>8690.8770000000022</v>
      </c>
      <c r="O4" s="18">
        <v>8270.5360000000001</v>
      </c>
      <c r="P4" s="18">
        <v>7932.3749999999991</v>
      </c>
      <c r="Q4" s="18">
        <v>7328.2699999999995</v>
      </c>
      <c r="R4" s="18">
        <v>7352.5019999999995</v>
      </c>
      <c r="S4" s="18">
        <v>7891.1070000000018</v>
      </c>
      <c r="T4" s="18">
        <v>8297.2899999999991</v>
      </c>
      <c r="U4" s="18">
        <v>8170.8940000000021</v>
      </c>
      <c r="V4" s="18">
        <v>7787.7989999999982</v>
      </c>
      <c r="W4" s="18">
        <v>7247.7079999999987</v>
      </c>
      <c r="X4" s="18">
        <v>7086.107</v>
      </c>
      <c r="Y4" s="18">
        <v>6261.9539999999988</v>
      </c>
      <c r="Z4" s="19"/>
      <c r="AA4" s="20">
        <f>SUM(B4:Z4)</f>
        <v>173213.54200000002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138.56</v>
      </c>
      <c r="C7" s="28">
        <v>140.82</v>
      </c>
      <c r="D7" s="28">
        <v>129.01</v>
      </c>
      <c r="E7" s="28">
        <v>128.68</v>
      </c>
      <c r="F7" s="28">
        <v>129</v>
      </c>
      <c r="G7" s="28">
        <v>135.91999999999999</v>
      </c>
      <c r="H7" s="28">
        <v>140.82</v>
      </c>
      <c r="I7" s="28">
        <v>136.82</v>
      </c>
      <c r="J7" s="28">
        <v>117.5</v>
      </c>
      <c r="K7" s="28">
        <v>101.91</v>
      </c>
      <c r="L7" s="28">
        <v>100</v>
      </c>
      <c r="M7" s="28">
        <v>103.58</v>
      </c>
      <c r="N7" s="28">
        <v>105</v>
      </c>
      <c r="O7" s="28">
        <v>100.06</v>
      </c>
      <c r="P7" s="28">
        <v>105</v>
      </c>
      <c r="Q7" s="28">
        <v>138.72</v>
      </c>
      <c r="R7" s="28">
        <v>178.86</v>
      </c>
      <c r="S7" s="28">
        <v>256.12</v>
      </c>
      <c r="T7" s="28">
        <v>232.7</v>
      </c>
      <c r="U7" s="28">
        <v>244.86</v>
      </c>
      <c r="V7" s="28">
        <v>186.15</v>
      </c>
      <c r="W7" s="28">
        <v>178.86</v>
      </c>
      <c r="X7" s="28">
        <v>162.61000000000001</v>
      </c>
      <c r="Y7" s="28">
        <v>134.11000000000001</v>
      </c>
      <c r="Z7" s="29"/>
      <c r="AA7" s="30">
        <f>IF(SUM(B7:Z7)&lt;&gt;0,AVERAGEIF(B7:Z7,"&lt;&gt;"""),"")</f>
        <v>146.90291666666667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7</v>
      </c>
      <c r="C14" s="57">
        <v>7</v>
      </c>
      <c r="D14" s="57">
        <v>7</v>
      </c>
      <c r="E14" s="57">
        <v>7</v>
      </c>
      <c r="F14" s="57">
        <v>7</v>
      </c>
      <c r="G14" s="57">
        <v>7</v>
      </c>
      <c r="H14" s="57">
        <v>3.4580000000000002</v>
      </c>
      <c r="I14" s="57"/>
      <c r="J14" s="57"/>
      <c r="K14" s="57"/>
      <c r="L14" s="57"/>
      <c r="M14" s="57"/>
      <c r="N14" s="57">
        <v>2.0299999999999998</v>
      </c>
      <c r="O14" s="57">
        <v>6.64</v>
      </c>
      <c r="P14" s="57"/>
      <c r="Q14" s="57"/>
      <c r="R14" s="57">
        <v>1.0840000000000001</v>
      </c>
      <c r="S14" s="57">
        <v>6.9109999999999996</v>
      </c>
      <c r="T14" s="57">
        <v>7</v>
      </c>
      <c r="U14" s="57">
        <v>7</v>
      </c>
      <c r="V14" s="57">
        <v>7</v>
      </c>
      <c r="W14" s="57">
        <v>7</v>
      </c>
      <c r="X14" s="57">
        <v>7</v>
      </c>
      <c r="Y14" s="57">
        <v>7</v>
      </c>
      <c r="Z14" s="58"/>
      <c r="AA14" s="59">
        <f t="shared" si="0"/>
        <v>104.123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7</v>
      </c>
      <c r="C16" s="62">
        <f t="shared" ref="C16:Z16" si="1">IF(LEN(C$2)&gt;0,SUM(C10:C15),"")</f>
        <v>7</v>
      </c>
      <c r="D16" s="62">
        <f t="shared" si="1"/>
        <v>7</v>
      </c>
      <c r="E16" s="62">
        <f t="shared" si="1"/>
        <v>7</v>
      </c>
      <c r="F16" s="62">
        <f t="shared" si="1"/>
        <v>7</v>
      </c>
      <c r="G16" s="62">
        <f t="shared" si="1"/>
        <v>7</v>
      </c>
      <c r="H16" s="62">
        <f t="shared" si="1"/>
        <v>3.4580000000000002</v>
      </c>
      <c r="I16" s="62">
        <f t="shared" si="1"/>
        <v>0</v>
      </c>
      <c r="J16" s="62">
        <f t="shared" si="1"/>
        <v>0</v>
      </c>
      <c r="K16" s="62">
        <f t="shared" si="1"/>
        <v>0</v>
      </c>
      <c r="L16" s="62">
        <f t="shared" si="1"/>
        <v>0</v>
      </c>
      <c r="M16" s="62">
        <f t="shared" si="1"/>
        <v>0</v>
      </c>
      <c r="N16" s="62">
        <f t="shared" si="1"/>
        <v>2.0299999999999998</v>
      </c>
      <c r="O16" s="62">
        <f t="shared" si="1"/>
        <v>6.64</v>
      </c>
      <c r="P16" s="62">
        <f t="shared" si="1"/>
        <v>0</v>
      </c>
      <c r="Q16" s="62">
        <f t="shared" si="1"/>
        <v>0</v>
      </c>
      <c r="R16" s="62">
        <f t="shared" si="1"/>
        <v>1.0840000000000001</v>
      </c>
      <c r="S16" s="62">
        <f t="shared" si="1"/>
        <v>6.9109999999999996</v>
      </c>
      <c r="T16" s="62">
        <f t="shared" si="1"/>
        <v>7</v>
      </c>
      <c r="U16" s="62">
        <f t="shared" si="1"/>
        <v>7</v>
      </c>
      <c r="V16" s="62">
        <f t="shared" si="1"/>
        <v>7</v>
      </c>
      <c r="W16" s="62">
        <f t="shared" si="1"/>
        <v>7</v>
      </c>
      <c r="X16" s="62">
        <f t="shared" si="1"/>
        <v>7</v>
      </c>
      <c r="Y16" s="62">
        <f t="shared" si="1"/>
        <v>7</v>
      </c>
      <c r="Z16" s="63" t="str">
        <f t="shared" si="1"/>
        <v/>
      </c>
      <c r="AA16" s="64">
        <f>SUM(AA10:AA15)</f>
        <v>104.123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972.99</v>
      </c>
      <c r="C19" s="72">
        <v>968.31600000000003</v>
      </c>
      <c r="D19" s="72">
        <v>964.75</v>
      </c>
      <c r="E19" s="72">
        <v>961.59100000000001</v>
      </c>
      <c r="F19" s="72">
        <v>957.65</v>
      </c>
      <c r="G19" s="72">
        <v>956.57800000000009</v>
      </c>
      <c r="H19" s="72">
        <v>957.48900000000003</v>
      </c>
      <c r="I19" s="72">
        <v>904.1450000000001</v>
      </c>
      <c r="J19" s="72">
        <v>852.67100000000005</v>
      </c>
      <c r="K19" s="72">
        <v>863.55500000000006</v>
      </c>
      <c r="L19" s="72">
        <v>861.12100000000009</v>
      </c>
      <c r="M19" s="72">
        <v>858.52599999999995</v>
      </c>
      <c r="N19" s="72">
        <v>800.60599999999999</v>
      </c>
      <c r="O19" s="72">
        <v>795.09399999999994</v>
      </c>
      <c r="P19" s="72">
        <v>774.73800000000017</v>
      </c>
      <c r="Q19" s="72">
        <v>774.47699999999998</v>
      </c>
      <c r="R19" s="72">
        <v>785.45700000000011</v>
      </c>
      <c r="S19" s="72">
        <v>794.80500000000006</v>
      </c>
      <c r="T19" s="72">
        <v>805.93500000000006</v>
      </c>
      <c r="U19" s="72">
        <v>885.178</v>
      </c>
      <c r="V19" s="72">
        <v>864.51400000000012</v>
      </c>
      <c r="W19" s="72">
        <v>888.88099999999997</v>
      </c>
      <c r="X19" s="72">
        <v>883.851</v>
      </c>
      <c r="Y19" s="72">
        <v>884.7360000000001</v>
      </c>
      <c r="Z19" s="73"/>
      <c r="AA19" s="74">
        <f t="shared" ref="AA19:AA25" si="2">SUM(B19:Z19)</f>
        <v>21017.653999999999</v>
      </c>
    </row>
    <row r="20" spans="1:27" ht="24.95" customHeight="1" x14ac:dyDescent="0.2">
      <c r="A20" s="75" t="s">
        <v>15</v>
      </c>
      <c r="B20" s="76">
        <v>994.30899999999997</v>
      </c>
      <c r="C20" s="77">
        <v>968.67499999999995</v>
      </c>
      <c r="D20" s="77">
        <v>955.00699999999995</v>
      </c>
      <c r="E20" s="77">
        <v>946.40400000000022</v>
      </c>
      <c r="F20" s="77">
        <v>953.55700000000002</v>
      </c>
      <c r="G20" s="77">
        <v>989.58399999999995</v>
      </c>
      <c r="H20" s="77">
        <v>1035.5250000000001</v>
      </c>
      <c r="I20" s="77">
        <v>1075.5250000000001</v>
      </c>
      <c r="J20" s="77">
        <v>1101.7369999999999</v>
      </c>
      <c r="K20" s="77">
        <v>1091.2539999999999</v>
      </c>
      <c r="L20" s="77">
        <v>1076.06</v>
      </c>
      <c r="M20" s="77">
        <v>1049.462</v>
      </c>
      <c r="N20" s="77">
        <v>1026.6300000000001</v>
      </c>
      <c r="O20" s="77">
        <v>1003.7430000000002</v>
      </c>
      <c r="P20" s="77">
        <v>1028.557</v>
      </c>
      <c r="Q20" s="77">
        <v>1089.6100000000001</v>
      </c>
      <c r="R20" s="77">
        <v>1110.58</v>
      </c>
      <c r="S20" s="77">
        <v>1127.4680000000001</v>
      </c>
      <c r="T20" s="77">
        <v>1190.5170000000001</v>
      </c>
      <c r="U20" s="77">
        <v>1136.8</v>
      </c>
      <c r="V20" s="77">
        <v>1100.4859999999999</v>
      </c>
      <c r="W20" s="77">
        <v>998.28200000000004</v>
      </c>
      <c r="X20" s="77">
        <v>957.66300000000001</v>
      </c>
      <c r="Y20" s="77">
        <v>943.41000000000008</v>
      </c>
      <c r="Z20" s="78"/>
      <c r="AA20" s="79">
        <f t="shared" si="2"/>
        <v>24950.844999999998</v>
      </c>
    </row>
    <row r="21" spans="1:27" ht="24.95" customHeight="1" x14ac:dyDescent="0.2">
      <c r="A21" s="75" t="s">
        <v>16</v>
      </c>
      <c r="B21" s="80">
        <v>3160.3209999999999</v>
      </c>
      <c r="C21" s="81">
        <v>3074.5139999999997</v>
      </c>
      <c r="D21" s="81">
        <v>2919.1959999999999</v>
      </c>
      <c r="E21" s="81">
        <v>2811.6690000000003</v>
      </c>
      <c r="F21" s="81">
        <v>2789.134</v>
      </c>
      <c r="G21" s="81">
        <v>2939.8890000000001</v>
      </c>
      <c r="H21" s="81">
        <v>3235.598</v>
      </c>
      <c r="I21" s="81">
        <v>3728.1569999999997</v>
      </c>
      <c r="J21" s="81">
        <v>4399.2600000000011</v>
      </c>
      <c r="K21" s="81">
        <v>4834.2450000000008</v>
      </c>
      <c r="L21" s="81">
        <v>5141.9430000000002</v>
      </c>
      <c r="M21" s="81">
        <v>5307.2800000000007</v>
      </c>
      <c r="N21" s="81">
        <v>5286.5930000000008</v>
      </c>
      <c r="O21" s="81">
        <v>4871.5590000000011</v>
      </c>
      <c r="P21" s="81">
        <v>4664.5800000000008</v>
      </c>
      <c r="Q21" s="81">
        <v>4543.6829999999991</v>
      </c>
      <c r="R21" s="81">
        <v>4518.8809999999994</v>
      </c>
      <c r="S21" s="81">
        <v>4861.4229999999998</v>
      </c>
      <c r="T21" s="81">
        <v>5173.8379999999997</v>
      </c>
      <c r="U21" s="81">
        <v>5056.9160000000011</v>
      </c>
      <c r="V21" s="81">
        <v>4795.299</v>
      </c>
      <c r="W21" s="81">
        <v>4377.045000000001</v>
      </c>
      <c r="X21" s="81">
        <v>3937.3929999999996</v>
      </c>
      <c r="Y21" s="81">
        <v>3444.1079999999997</v>
      </c>
      <c r="Z21" s="78"/>
      <c r="AA21" s="79">
        <f t="shared" si="2"/>
        <v>99872.523999999976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>
        <v>214.678</v>
      </c>
      <c r="M22" s="81">
        <v>125</v>
      </c>
      <c r="N22" s="81">
        <v>45.518000000000001</v>
      </c>
      <c r="O22" s="81">
        <v>125</v>
      </c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510.19600000000003</v>
      </c>
    </row>
    <row r="23" spans="1:27" ht="24.95" customHeight="1" x14ac:dyDescent="0.2">
      <c r="A23" s="85" t="s">
        <v>18</v>
      </c>
      <c r="B23" s="77">
        <v>199</v>
      </c>
      <c r="C23" s="77">
        <v>210</v>
      </c>
      <c r="D23" s="77">
        <v>196</v>
      </c>
      <c r="E23" s="77">
        <v>178.5</v>
      </c>
      <c r="F23" s="77">
        <v>192.5</v>
      </c>
      <c r="G23" s="77">
        <v>212.5</v>
      </c>
      <c r="H23" s="77">
        <v>200.5</v>
      </c>
      <c r="I23" s="77">
        <v>183</v>
      </c>
      <c r="J23" s="77">
        <v>130</v>
      </c>
      <c r="K23" s="77">
        <v>115</v>
      </c>
      <c r="L23" s="77">
        <v>102.5</v>
      </c>
      <c r="M23" s="77">
        <v>107</v>
      </c>
      <c r="N23" s="77">
        <v>109.5</v>
      </c>
      <c r="O23" s="77">
        <v>112</v>
      </c>
      <c r="P23" s="77">
        <v>106.5</v>
      </c>
      <c r="Q23" s="77">
        <v>165.5</v>
      </c>
      <c r="R23" s="77">
        <v>172.5</v>
      </c>
      <c r="S23" s="77">
        <v>266.5</v>
      </c>
      <c r="T23" s="77">
        <v>254</v>
      </c>
      <c r="U23" s="77">
        <v>233</v>
      </c>
      <c r="V23" s="77">
        <v>191.5</v>
      </c>
      <c r="W23" s="77">
        <v>185.5</v>
      </c>
      <c r="X23" s="77">
        <v>193.5</v>
      </c>
      <c r="Y23" s="77">
        <v>193</v>
      </c>
      <c r="Z23" s="77"/>
      <c r="AA23" s="79">
        <f t="shared" si="2"/>
        <v>4209.5</v>
      </c>
    </row>
    <row r="24" spans="1:27" ht="24.95" customHeight="1" x14ac:dyDescent="0.2">
      <c r="A24" s="85" t="s">
        <v>19</v>
      </c>
      <c r="B24" s="77">
        <v>260</v>
      </c>
      <c r="C24" s="77">
        <v>245.00000000000003</v>
      </c>
      <c r="D24" s="77">
        <v>231</v>
      </c>
      <c r="E24" s="77">
        <v>229</v>
      </c>
      <c r="F24" s="77">
        <v>235.00000000000003</v>
      </c>
      <c r="G24" s="77">
        <v>260</v>
      </c>
      <c r="H24" s="77">
        <v>295</v>
      </c>
      <c r="I24" s="77">
        <v>338.99999999999994</v>
      </c>
      <c r="J24" s="77">
        <v>369</v>
      </c>
      <c r="K24" s="77">
        <v>382.00000000000006</v>
      </c>
      <c r="L24" s="77">
        <v>389.99999999999994</v>
      </c>
      <c r="M24" s="77">
        <v>387.99999999999989</v>
      </c>
      <c r="N24" s="77">
        <v>372.99999999999994</v>
      </c>
      <c r="O24" s="77">
        <v>364</v>
      </c>
      <c r="P24" s="77">
        <v>352</v>
      </c>
      <c r="Q24" s="77">
        <v>365.99999999999994</v>
      </c>
      <c r="R24" s="77">
        <v>396.99999999999994</v>
      </c>
      <c r="S24" s="77">
        <v>430</v>
      </c>
      <c r="T24" s="77">
        <v>445</v>
      </c>
      <c r="U24" s="77">
        <v>430</v>
      </c>
      <c r="V24" s="77">
        <v>399.00000000000006</v>
      </c>
      <c r="W24" s="77">
        <v>355.00000000000006</v>
      </c>
      <c r="X24" s="77">
        <v>309</v>
      </c>
      <c r="Y24" s="77">
        <v>273</v>
      </c>
      <c r="Z24" s="77"/>
      <c r="AA24" s="79">
        <f t="shared" si="2"/>
        <v>8116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5586.62</v>
      </c>
      <c r="C26" s="88">
        <f t="shared" ref="C26:Z26" si="3">IF(LEN(C$2)&gt;0,SUM(C19:C25),"")</f>
        <v>5466.5049999999992</v>
      </c>
      <c r="D26" s="88">
        <f t="shared" si="3"/>
        <v>5265.9529999999995</v>
      </c>
      <c r="E26" s="88">
        <f t="shared" si="3"/>
        <v>5127.1640000000007</v>
      </c>
      <c r="F26" s="88">
        <f t="shared" si="3"/>
        <v>5127.8410000000003</v>
      </c>
      <c r="G26" s="88">
        <f t="shared" si="3"/>
        <v>5358.5510000000004</v>
      </c>
      <c r="H26" s="88">
        <f t="shared" si="3"/>
        <v>5724.1120000000001</v>
      </c>
      <c r="I26" s="88">
        <f t="shared" si="3"/>
        <v>6229.8269999999993</v>
      </c>
      <c r="J26" s="88">
        <f t="shared" si="3"/>
        <v>6852.6680000000015</v>
      </c>
      <c r="K26" s="88">
        <f t="shared" si="3"/>
        <v>7286.054000000001</v>
      </c>
      <c r="L26" s="88">
        <f t="shared" si="3"/>
        <v>7786.3019999999997</v>
      </c>
      <c r="M26" s="88">
        <f t="shared" si="3"/>
        <v>7835.268</v>
      </c>
      <c r="N26" s="88">
        <f t="shared" si="3"/>
        <v>7641.8470000000007</v>
      </c>
      <c r="O26" s="88">
        <f t="shared" si="3"/>
        <v>7271.3960000000006</v>
      </c>
      <c r="P26" s="88">
        <f t="shared" si="3"/>
        <v>6926.3750000000009</v>
      </c>
      <c r="Q26" s="88">
        <f t="shared" si="3"/>
        <v>6939.2699999999986</v>
      </c>
      <c r="R26" s="88">
        <f t="shared" si="3"/>
        <v>6984.4179999999997</v>
      </c>
      <c r="S26" s="88">
        <f t="shared" si="3"/>
        <v>7480.1959999999999</v>
      </c>
      <c r="T26" s="88">
        <f t="shared" si="3"/>
        <v>7869.29</v>
      </c>
      <c r="U26" s="88">
        <f t="shared" si="3"/>
        <v>7741.8940000000011</v>
      </c>
      <c r="V26" s="88">
        <f t="shared" si="3"/>
        <v>7350.799</v>
      </c>
      <c r="W26" s="88">
        <f t="shared" si="3"/>
        <v>6804.7080000000005</v>
      </c>
      <c r="X26" s="88">
        <f t="shared" si="3"/>
        <v>6281.4069999999992</v>
      </c>
      <c r="Y26" s="88">
        <f t="shared" si="3"/>
        <v>5738.2539999999999</v>
      </c>
      <c r="Z26" s="89" t="str">
        <f t="shared" si="3"/>
        <v/>
      </c>
      <c r="AA26" s="90">
        <f>SUM(AA19:AA25)</f>
        <v>158676.71899999998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575</v>
      </c>
      <c r="C29" s="72">
        <v>549</v>
      </c>
      <c r="D29" s="72">
        <v>521</v>
      </c>
      <c r="E29" s="72">
        <v>501.5</v>
      </c>
      <c r="F29" s="72">
        <v>521.5</v>
      </c>
      <c r="G29" s="72">
        <v>576.5</v>
      </c>
      <c r="H29" s="72">
        <v>589.5</v>
      </c>
      <c r="I29" s="72">
        <v>626</v>
      </c>
      <c r="J29" s="72">
        <v>653</v>
      </c>
      <c r="K29" s="72">
        <v>726</v>
      </c>
      <c r="L29" s="72">
        <v>731.5</v>
      </c>
      <c r="M29" s="72">
        <v>749</v>
      </c>
      <c r="N29" s="72">
        <v>736.5</v>
      </c>
      <c r="O29" s="72">
        <v>730</v>
      </c>
      <c r="P29" s="72">
        <v>657.5</v>
      </c>
      <c r="Q29" s="72">
        <v>672.5</v>
      </c>
      <c r="R29" s="72">
        <v>685.5</v>
      </c>
      <c r="S29" s="72">
        <v>812.5</v>
      </c>
      <c r="T29" s="72">
        <v>815</v>
      </c>
      <c r="U29" s="72">
        <v>779</v>
      </c>
      <c r="V29" s="72">
        <v>696.5</v>
      </c>
      <c r="W29" s="72">
        <v>646.5</v>
      </c>
      <c r="X29" s="72">
        <v>611.5</v>
      </c>
      <c r="Y29" s="72">
        <v>577</v>
      </c>
      <c r="Z29" s="73"/>
      <c r="AA29" s="74">
        <f>SUM(B29:Z29)</f>
        <v>15739.5</v>
      </c>
    </row>
    <row r="30" spans="1:27" ht="24.95" customHeight="1" x14ac:dyDescent="0.2">
      <c r="A30" s="75" t="s">
        <v>24</v>
      </c>
      <c r="B30" s="76">
        <v>5511.62</v>
      </c>
      <c r="C30" s="77">
        <v>5396.5050000000001</v>
      </c>
      <c r="D30" s="77">
        <v>5121.9530000000004</v>
      </c>
      <c r="E30" s="77">
        <v>4983.6639999999998</v>
      </c>
      <c r="F30" s="77">
        <v>4973.3410000000003</v>
      </c>
      <c r="G30" s="77">
        <v>5018.0510000000004</v>
      </c>
      <c r="H30" s="77">
        <v>5332.07</v>
      </c>
      <c r="I30" s="77">
        <v>5819.8270000000002</v>
      </c>
      <c r="J30" s="77">
        <v>6604.6679999999997</v>
      </c>
      <c r="K30" s="77">
        <v>7062.0540000000001</v>
      </c>
      <c r="L30" s="77">
        <v>7556.8019999999997</v>
      </c>
      <c r="M30" s="77">
        <v>7666.268</v>
      </c>
      <c r="N30" s="77">
        <v>7454.3770000000004</v>
      </c>
      <c r="O30" s="77">
        <v>7085.0360000000001</v>
      </c>
      <c r="P30" s="77">
        <v>6774.875</v>
      </c>
      <c r="Q30" s="77">
        <v>6655.77</v>
      </c>
      <c r="R30" s="77">
        <v>6667.0020000000004</v>
      </c>
      <c r="S30" s="77">
        <v>7078.607</v>
      </c>
      <c r="T30" s="77">
        <v>7482.29</v>
      </c>
      <c r="U30" s="77">
        <v>7391.8940000000002</v>
      </c>
      <c r="V30" s="77">
        <v>7091.299</v>
      </c>
      <c r="W30" s="77">
        <v>6601.2079999999996</v>
      </c>
      <c r="X30" s="77">
        <v>6093.9070000000002</v>
      </c>
      <c r="Y30" s="77">
        <v>5629.2539999999999</v>
      </c>
      <c r="Z30" s="78"/>
      <c r="AA30" s="79">
        <f>SUM(B30:Z30)</f>
        <v>153052.34199999998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6086.62</v>
      </c>
      <c r="C32" s="62">
        <f t="shared" ref="C32:Z32" si="4">IF(LEN(C$2)&gt;0,SUM(C29:C31),"")</f>
        <v>5945.5050000000001</v>
      </c>
      <c r="D32" s="62">
        <f t="shared" si="4"/>
        <v>5642.9530000000004</v>
      </c>
      <c r="E32" s="62">
        <f t="shared" si="4"/>
        <v>5485.1639999999998</v>
      </c>
      <c r="F32" s="62">
        <f t="shared" si="4"/>
        <v>5494.8410000000003</v>
      </c>
      <c r="G32" s="62">
        <f t="shared" si="4"/>
        <v>5594.5510000000004</v>
      </c>
      <c r="H32" s="62">
        <f t="shared" si="4"/>
        <v>5921.57</v>
      </c>
      <c r="I32" s="62">
        <f t="shared" si="4"/>
        <v>6445.8270000000002</v>
      </c>
      <c r="J32" s="62">
        <f t="shared" si="4"/>
        <v>7257.6679999999997</v>
      </c>
      <c r="K32" s="62">
        <f t="shared" si="4"/>
        <v>7788.0540000000001</v>
      </c>
      <c r="L32" s="62">
        <f t="shared" si="4"/>
        <v>8288.3019999999997</v>
      </c>
      <c r="M32" s="62">
        <f t="shared" si="4"/>
        <v>8415.268</v>
      </c>
      <c r="N32" s="62">
        <f t="shared" si="4"/>
        <v>8190.8770000000004</v>
      </c>
      <c r="O32" s="62">
        <f t="shared" si="4"/>
        <v>7815.0360000000001</v>
      </c>
      <c r="P32" s="62">
        <f t="shared" si="4"/>
        <v>7432.375</v>
      </c>
      <c r="Q32" s="62">
        <f t="shared" si="4"/>
        <v>7328.27</v>
      </c>
      <c r="R32" s="62">
        <f t="shared" si="4"/>
        <v>7352.5020000000004</v>
      </c>
      <c r="S32" s="62">
        <f t="shared" si="4"/>
        <v>7891.107</v>
      </c>
      <c r="T32" s="62">
        <f t="shared" si="4"/>
        <v>8297.2900000000009</v>
      </c>
      <c r="U32" s="62">
        <f t="shared" si="4"/>
        <v>8170.8940000000002</v>
      </c>
      <c r="V32" s="62">
        <f t="shared" si="4"/>
        <v>7787.799</v>
      </c>
      <c r="W32" s="62">
        <f t="shared" si="4"/>
        <v>7247.7079999999996</v>
      </c>
      <c r="X32" s="62">
        <f t="shared" si="4"/>
        <v>6705.4070000000002</v>
      </c>
      <c r="Y32" s="62">
        <f t="shared" si="4"/>
        <v>6206.2539999999999</v>
      </c>
      <c r="Z32" s="63" t="str">
        <f t="shared" si="4"/>
        <v/>
      </c>
      <c r="AA32" s="64">
        <f>SUM(AA29:AA31)</f>
        <v>168791.84199999998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132</v>
      </c>
      <c r="C35" s="95">
        <v>137</v>
      </c>
      <c r="D35" s="95">
        <v>168</v>
      </c>
      <c r="E35" s="95">
        <v>170</v>
      </c>
      <c r="F35" s="95">
        <v>167</v>
      </c>
      <c r="G35" s="95">
        <v>88</v>
      </c>
      <c r="H35" s="95">
        <v>76</v>
      </c>
      <c r="I35" s="95">
        <v>79</v>
      </c>
      <c r="J35" s="95">
        <v>171</v>
      </c>
      <c r="K35" s="95">
        <v>255</v>
      </c>
      <c r="L35" s="95">
        <v>238</v>
      </c>
      <c r="M35" s="95">
        <v>255</v>
      </c>
      <c r="N35" s="95">
        <v>235</v>
      </c>
      <c r="O35" s="95">
        <v>237</v>
      </c>
      <c r="P35" s="95">
        <v>245</v>
      </c>
      <c r="Q35" s="95">
        <v>162</v>
      </c>
      <c r="R35" s="95">
        <v>92</v>
      </c>
      <c r="S35" s="95">
        <v>90</v>
      </c>
      <c r="T35" s="95">
        <v>89</v>
      </c>
      <c r="U35" s="95">
        <v>90</v>
      </c>
      <c r="V35" s="95">
        <v>92</v>
      </c>
      <c r="W35" s="95">
        <v>97</v>
      </c>
      <c r="X35" s="95">
        <v>99</v>
      </c>
      <c r="Y35" s="95">
        <v>125</v>
      </c>
      <c r="Z35" s="96"/>
      <c r="AA35" s="74">
        <f t="shared" ref="AA35:AA40" si="5">SUM(B35:Z35)</f>
        <v>3589</v>
      </c>
    </row>
    <row r="36" spans="1:27" ht="24.95" customHeight="1" x14ac:dyDescent="0.2">
      <c r="A36" s="97" t="s">
        <v>42</v>
      </c>
      <c r="B36" s="98">
        <v>361</v>
      </c>
      <c r="C36" s="99">
        <v>335</v>
      </c>
      <c r="D36" s="99">
        <v>202</v>
      </c>
      <c r="E36" s="99">
        <v>181</v>
      </c>
      <c r="F36" s="99">
        <v>193</v>
      </c>
      <c r="G36" s="99">
        <v>141</v>
      </c>
      <c r="H36" s="99">
        <v>118</v>
      </c>
      <c r="I36" s="99">
        <v>137</v>
      </c>
      <c r="J36" s="99">
        <v>234</v>
      </c>
      <c r="K36" s="99">
        <v>247</v>
      </c>
      <c r="L36" s="99">
        <v>264</v>
      </c>
      <c r="M36" s="99">
        <v>325</v>
      </c>
      <c r="N36" s="99">
        <v>312</v>
      </c>
      <c r="O36" s="99">
        <v>300</v>
      </c>
      <c r="P36" s="99">
        <v>261</v>
      </c>
      <c r="Q36" s="99">
        <v>227</v>
      </c>
      <c r="R36" s="99">
        <v>275</v>
      </c>
      <c r="S36" s="99">
        <v>314</v>
      </c>
      <c r="T36" s="99">
        <v>332</v>
      </c>
      <c r="U36" s="99">
        <v>332</v>
      </c>
      <c r="V36" s="99">
        <v>338</v>
      </c>
      <c r="W36" s="99">
        <v>339</v>
      </c>
      <c r="X36" s="99">
        <v>318</v>
      </c>
      <c r="Y36" s="99">
        <v>336</v>
      </c>
      <c r="Z36" s="100"/>
      <c r="AA36" s="79">
        <f t="shared" si="5"/>
        <v>6422</v>
      </c>
    </row>
    <row r="37" spans="1:27" ht="24.95" customHeight="1" x14ac:dyDescent="0.2">
      <c r="A37" s="97" t="s">
        <v>43</v>
      </c>
      <c r="B37" s="98">
        <v>529.79999999999995</v>
      </c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>
        <v>380.7</v>
      </c>
      <c r="Y37" s="99">
        <v>55.7</v>
      </c>
      <c r="Z37" s="100"/>
      <c r="AA37" s="79">
        <f t="shared" si="5"/>
        <v>966.2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>
        <v>500</v>
      </c>
      <c r="K39" s="99">
        <v>500</v>
      </c>
      <c r="L39" s="99">
        <v>500</v>
      </c>
      <c r="M39" s="99">
        <v>500</v>
      </c>
      <c r="N39" s="99">
        <v>500</v>
      </c>
      <c r="O39" s="99">
        <v>455.5</v>
      </c>
      <c r="P39" s="99">
        <v>500</v>
      </c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3455.5</v>
      </c>
    </row>
    <row r="40" spans="1:27" ht="30" customHeight="1" thickBot="1" x14ac:dyDescent="0.25">
      <c r="A40" s="86" t="s">
        <v>46</v>
      </c>
      <c r="B40" s="87">
        <f>IF(LEN(B$2)&gt;0,SUM(B35:B39),"")</f>
        <v>1022.8</v>
      </c>
      <c r="C40" s="88">
        <f t="shared" ref="C40:Z40" si="6">IF(LEN(C$2)&gt;0,SUM(C35:C39),"")</f>
        <v>472</v>
      </c>
      <c r="D40" s="88">
        <f t="shared" si="6"/>
        <v>370</v>
      </c>
      <c r="E40" s="88">
        <f t="shared" si="6"/>
        <v>351</v>
      </c>
      <c r="F40" s="88">
        <f t="shared" si="6"/>
        <v>360</v>
      </c>
      <c r="G40" s="88">
        <f t="shared" si="6"/>
        <v>229</v>
      </c>
      <c r="H40" s="88">
        <f t="shared" si="6"/>
        <v>194</v>
      </c>
      <c r="I40" s="88">
        <f t="shared" si="6"/>
        <v>216</v>
      </c>
      <c r="J40" s="88">
        <f t="shared" si="6"/>
        <v>905</v>
      </c>
      <c r="K40" s="88">
        <f t="shared" si="6"/>
        <v>1002</v>
      </c>
      <c r="L40" s="88">
        <f t="shared" si="6"/>
        <v>1002</v>
      </c>
      <c r="M40" s="88">
        <f t="shared" si="6"/>
        <v>1080</v>
      </c>
      <c r="N40" s="88">
        <f t="shared" si="6"/>
        <v>1047</v>
      </c>
      <c r="O40" s="88">
        <f t="shared" si="6"/>
        <v>992.5</v>
      </c>
      <c r="P40" s="88">
        <f t="shared" si="6"/>
        <v>1006</v>
      </c>
      <c r="Q40" s="88">
        <f t="shared" si="6"/>
        <v>389</v>
      </c>
      <c r="R40" s="88">
        <f t="shared" si="6"/>
        <v>367</v>
      </c>
      <c r="S40" s="88">
        <f t="shared" si="6"/>
        <v>404</v>
      </c>
      <c r="T40" s="88">
        <f t="shared" si="6"/>
        <v>421</v>
      </c>
      <c r="U40" s="88">
        <f t="shared" si="6"/>
        <v>422</v>
      </c>
      <c r="V40" s="88">
        <f t="shared" si="6"/>
        <v>430</v>
      </c>
      <c r="W40" s="88">
        <f t="shared" si="6"/>
        <v>436</v>
      </c>
      <c r="X40" s="88">
        <f t="shared" si="6"/>
        <v>797.7</v>
      </c>
      <c r="Y40" s="88">
        <f t="shared" si="6"/>
        <v>516.70000000000005</v>
      </c>
      <c r="Z40" s="89" t="str">
        <f t="shared" si="6"/>
        <v/>
      </c>
      <c r="AA40" s="90">
        <f t="shared" si="5"/>
        <v>14432.7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529.79999999999995</v>
      </c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>
        <v>380.7</v>
      </c>
      <c r="Y45" s="99">
        <v>55.7</v>
      </c>
      <c r="Z45" s="100"/>
      <c r="AA45" s="79">
        <f t="shared" si="7"/>
        <v>966.2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>
        <v>500</v>
      </c>
      <c r="K47" s="99">
        <v>500</v>
      </c>
      <c r="L47" s="99">
        <v>500</v>
      </c>
      <c r="M47" s="99">
        <v>500</v>
      </c>
      <c r="N47" s="99">
        <v>500</v>
      </c>
      <c r="O47" s="99">
        <v>455.5</v>
      </c>
      <c r="P47" s="99">
        <v>500</v>
      </c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3455.5</v>
      </c>
    </row>
    <row r="48" spans="1:27" ht="24.95" customHeight="1" x14ac:dyDescent="0.2">
      <c r="A48" s="85" t="s">
        <v>48</v>
      </c>
      <c r="B48" s="98">
        <v>18</v>
      </c>
      <c r="C48" s="99">
        <v>4</v>
      </c>
      <c r="D48" s="99"/>
      <c r="E48" s="99"/>
      <c r="F48" s="99"/>
      <c r="G48" s="99">
        <v>20</v>
      </c>
      <c r="H48" s="99">
        <v>40.5</v>
      </c>
      <c r="I48" s="99">
        <v>3.5</v>
      </c>
      <c r="J48" s="99">
        <v>33.5</v>
      </c>
      <c r="K48" s="99">
        <v>71.5</v>
      </c>
      <c r="L48" s="99">
        <v>77</v>
      </c>
      <c r="M48" s="99">
        <v>71</v>
      </c>
      <c r="N48" s="99">
        <v>57</v>
      </c>
      <c r="O48" s="99">
        <v>59</v>
      </c>
      <c r="P48" s="99">
        <v>53</v>
      </c>
      <c r="Q48" s="99">
        <v>68.5</v>
      </c>
      <c r="R48" s="99">
        <v>73.5</v>
      </c>
      <c r="S48" s="99">
        <v>87</v>
      </c>
      <c r="T48" s="99">
        <v>97</v>
      </c>
      <c r="U48" s="99">
        <v>111.5</v>
      </c>
      <c r="V48" s="99">
        <v>114.5</v>
      </c>
      <c r="W48" s="99">
        <v>72.5</v>
      </c>
      <c r="X48" s="99">
        <v>24.5</v>
      </c>
      <c r="Y48" s="99">
        <v>37</v>
      </c>
      <c r="Z48" s="100"/>
      <c r="AA48" s="79">
        <f t="shared" si="7"/>
        <v>1194</v>
      </c>
    </row>
    <row r="49" spans="1:27" ht="30" customHeight="1" thickBot="1" x14ac:dyDescent="0.25">
      <c r="A49" s="86" t="s">
        <v>49</v>
      </c>
      <c r="B49" s="87">
        <f>IF(LEN(B$2)&gt;0,SUM(B43:B48),"")</f>
        <v>547.79999999999995</v>
      </c>
      <c r="C49" s="88">
        <f t="shared" ref="C49:Z49" si="8">IF(LEN(C$2)&gt;0,SUM(C43:C48),"")</f>
        <v>4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20</v>
      </c>
      <c r="H49" s="88">
        <f t="shared" si="8"/>
        <v>40.5</v>
      </c>
      <c r="I49" s="88">
        <f t="shared" si="8"/>
        <v>3.5</v>
      </c>
      <c r="J49" s="88">
        <f t="shared" si="8"/>
        <v>533.5</v>
      </c>
      <c r="K49" s="88">
        <f t="shared" si="8"/>
        <v>571.5</v>
      </c>
      <c r="L49" s="88">
        <f t="shared" si="8"/>
        <v>577</v>
      </c>
      <c r="M49" s="88">
        <f t="shared" si="8"/>
        <v>571</v>
      </c>
      <c r="N49" s="88">
        <f t="shared" si="8"/>
        <v>557</v>
      </c>
      <c r="O49" s="88">
        <f t="shared" si="8"/>
        <v>514.5</v>
      </c>
      <c r="P49" s="88">
        <f t="shared" si="8"/>
        <v>553</v>
      </c>
      <c r="Q49" s="88">
        <f t="shared" si="8"/>
        <v>68.5</v>
      </c>
      <c r="R49" s="88">
        <f t="shared" si="8"/>
        <v>73.5</v>
      </c>
      <c r="S49" s="88">
        <f t="shared" si="8"/>
        <v>87</v>
      </c>
      <c r="T49" s="88">
        <f t="shared" si="8"/>
        <v>97</v>
      </c>
      <c r="U49" s="88">
        <f t="shared" si="8"/>
        <v>111.5</v>
      </c>
      <c r="V49" s="88">
        <f t="shared" si="8"/>
        <v>114.5</v>
      </c>
      <c r="W49" s="88">
        <f t="shared" si="8"/>
        <v>72.5</v>
      </c>
      <c r="X49" s="88">
        <f t="shared" si="8"/>
        <v>405.2</v>
      </c>
      <c r="Y49" s="88">
        <f t="shared" si="8"/>
        <v>92.7</v>
      </c>
      <c r="Z49" s="89" t="str">
        <f t="shared" si="8"/>
        <v/>
      </c>
      <c r="AA49" s="90">
        <f t="shared" si="7"/>
        <v>5615.7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6616.42</v>
      </c>
      <c r="C52" s="88">
        <f t="shared" ref="C52:Z52" si="10">IF(LEN(C$2)&gt;0,SUM(C10:C15)+C26+C40,"")</f>
        <v>5945.5049999999992</v>
      </c>
      <c r="D52" s="88">
        <f t="shared" si="10"/>
        <v>5642.9529999999995</v>
      </c>
      <c r="E52" s="88">
        <f t="shared" si="10"/>
        <v>5485.1640000000007</v>
      </c>
      <c r="F52" s="88">
        <f t="shared" si="10"/>
        <v>5494.8410000000003</v>
      </c>
      <c r="G52" s="88">
        <f t="shared" si="10"/>
        <v>5594.5510000000004</v>
      </c>
      <c r="H52" s="88">
        <f t="shared" si="10"/>
        <v>5921.57</v>
      </c>
      <c r="I52" s="88">
        <f t="shared" si="10"/>
        <v>6445.8269999999993</v>
      </c>
      <c r="J52" s="88">
        <f t="shared" si="10"/>
        <v>7757.6680000000015</v>
      </c>
      <c r="K52" s="88">
        <f t="shared" si="10"/>
        <v>8288.0540000000001</v>
      </c>
      <c r="L52" s="88">
        <f t="shared" si="10"/>
        <v>8788.3019999999997</v>
      </c>
      <c r="M52" s="88">
        <f t="shared" si="10"/>
        <v>8915.268</v>
      </c>
      <c r="N52" s="88">
        <f t="shared" si="10"/>
        <v>8690.8770000000004</v>
      </c>
      <c r="O52" s="88">
        <f t="shared" si="10"/>
        <v>8270.5360000000001</v>
      </c>
      <c r="P52" s="88">
        <f t="shared" si="10"/>
        <v>7932.3750000000009</v>
      </c>
      <c r="Q52" s="88">
        <f t="shared" si="10"/>
        <v>7328.2699999999986</v>
      </c>
      <c r="R52" s="88">
        <f t="shared" si="10"/>
        <v>7352.5019999999995</v>
      </c>
      <c r="S52" s="88">
        <f t="shared" si="10"/>
        <v>7891.107</v>
      </c>
      <c r="T52" s="88">
        <f t="shared" si="10"/>
        <v>8297.2900000000009</v>
      </c>
      <c r="U52" s="88">
        <f t="shared" si="10"/>
        <v>8170.8940000000011</v>
      </c>
      <c r="V52" s="88">
        <f t="shared" si="10"/>
        <v>7787.799</v>
      </c>
      <c r="W52" s="88">
        <f t="shared" si="10"/>
        <v>7247.7080000000005</v>
      </c>
      <c r="X52" s="88">
        <f t="shared" si="10"/>
        <v>7086.1069999999991</v>
      </c>
      <c r="Y52" s="88">
        <f t="shared" si="10"/>
        <v>6261.9539999999997</v>
      </c>
      <c r="Z52" s="89" t="str">
        <f t="shared" si="10"/>
        <v/>
      </c>
      <c r="AA52" s="104">
        <f>SUM(B52:Z52)</f>
        <v>173213.54199999999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45711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29.799999999999955</v>
      </c>
      <c r="C4" s="18">
        <v>-799.1</v>
      </c>
      <c r="D4" s="18">
        <v>-937.3</v>
      </c>
      <c r="E4" s="18">
        <v>-773.3</v>
      </c>
      <c r="F4" s="18">
        <v>-769.7</v>
      </c>
      <c r="G4" s="18">
        <v>-448.5</v>
      </c>
      <c r="H4" s="18">
        <v>-460.4</v>
      </c>
      <c r="I4" s="18">
        <v>-225.2</v>
      </c>
      <c r="J4" s="18">
        <v>-222.39999999999998</v>
      </c>
      <c r="K4" s="18">
        <v>-628.70000000000005</v>
      </c>
      <c r="L4" s="18">
        <v>-799</v>
      </c>
      <c r="M4" s="18">
        <v>-792</v>
      </c>
      <c r="N4" s="18">
        <v>-797</v>
      </c>
      <c r="O4" s="18">
        <v>-875.5</v>
      </c>
      <c r="P4" s="18">
        <v>-848</v>
      </c>
      <c r="Q4" s="18">
        <v>-772</v>
      </c>
      <c r="R4" s="18">
        <v>-799.1</v>
      </c>
      <c r="S4" s="18">
        <v>-668.5</v>
      </c>
      <c r="T4" s="18">
        <v>-523</v>
      </c>
      <c r="U4" s="18">
        <v>-626.79999999999995</v>
      </c>
      <c r="V4" s="18">
        <v>-903.5</v>
      </c>
      <c r="W4" s="18">
        <v>-654.5</v>
      </c>
      <c r="X4" s="18">
        <v>-119.30000000000001</v>
      </c>
      <c r="Y4" s="18">
        <v>-444.3</v>
      </c>
      <c r="Z4" s="19"/>
      <c r="AA4" s="111">
        <f>SUM(B4:Z4)</f>
        <v>-14857.299999999997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138.56</v>
      </c>
      <c r="C7" s="117">
        <v>140.82</v>
      </c>
      <c r="D7" s="117">
        <v>129.01</v>
      </c>
      <c r="E7" s="117">
        <v>128.68</v>
      </c>
      <c r="F7" s="117">
        <v>129</v>
      </c>
      <c r="G7" s="117">
        <v>135.91999999999999</v>
      </c>
      <c r="H7" s="117">
        <v>140.82</v>
      </c>
      <c r="I7" s="117">
        <v>136.82</v>
      </c>
      <c r="J7" s="117">
        <v>117.5</v>
      </c>
      <c r="K7" s="117">
        <v>101.91</v>
      </c>
      <c r="L7" s="117">
        <v>100</v>
      </c>
      <c r="M7" s="117">
        <v>103.58</v>
      </c>
      <c r="N7" s="117">
        <v>105</v>
      </c>
      <c r="O7" s="117">
        <v>100.06</v>
      </c>
      <c r="P7" s="117">
        <v>105</v>
      </c>
      <c r="Q7" s="117">
        <v>138.72</v>
      </c>
      <c r="R7" s="117">
        <v>178.86</v>
      </c>
      <c r="S7" s="117">
        <v>256.12</v>
      </c>
      <c r="T7" s="117">
        <v>232.7</v>
      </c>
      <c r="U7" s="117">
        <v>244.86</v>
      </c>
      <c r="V7" s="117">
        <v>186.15</v>
      </c>
      <c r="W7" s="117">
        <v>178.86</v>
      </c>
      <c r="X7" s="117">
        <v>162.61000000000001</v>
      </c>
      <c r="Y7" s="117">
        <v>134.11000000000001</v>
      </c>
      <c r="Z7" s="118"/>
      <c r="AA7" s="119">
        <f>IF(SUM(B7:Z7)&lt;&gt;0,AVERAGEIF(B7:Z7,"&lt;&gt;"""),"")</f>
        <v>146.90291666666667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>
        <v>552.6</v>
      </c>
      <c r="D13" s="129">
        <v>563.4</v>
      </c>
      <c r="E13" s="129">
        <v>678.4</v>
      </c>
      <c r="F13" s="129">
        <v>269.7</v>
      </c>
      <c r="G13" s="129">
        <v>328.9</v>
      </c>
      <c r="H13" s="129">
        <v>174.7</v>
      </c>
      <c r="I13" s="129">
        <v>203.2</v>
      </c>
      <c r="J13" s="129">
        <v>722.4</v>
      </c>
      <c r="K13" s="129">
        <v>1128.7</v>
      </c>
      <c r="L13" s="129">
        <v>1299</v>
      </c>
      <c r="M13" s="129">
        <v>1292</v>
      </c>
      <c r="N13" s="129">
        <v>1297</v>
      </c>
      <c r="O13" s="129">
        <v>1331</v>
      </c>
      <c r="P13" s="129">
        <v>1348</v>
      </c>
      <c r="Q13" s="129">
        <v>272</v>
      </c>
      <c r="R13" s="129">
        <v>299.10000000000002</v>
      </c>
      <c r="S13" s="129">
        <v>168.5</v>
      </c>
      <c r="T13" s="129">
        <v>23</v>
      </c>
      <c r="U13" s="129">
        <v>126.8</v>
      </c>
      <c r="V13" s="129">
        <v>403.5</v>
      </c>
      <c r="W13" s="129">
        <v>154.5</v>
      </c>
      <c r="X13" s="129"/>
      <c r="Y13" s="130"/>
      <c r="Z13" s="131"/>
      <c r="AA13" s="132">
        <f t="shared" si="0"/>
        <v>12636.4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>
        <v>500</v>
      </c>
      <c r="C15" s="133">
        <v>246.5</v>
      </c>
      <c r="D15" s="133">
        <v>373.9</v>
      </c>
      <c r="E15" s="133">
        <v>94.9</v>
      </c>
      <c r="F15" s="133">
        <v>500</v>
      </c>
      <c r="G15" s="133">
        <v>119.6</v>
      </c>
      <c r="H15" s="133">
        <v>285.7</v>
      </c>
      <c r="I15" s="133">
        <v>22</v>
      </c>
      <c r="J15" s="133"/>
      <c r="K15" s="133"/>
      <c r="L15" s="133"/>
      <c r="M15" s="133"/>
      <c r="N15" s="133"/>
      <c r="O15" s="133"/>
      <c r="P15" s="133"/>
      <c r="Q15" s="133">
        <v>500</v>
      </c>
      <c r="R15" s="133">
        <v>500</v>
      </c>
      <c r="S15" s="133">
        <v>500</v>
      </c>
      <c r="T15" s="133">
        <v>500</v>
      </c>
      <c r="U15" s="133">
        <v>500</v>
      </c>
      <c r="V15" s="133">
        <v>500</v>
      </c>
      <c r="W15" s="133">
        <v>500</v>
      </c>
      <c r="X15" s="133">
        <v>500</v>
      </c>
      <c r="Y15" s="133">
        <v>500</v>
      </c>
      <c r="Z15" s="131"/>
      <c r="AA15" s="132">
        <f t="shared" si="0"/>
        <v>6642.6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500</v>
      </c>
      <c r="C16" s="135">
        <f t="shared" si="1"/>
        <v>799.1</v>
      </c>
      <c r="D16" s="135">
        <f t="shared" si="1"/>
        <v>937.3</v>
      </c>
      <c r="E16" s="135">
        <f t="shared" si="1"/>
        <v>773.3</v>
      </c>
      <c r="F16" s="135">
        <f t="shared" si="1"/>
        <v>769.7</v>
      </c>
      <c r="G16" s="135">
        <f t="shared" si="1"/>
        <v>448.5</v>
      </c>
      <c r="H16" s="135">
        <f t="shared" si="1"/>
        <v>460.4</v>
      </c>
      <c r="I16" s="135">
        <f t="shared" si="1"/>
        <v>225.2</v>
      </c>
      <c r="J16" s="135">
        <f t="shared" si="1"/>
        <v>722.4</v>
      </c>
      <c r="K16" s="135">
        <f t="shared" si="1"/>
        <v>1128.7</v>
      </c>
      <c r="L16" s="135">
        <f t="shared" si="1"/>
        <v>1299</v>
      </c>
      <c r="M16" s="135">
        <f t="shared" si="1"/>
        <v>1292</v>
      </c>
      <c r="N16" s="135">
        <f t="shared" si="1"/>
        <v>1297</v>
      </c>
      <c r="O16" s="135">
        <f t="shared" si="1"/>
        <v>1331</v>
      </c>
      <c r="P16" s="135">
        <f t="shared" si="1"/>
        <v>1348</v>
      </c>
      <c r="Q16" s="135">
        <f t="shared" si="1"/>
        <v>772</v>
      </c>
      <c r="R16" s="135">
        <f t="shared" si="1"/>
        <v>799.1</v>
      </c>
      <c r="S16" s="135">
        <f t="shared" si="1"/>
        <v>668.5</v>
      </c>
      <c r="T16" s="135">
        <f t="shared" si="1"/>
        <v>523</v>
      </c>
      <c r="U16" s="135">
        <f t="shared" si="1"/>
        <v>626.79999999999995</v>
      </c>
      <c r="V16" s="135">
        <f t="shared" si="1"/>
        <v>903.5</v>
      </c>
      <c r="W16" s="135">
        <f t="shared" si="1"/>
        <v>654.5</v>
      </c>
      <c r="X16" s="135">
        <f t="shared" si="1"/>
        <v>500</v>
      </c>
      <c r="Y16" s="135">
        <f t="shared" si="1"/>
        <v>500</v>
      </c>
      <c r="Z16" s="136" t="str">
        <f t="shared" si="1"/>
        <v/>
      </c>
      <c r="AA16" s="90">
        <f t="shared" si="0"/>
        <v>19279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529.79999999999995</v>
      </c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>
        <v>380.7</v>
      </c>
      <c r="Y21" s="130">
        <v>55.7</v>
      </c>
      <c r="Z21" s="131"/>
      <c r="AA21" s="132">
        <f t="shared" si="2"/>
        <v>966.2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>
        <v>500</v>
      </c>
      <c r="K23" s="133">
        <v>500</v>
      </c>
      <c r="L23" s="133">
        <v>500</v>
      </c>
      <c r="M23" s="133">
        <v>500</v>
      </c>
      <c r="N23" s="133">
        <v>500</v>
      </c>
      <c r="O23" s="133">
        <v>455.5</v>
      </c>
      <c r="P23" s="133">
        <v>500</v>
      </c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3455.5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529.79999999999995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500</v>
      </c>
      <c r="K24" s="135">
        <f t="shared" si="3"/>
        <v>500</v>
      </c>
      <c r="L24" s="135">
        <f t="shared" si="3"/>
        <v>500</v>
      </c>
      <c r="M24" s="135">
        <f t="shared" si="3"/>
        <v>500</v>
      </c>
      <c r="N24" s="135">
        <f t="shared" si="3"/>
        <v>500</v>
      </c>
      <c r="O24" s="135">
        <f t="shared" si="3"/>
        <v>455.5</v>
      </c>
      <c r="P24" s="135">
        <f t="shared" si="3"/>
        <v>500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380.7</v>
      </c>
      <c r="Y24" s="135">
        <f t="shared" si="3"/>
        <v>55.7</v>
      </c>
      <c r="Z24" s="136" t="str">
        <f t="shared" si="3"/>
        <v/>
      </c>
      <c r="AA24" s="90">
        <f t="shared" si="2"/>
        <v>4421.7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2025-02-22T12:03:10Z</dcterms:created>
  <dcterms:modified xsi:type="dcterms:W3CDTF">2025-02-22T12:03:12Z</dcterms:modified>
</cp:coreProperties>
</file>