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AA49" i="4" s="1"/>
  <c r="B49" i="4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AA40" i="4" s="1"/>
  <c r="B40" i="4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52" i="4" s="1"/>
  <c r="AA15" i="4"/>
  <c r="AA14" i="4"/>
  <c r="AA13" i="4"/>
  <c r="AA12" i="4"/>
  <c r="AA11" i="4"/>
  <c r="AA10" i="4"/>
  <c r="AA16" i="4" s="1"/>
  <c r="AA7" i="4"/>
  <c r="AA4" i="4"/>
  <c r="AA52" i="5" l="1"/>
</calcChain>
</file>

<file path=xl/sharedStrings.xml><?xml version="1.0" encoding="utf-8"?>
<sst xmlns="http://schemas.openxmlformats.org/spreadsheetml/2006/main" count="119" uniqueCount="54">
  <si>
    <t>Publication on: 31/05/2025 14:08:57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</si>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</sst>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6910-47BB-B658-82BD737FA75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6910-47BB-B658-82BD737FA75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6910-47BB-B658-82BD737FA75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3-6910-47BB-B658-82BD737FA75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6910-47BB-B658-82BD737FA75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6910-47BB-B658-82BD737FA75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6910-47BB-B658-82BD737FA75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0">
                  <c:v>302</c:v>
                </c:pt>
                <c:pt idx="1">
                  <c:v>302</c:v>
                </c:pt>
                <c:pt idx="2">
                  <c:v>302</c:v>
                </c:pt>
                <c:pt idx="3">
                  <c:v>302</c:v>
                </c:pt>
                <c:pt idx="4">
                  <c:v>302</c:v>
                </c:pt>
                <c:pt idx="5">
                  <c:v>302</c:v>
                </c:pt>
                <c:pt idx="6">
                  <c:v>302</c:v>
                </c:pt>
                <c:pt idx="7">
                  <c:v>302</c:v>
                </c:pt>
                <c:pt idx="8">
                  <c:v>302</c:v>
                </c:pt>
                <c:pt idx="16">
                  <c:v>205</c:v>
                </c:pt>
                <c:pt idx="17">
                  <c:v>302</c:v>
                </c:pt>
                <c:pt idx="18">
                  <c:v>302</c:v>
                </c:pt>
                <c:pt idx="19">
                  <c:v>506.017</c:v>
                </c:pt>
                <c:pt idx="20">
                  <c:v>450</c:v>
                </c:pt>
                <c:pt idx="21">
                  <c:v>377.346</c:v>
                </c:pt>
                <c:pt idx="22">
                  <c:v>302</c:v>
                </c:pt>
                <c:pt idx="23">
                  <c:v>302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6910-47BB-B658-82BD737FA75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  <c:pt idx="0">
                  <c:v>101</c:v>
                </c:pt>
                <c:pt idx="1">
                  <c:v>101</c:v>
                </c:pt>
                <c:pt idx="2">
                  <c:v>101</c:v>
                </c:pt>
                <c:pt idx="3">
                  <c:v>101</c:v>
                </c:pt>
                <c:pt idx="4">
                  <c:v>101</c:v>
                </c:pt>
                <c:pt idx="5">
                  <c:v>101</c:v>
                </c:pt>
                <c:pt idx="6">
                  <c:v>103</c:v>
                </c:pt>
                <c:pt idx="7">
                  <c:v>99.5</c:v>
                </c:pt>
                <c:pt idx="8">
                  <c:v>94</c:v>
                </c:pt>
                <c:pt idx="9">
                  <c:v>94</c:v>
                </c:pt>
                <c:pt idx="10">
                  <c:v>94</c:v>
                </c:pt>
                <c:pt idx="11">
                  <c:v>94</c:v>
                </c:pt>
                <c:pt idx="12">
                  <c:v>94</c:v>
                </c:pt>
                <c:pt idx="13">
                  <c:v>94</c:v>
                </c:pt>
                <c:pt idx="14">
                  <c:v>94</c:v>
                </c:pt>
                <c:pt idx="15">
                  <c:v>89</c:v>
                </c:pt>
                <c:pt idx="16">
                  <c:v>93</c:v>
                </c:pt>
                <c:pt idx="17">
                  <c:v>118</c:v>
                </c:pt>
                <c:pt idx="18">
                  <c:v>143</c:v>
                </c:pt>
                <c:pt idx="19">
                  <c:v>157</c:v>
                </c:pt>
                <c:pt idx="20">
                  <c:v>153</c:v>
                </c:pt>
                <c:pt idx="21">
                  <c:v>120</c:v>
                </c:pt>
                <c:pt idx="22">
                  <c:v>95</c:v>
                </c:pt>
                <c:pt idx="23">
                  <c:v>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6910-47BB-B658-82BD737FA75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2172.66</c:v>
                </c:pt>
                <c:pt idx="1">
                  <c:v>1582.0830000000001</c:v>
                </c:pt>
                <c:pt idx="2">
                  <c:v>1519.9</c:v>
                </c:pt>
                <c:pt idx="3">
                  <c:v>1236.039</c:v>
                </c:pt>
                <c:pt idx="4">
                  <c:v>1274.9000000000001</c:v>
                </c:pt>
                <c:pt idx="5">
                  <c:v>1407.9</c:v>
                </c:pt>
                <c:pt idx="6">
                  <c:v>1307.9000000000001</c:v>
                </c:pt>
                <c:pt idx="7">
                  <c:v>650.9</c:v>
                </c:pt>
                <c:pt idx="8">
                  <c:v>650.9</c:v>
                </c:pt>
                <c:pt idx="9">
                  <c:v>490.9</c:v>
                </c:pt>
                <c:pt idx="10">
                  <c:v>315.89999999999998</c:v>
                </c:pt>
                <c:pt idx="11">
                  <c:v>155.9</c:v>
                </c:pt>
                <c:pt idx="12">
                  <c:v>155.9</c:v>
                </c:pt>
                <c:pt idx="13">
                  <c:v>155.9</c:v>
                </c:pt>
                <c:pt idx="14">
                  <c:v>197.9</c:v>
                </c:pt>
                <c:pt idx="15">
                  <c:v>550.9</c:v>
                </c:pt>
                <c:pt idx="16">
                  <c:v>1014.9</c:v>
                </c:pt>
                <c:pt idx="17">
                  <c:v>1339.9</c:v>
                </c:pt>
                <c:pt idx="18">
                  <c:v>2600.4</c:v>
                </c:pt>
                <c:pt idx="19">
                  <c:v>3422.52</c:v>
                </c:pt>
                <c:pt idx="20">
                  <c:v>3421.1420000000003</c:v>
                </c:pt>
                <c:pt idx="21">
                  <c:v>3417.5970000000002</c:v>
                </c:pt>
                <c:pt idx="22">
                  <c:v>3281.134</c:v>
                </c:pt>
                <c:pt idx="23">
                  <c:v>2881.2709999999997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910-47BB-B658-82BD737FA751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166.7</c:v>
                </c:pt>
                <c:pt idx="1">
                  <c:v>624.5</c:v>
                </c:pt>
                <c:pt idx="2">
                  <c:v>594.6</c:v>
                </c:pt>
                <c:pt idx="3">
                  <c:v>866.4</c:v>
                </c:pt>
                <c:pt idx="4">
                  <c:v>801.6</c:v>
                </c:pt>
                <c:pt idx="5">
                  <c:v>467.2</c:v>
                </c:pt>
                <c:pt idx="6">
                  <c:v>344.4</c:v>
                </c:pt>
                <c:pt idx="7">
                  <c:v>416.4</c:v>
                </c:pt>
                <c:pt idx="8">
                  <c:v>210.6</c:v>
                </c:pt>
                <c:pt idx="9">
                  <c:v>1145</c:v>
                </c:pt>
                <c:pt idx="10">
                  <c:v>1264</c:v>
                </c:pt>
                <c:pt idx="11">
                  <c:v>1349</c:v>
                </c:pt>
                <c:pt idx="12">
                  <c:v>1393</c:v>
                </c:pt>
                <c:pt idx="13">
                  <c:v>1398</c:v>
                </c:pt>
                <c:pt idx="14">
                  <c:v>1382</c:v>
                </c:pt>
                <c:pt idx="15">
                  <c:v>1370</c:v>
                </c:pt>
                <c:pt idx="16">
                  <c:v>1000.6</c:v>
                </c:pt>
                <c:pt idx="17">
                  <c:v>962.1</c:v>
                </c:pt>
                <c:pt idx="18">
                  <c:v>633.79999999999995</c:v>
                </c:pt>
                <c:pt idx="19">
                  <c:v>204</c:v>
                </c:pt>
                <c:pt idx="20">
                  <c:v>281</c:v>
                </c:pt>
                <c:pt idx="21">
                  <c:v>253</c:v>
                </c:pt>
                <c:pt idx="22">
                  <c:v>176</c:v>
                </c:pt>
                <c:pt idx="23">
                  <c:v>852.9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910-47BB-B658-82BD737FA751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2073.002</c:v>
                </c:pt>
                <c:pt idx="1">
                  <c:v>2013.336</c:v>
                </c:pt>
                <c:pt idx="2">
                  <c:v>1970.4229999999998</c:v>
                </c:pt>
                <c:pt idx="3">
                  <c:v>1936.7089999999998</c:v>
                </c:pt>
                <c:pt idx="4">
                  <c:v>1916.461</c:v>
                </c:pt>
                <c:pt idx="5">
                  <c:v>2014.5369999999996</c:v>
                </c:pt>
                <c:pt idx="6">
                  <c:v>2532.3830000000007</c:v>
                </c:pt>
                <c:pt idx="7">
                  <c:v>3540.4670000000001</c:v>
                </c:pt>
                <c:pt idx="8">
                  <c:v>4353.2539999999999</c:v>
                </c:pt>
                <c:pt idx="9">
                  <c:v>4020.4480000000012</c:v>
                </c:pt>
                <c:pt idx="10">
                  <c:v>4292.63</c:v>
                </c:pt>
                <c:pt idx="11">
                  <c:v>4506.0230000000001</c:v>
                </c:pt>
                <c:pt idx="12">
                  <c:v>4533.2269999999999</c:v>
                </c:pt>
                <c:pt idx="13">
                  <c:v>4204.9029999999993</c:v>
                </c:pt>
                <c:pt idx="14">
                  <c:v>3875.7319999999995</c:v>
                </c:pt>
                <c:pt idx="15">
                  <c:v>3417.09</c:v>
                </c:pt>
                <c:pt idx="16">
                  <c:v>3174.5229999999997</c:v>
                </c:pt>
                <c:pt idx="17">
                  <c:v>2908.5710000000008</c:v>
                </c:pt>
                <c:pt idx="18">
                  <c:v>1734.7520000000002</c:v>
                </c:pt>
                <c:pt idx="19">
                  <c:v>1049.0370000000003</c:v>
                </c:pt>
                <c:pt idx="20">
                  <c:v>874.6550000000002</c:v>
                </c:pt>
                <c:pt idx="21">
                  <c:v>784.71199999999988</c:v>
                </c:pt>
                <c:pt idx="22">
                  <c:v>706.68700000000024</c:v>
                </c:pt>
                <c:pt idx="23">
                  <c:v>652.46699999999998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910-47BB-B658-82BD737FA751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  <c:pt idx="0">
                  <c:v>92</c:v>
                </c:pt>
                <c:pt idx="1">
                  <c:v>95</c:v>
                </c:pt>
                <c:pt idx="2">
                  <c:v>99</c:v>
                </c:pt>
                <c:pt idx="3">
                  <c:v>103</c:v>
                </c:pt>
                <c:pt idx="4">
                  <c:v>107</c:v>
                </c:pt>
                <c:pt idx="5">
                  <c:v>110</c:v>
                </c:pt>
                <c:pt idx="6">
                  <c:v>117</c:v>
                </c:pt>
                <c:pt idx="7">
                  <c:v>132</c:v>
                </c:pt>
                <c:pt idx="8">
                  <c:v>150</c:v>
                </c:pt>
                <c:pt idx="9">
                  <c:v>169</c:v>
                </c:pt>
                <c:pt idx="10">
                  <c:v>184</c:v>
                </c:pt>
                <c:pt idx="11">
                  <c:v>192</c:v>
                </c:pt>
                <c:pt idx="12">
                  <c:v>194</c:v>
                </c:pt>
                <c:pt idx="13">
                  <c:v>193</c:v>
                </c:pt>
                <c:pt idx="14">
                  <c:v>187</c:v>
                </c:pt>
                <c:pt idx="15">
                  <c:v>177</c:v>
                </c:pt>
                <c:pt idx="16">
                  <c:v>161</c:v>
                </c:pt>
                <c:pt idx="17">
                  <c:v>143</c:v>
                </c:pt>
                <c:pt idx="18">
                  <c:v>125</c:v>
                </c:pt>
                <c:pt idx="19">
                  <c:v>116</c:v>
                </c:pt>
                <c:pt idx="20">
                  <c:v>110</c:v>
                </c:pt>
                <c:pt idx="21">
                  <c:v>105</c:v>
                </c:pt>
                <c:pt idx="22">
                  <c:v>102</c:v>
                </c:pt>
                <c:pt idx="23">
                  <c:v>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6910-47BB-B658-82BD737FA751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4">
                  <c:v>26</c:v>
                </c:pt>
                <c:pt idx="5">
                  <c:v>110</c:v>
                </c:pt>
                <c:pt idx="6">
                  <c:v>110</c:v>
                </c:pt>
                <c:pt idx="7">
                  <c:v>101</c:v>
                </c:pt>
                <c:pt idx="8">
                  <c:v>58</c:v>
                </c:pt>
                <c:pt idx="9">
                  <c:v>70</c:v>
                </c:pt>
                <c:pt idx="10">
                  <c:v>26</c:v>
                </c:pt>
                <c:pt idx="11">
                  <c:v>26</c:v>
                </c:pt>
                <c:pt idx="18">
                  <c:v>169</c:v>
                </c:pt>
                <c:pt idx="19">
                  <c:v>1167</c:v>
                </c:pt>
                <c:pt idx="20">
                  <c:v>1555</c:v>
                </c:pt>
                <c:pt idx="21">
                  <c:v>1549</c:v>
                </c:pt>
                <c:pt idx="22">
                  <c:v>720</c:v>
                </c:pt>
                <c:pt idx="23">
                  <c:v>176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6910-47BB-B658-82BD737FA7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98.69</c:v>
                </c:pt>
                <c:pt idx="1">
                  <c:v>85.15</c:v>
                </c:pt>
                <c:pt idx="2">
                  <c:v>79.58</c:v>
                </c:pt>
                <c:pt idx="3">
                  <c:v>72.89</c:v>
                </c:pt>
                <c:pt idx="4">
                  <c:v>69.739999999999995</c:v>
                </c:pt>
                <c:pt idx="5">
                  <c:v>63.38</c:v>
                </c:pt>
                <c:pt idx="6">
                  <c:v>34.869999999999997</c:v>
                </c:pt>
                <c:pt idx="7">
                  <c:v>13</c:v>
                </c:pt>
                <c:pt idx="8">
                  <c:v>2.4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26.1</c:v>
                </c:pt>
                <c:pt idx="18">
                  <c:v>88.36</c:v>
                </c:pt>
                <c:pt idx="19">
                  <c:v>151.93</c:v>
                </c:pt>
                <c:pt idx="20">
                  <c:v>139.79</c:v>
                </c:pt>
                <c:pt idx="21">
                  <c:v>135.99</c:v>
                </c:pt>
                <c:pt idx="22">
                  <c:v>110.54</c:v>
                </c:pt>
                <c:pt idx="23">
                  <c:v>97.81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6910-47BB-B658-82BD737FA7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  <c:pt idx="0">
                  <c:v>132</c:v>
                </c:pt>
                <c:pt idx="1">
                  <c:v>126</c:v>
                </c:pt>
                <c:pt idx="2">
                  <c:v>126</c:v>
                </c:pt>
                <c:pt idx="3">
                  <c:v>131</c:v>
                </c:pt>
                <c:pt idx="4">
                  <c:v>138</c:v>
                </c:pt>
                <c:pt idx="5">
                  <c:v>135.5</c:v>
                </c:pt>
                <c:pt idx="6">
                  <c:v>116.5</c:v>
                </c:pt>
                <c:pt idx="7">
                  <c:v>81</c:v>
                </c:pt>
                <c:pt idx="8">
                  <c:v>66.5</c:v>
                </c:pt>
                <c:pt idx="9">
                  <c:v>81.5</c:v>
                </c:pt>
                <c:pt idx="10">
                  <c:v>161</c:v>
                </c:pt>
                <c:pt idx="11">
                  <c:v>186.5</c:v>
                </c:pt>
                <c:pt idx="12">
                  <c:v>193</c:v>
                </c:pt>
                <c:pt idx="13">
                  <c:v>187</c:v>
                </c:pt>
                <c:pt idx="14">
                  <c:v>180</c:v>
                </c:pt>
                <c:pt idx="15">
                  <c:v>141.5</c:v>
                </c:pt>
                <c:pt idx="16">
                  <c:v>78</c:v>
                </c:pt>
                <c:pt idx="17">
                  <c:v>99.5</c:v>
                </c:pt>
                <c:pt idx="18">
                  <c:v>158.5</c:v>
                </c:pt>
                <c:pt idx="19">
                  <c:v>216</c:v>
                </c:pt>
                <c:pt idx="20">
                  <c:v>222</c:v>
                </c:pt>
                <c:pt idx="21">
                  <c:v>215</c:v>
                </c:pt>
                <c:pt idx="22">
                  <c:v>225.5</c:v>
                </c:pt>
                <c:pt idx="23">
                  <c:v>198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C1D-448C-86F2-70C28ED8436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0">
                  <c:v>832.74799999999993</c:v>
                </c:pt>
                <c:pt idx="1">
                  <c:v>865.63800000000015</c:v>
                </c:pt>
                <c:pt idx="2">
                  <c:v>866.95699999999999</c:v>
                </c:pt>
                <c:pt idx="3">
                  <c:v>865.43999999999994</c:v>
                </c:pt>
                <c:pt idx="4">
                  <c:v>869.10699999999997</c:v>
                </c:pt>
                <c:pt idx="5">
                  <c:v>880.83299999999997</c:v>
                </c:pt>
                <c:pt idx="6">
                  <c:v>873.42099999999994</c:v>
                </c:pt>
                <c:pt idx="7">
                  <c:v>877.21600000000001</c:v>
                </c:pt>
                <c:pt idx="8">
                  <c:v>878.14499999999998</c:v>
                </c:pt>
                <c:pt idx="9">
                  <c:v>869.94400000000019</c:v>
                </c:pt>
                <c:pt idx="10">
                  <c:v>880.91000000000008</c:v>
                </c:pt>
                <c:pt idx="11">
                  <c:v>886.95100000000002</c:v>
                </c:pt>
                <c:pt idx="12">
                  <c:v>879.36800000000005</c:v>
                </c:pt>
                <c:pt idx="13">
                  <c:v>882.88499999999988</c:v>
                </c:pt>
                <c:pt idx="14">
                  <c:v>878.71400000000006</c:v>
                </c:pt>
                <c:pt idx="15">
                  <c:v>880.15499999999997</c:v>
                </c:pt>
                <c:pt idx="16">
                  <c:v>874.43099999999993</c:v>
                </c:pt>
                <c:pt idx="17">
                  <c:v>857.06100000000015</c:v>
                </c:pt>
                <c:pt idx="18">
                  <c:v>811.1160000000001</c:v>
                </c:pt>
                <c:pt idx="19">
                  <c:v>777.16799999999989</c:v>
                </c:pt>
                <c:pt idx="20">
                  <c:v>683.67100000000005</c:v>
                </c:pt>
                <c:pt idx="21">
                  <c:v>757.72199999999998</c:v>
                </c:pt>
                <c:pt idx="22">
                  <c:v>730.36799999999994</c:v>
                </c:pt>
                <c:pt idx="23">
                  <c:v>758.11300000000006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C1D-448C-86F2-70C28ED8436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917.5390000000001</c:v>
                </c:pt>
                <c:pt idx="1">
                  <c:v>883.41499999999996</c:v>
                </c:pt>
                <c:pt idx="2">
                  <c:v>870.452</c:v>
                </c:pt>
                <c:pt idx="3">
                  <c:v>870.024</c:v>
                </c:pt>
                <c:pt idx="4">
                  <c:v>874.76700000000017</c:v>
                </c:pt>
                <c:pt idx="5">
                  <c:v>862.94399999999985</c:v>
                </c:pt>
                <c:pt idx="6">
                  <c:v>914.80300000000011</c:v>
                </c:pt>
                <c:pt idx="7">
                  <c:v>946.81899999999996</c:v>
                </c:pt>
                <c:pt idx="8">
                  <c:v>972.17099999999994</c:v>
                </c:pt>
                <c:pt idx="9">
                  <c:v>949.78100000000006</c:v>
                </c:pt>
                <c:pt idx="10">
                  <c:v>953.90200000000016</c:v>
                </c:pt>
                <c:pt idx="11">
                  <c:v>957.93200000000002</c:v>
                </c:pt>
                <c:pt idx="12">
                  <c:v>947.65599999999995</c:v>
                </c:pt>
                <c:pt idx="13">
                  <c:v>932.9050000000002</c:v>
                </c:pt>
                <c:pt idx="14">
                  <c:v>947.16899999999998</c:v>
                </c:pt>
                <c:pt idx="15">
                  <c:v>947.96899999999982</c:v>
                </c:pt>
                <c:pt idx="16">
                  <c:v>990.88200000000006</c:v>
                </c:pt>
                <c:pt idx="17">
                  <c:v>993.16600000000005</c:v>
                </c:pt>
                <c:pt idx="18">
                  <c:v>972.69399999999996</c:v>
                </c:pt>
                <c:pt idx="19">
                  <c:v>992.77200000000005</c:v>
                </c:pt>
                <c:pt idx="20">
                  <c:v>1003.1539999999999</c:v>
                </c:pt>
                <c:pt idx="21">
                  <c:v>938.30799999999999</c:v>
                </c:pt>
                <c:pt idx="22">
                  <c:v>909.07200000000012</c:v>
                </c:pt>
                <c:pt idx="23">
                  <c:v>906.72400000000005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C1D-448C-86F2-70C28ED8436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2222.0540000000001</c:v>
                </c:pt>
                <c:pt idx="1">
                  <c:v>2057.893</c:v>
                </c:pt>
                <c:pt idx="2">
                  <c:v>1942.5319999999999</c:v>
                </c:pt>
                <c:pt idx="3">
                  <c:v>1910.69</c:v>
                </c:pt>
                <c:pt idx="4">
                  <c:v>1908.0700000000002</c:v>
                </c:pt>
                <c:pt idx="5">
                  <c:v>1866.8510000000001</c:v>
                </c:pt>
                <c:pt idx="6">
                  <c:v>2089.5540000000001</c:v>
                </c:pt>
                <c:pt idx="7">
                  <c:v>2448.2659999999996</c:v>
                </c:pt>
                <c:pt idx="8">
                  <c:v>2901.9420000000005</c:v>
                </c:pt>
                <c:pt idx="9">
                  <c:v>3196.3729999999996</c:v>
                </c:pt>
                <c:pt idx="10">
                  <c:v>3457.7280000000001</c:v>
                </c:pt>
                <c:pt idx="11">
                  <c:v>3606.17</c:v>
                </c:pt>
                <c:pt idx="12">
                  <c:v>3583.5330000000004</c:v>
                </c:pt>
                <c:pt idx="13">
                  <c:v>3274.3029999999994</c:v>
                </c:pt>
                <c:pt idx="14">
                  <c:v>2997.7289999999998</c:v>
                </c:pt>
                <c:pt idx="15">
                  <c:v>2910.8760000000002</c:v>
                </c:pt>
                <c:pt idx="16">
                  <c:v>2963.7109999999993</c:v>
                </c:pt>
                <c:pt idx="17">
                  <c:v>2894.3780000000002</c:v>
                </c:pt>
                <c:pt idx="18">
                  <c:v>2912.4680000000003</c:v>
                </c:pt>
                <c:pt idx="19">
                  <c:v>3083.4120000000003</c:v>
                </c:pt>
                <c:pt idx="20">
                  <c:v>3310.8939999999998</c:v>
                </c:pt>
                <c:pt idx="21">
                  <c:v>3031.3489999999997</c:v>
                </c:pt>
                <c:pt idx="22">
                  <c:v>2686.8629999999998</c:v>
                </c:pt>
                <c:pt idx="23">
                  <c:v>2440.8250000000003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C1D-448C-86F2-70C28ED8436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  <c:pt idx="0">
                  <c:v>259</c:v>
                </c:pt>
                <c:pt idx="1">
                  <c:v>247</c:v>
                </c:pt>
                <c:pt idx="2">
                  <c:v>241.99999999999997</c:v>
                </c:pt>
                <c:pt idx="3">
                  <c:v>238.99999999999997</c:v>
                </c:pt>
                <c:pt idx="4">
                  <c:v>244</c:v>
                </c:pt>
                <c:pt idx="5">
                  <c:v>258</c:v>
                </c:pt>
                <c:pt idx="6">
                  <c:v>296</c:v>
                </c:pt>
                <c:pt idx="7">
                  <c:v>340</c:v>
                </c:pt>
                <c:pt idx="8">
                  <c:v>379</c:v>
                </c:pt>
                <c:pt idx="9">
                  <c:v>393</c:v>
                </c:pt>
                <c:pt idx="10">
                  <c:v>403</c:v>
                </c:pt>
                <c:pt idx="11">
                  <c:v>397</c:v>
                </c:pt>
                <c:pt idx="12">
                  <c:v>410.99999999999994</c:v>
                </c:pt>
                <c:pt idx="13">
                  <c:v>407.99999999999994</c:v>
                </c:pt>
                <c:pt idx="14">
                  <c:v>399</c:v>
                </c:pt>
                <c:pt idx="15">
                  <c:v>395</c:v>
                </c:pt>
                <c:pt idx="16">
                  <c:v>396</c:v>
                </c:pt>
                <c:pt idx="17">
                  <c:v>410.99999999999994</c:v>
                </c:pt>
                <c:pt idx="18">
                  <c:v>418</c:v>
                </c:pt>
                <c:pt idx="19">
                  <c:v>422.99999999999994</c:v>
                </c:pt>
                <c:pt idx="20">
                  <c:v>413</c:v>
                </c:pt>
                <c:pt idx="21">
                  <c:v>374.99999999999994</c:v>
                </c:pt>
                <c:pt idx="22">
                  <c:v>340</c:v>
                </c:pt>
                <c:pt idx="23">
                  <c:v>302.00000000000006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C1D-448C-86F2-70C28ED8436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2C1D-448C-86F2-70C28ED84368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8">
                  <c:v>110</c:v>
                </c:pt>
                <c:pt idx="9">
                  <c:v>110</c:v>
                </c:pt>
                <c:pt idx="10">
                  <c:v>110</c:v>
                </c:pt>
                <c:pt idx="11">
                  <c:v>110</c:v>
                </c:pt>
                <c:pt idx="12">
                  <c:v>110</c:v>
                </c:pt>
                <c:pt idx="13">
                  <c:v>110</c:v>
                </c:pt>
                <c:pt idx="14">
                  <c:v>110</c:v>
                </c:pt>
                <c:pt idx="15">
                  <c:v>110</c:v>
                </c:pt>
                <c:pt idx="16">
                  <c:v>110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C1D-448C-86F2-70C28ED84368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2C1D-448C-86F2-70C28ED84368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2C1D-448C-86F2-70C28ED84368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2C1D-448C-86F2-70C28ED84368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515</c:v>
                </c:pt>
                <c:pt idx="1">
                  <c:v>509</c:v>
                </c:pt>
                <c:pt idx="2">
                  <c:v>510</c:v>
                </c:pt>
                <c:pt idx="3">
                  <c:v>500</c:v>
                </c:pt>
                <c:pt idx="4">
                  <c:v>466</c:v>
                </c:pt>
                <c:pt idx="5">
                  <c:v>482</c:v>
                </c:pt>
                <c:pt idx="6">
                  <c:v>510</c:v>
                </c:pt>
                <c:pt idx="7">
                  <c:v>549</c:v>
                </c:pt>
                <c:pt idx="8">
                  <c:v>511</c:v>
                </c:pt>
                <c:pt idx="9">
                  <c:v>364</c:v>
                </c:pt>
                <c:pt idx="10">
                  <c:v>185</c:v>
                </c:pt>
                <c:pt idx="11">
                  <c:v>153</c:v>
                </c:pt>
                <c:pt idx="12">
                  <c:v>220</c:v>
                </c:pt>
                <c:pt idx="13">
                  <c:v>225</c:v>
                </c:pt>
                <c:pt idx="14">
                  <c:v>218</c:v>
                </c:pt>
                <c:pt idx="15">
                  <c:v>212</c:v>
                </c:pt>
                <c:pt idx="16">
                  <c:v>236</c:v>
                </c:pt>
                <c:pt idx="17">
                  <c:v>511</c:v>
                </c:pt>
                <c:pt idx="18">
                  <c:v>414</c:v>
                </c:pt>
                <c:pt idx="19">
                  <c:v>1101.5</c:v>
                </c:pt>
                <c:pt idx="20">
                  <c:v>1183.0999999999999</c:v>
                </c:pt>
                <c:pt idx="21">
                  <c:v>1260.3</c:v>
                </c:pt>
                <c:pt idx="22">
                  <c:v>462</c:v>
                </c:pt>
                <c:pt idx="23">
                  <c:v>418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C1D-448C-86F2-70C28ED84368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29</c:v>
                </c:pt>
                <c:pt idx="1">
                  <c:v>29</c:v>
                </c:pt>
                <c:pt idx="2">
                  <c:v>29</c:v>
                </c:pt>
                <c:pt idx="3">
                  <c:v>29</c:v>
                </c:pt>
                <c:pt idx="4">
                  <c:v>29</c:v>
                </c:pt>
                <c:pt idx="5">
                  <c:v>26.475000000000001</c:v>
                </c:pt>
                <c:pt idx="6">
                  <c:v>16.443999999999999</c:v>
                </c:pt>
                <c:pt idx="9">
                  <c:v>24.75</c:v>
                </c:pt>
                <c:pt idx="10">
                  <c:v>24.99</c:v>
                </c:pt>
                <c:pt idx="11">
                  <c:v>25.37</c:v>
                </c:pt>
                <c:pt idx="12">
                  <c:v>25.57</c:v>
                </c:pt>
                <c:pt idx="13">
                  <c:v>25.71</c:v>
                </c:pt>
                <c:pt idx="14">
                  <c:v>6.02</c:v>
                </c:pt>
                <c:pt idx="15">
                  <c:v>6.49</c:v>
                </c:pt>
                <c:pt idx="17">
                  <c:v>7.484</c:v>
                </c:pt>
                <c:pt idx="18">
                  <c:v>21.2</c:v>
                </c:pt>
                <c:pt idx="19">
                  <c:v>27.722000000000001</c:v>
                </c:pt>
                <c:pt idx="20">
                  <c:v>29</c:v>
                </c:pt>
                <c:pt idx="21">
                  <c:v>29</c:v>
                </c:pt>
                <c:pt idx="22">
                  <c:v>29</c:v>
                </c:pt>
                <c:pt idx="23">
                  <c:v>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C1D-448C-86F2-70C28ED84368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2C1D-448C-86F2-70C28ED84368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2C1D-448C-86F2-70C28ED843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98.69</c:v>
                </c:pt>
                <c:pt idx="1">
                  <c:v>85.15</c:v>
                </c:pt>
                <c:pt idx="2">
                  <c:v>79.58</c:v>
                </c:pt>
                <c:pt idx="3">
                  <c:v>72.89</c:v>
                </c:pt>
                <c:pt idx="4">
                  <c:v>69.739999999999995</c:v>
                </c:pt>
                <c:pt idx="5">
                  <c:v>63.38</c:v>
                </c:pt>
                <c:pt idx="6">
                  <c:v>34.869999999999997</c:v>
                </c:pt>
                <c:pt idx="7">
                  <c:v>13</c:v>
                </c:pt>
                <c:pt idx="8">
                  <c:v>2.4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26.1</c:v>
                </c:pt>
                <c:pt idx="18">
                  <c:v>88.36</c:v>
                </c:pt>
                <c:pt idx="19">
                  <c:v>151.93</c:v>
                </c:pt>
                <c:pt idx="20">
                  <c:v>139.79</c:v>
                </c:pt>
                <c:pt idx="21">
                  <c:v>135.99</c:v>
                </c:pt>
                <c:pt idx="22">
                  <c:v>110.54</c:v>
                </c:pt>
                <c:pt idx="23">
                  <c:v>97.81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2C1D-448C-86F2-70C28ED843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45809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4907.3620000000001</v>
      </c>
      <c r="C4" s="18">
        <v>4717.918999999999</v>
      </c>
      <c r="D4" s="18">
        <v>4586.9229999999998</v>
      </c>
      <c r="E4" s="18">
        <v>4545.1479999999992</v>
      </c>
      <c r="F4" s="18">
        <v>4528.9610000000011</v>
      </c>
      <c r="G4" s="18">
        <v>4512.6369999999997</v>
      </c>
      <c r="H4" s="18">
        <v>4816.683</v>
      </c>
      <c r="I4" s="18">
        <v>5242.2669999999989</v>
      </c>
      <c r="J4" s="18">
        <v>5818.7539999999999</v>
      </c>
      <c r="K4" s="18">
        <v>5989.348</v>
      </c>
      <c r="L4" s="18">
        <v>6176.53</v>
      </c>
      <c r="M4" s="18">
        <v>6322.9229999999998</v>
      </c>
      <c r="N4" s="18">
        <v>6370.1269999999995</v>
      </c>
      <c r="O4" s="18">
        <v>6045.8029999999999</v>
      </c>
      <c r="P4" s="18">
        <v>5736.6319999999996</v>
      </c>
      <c r="Q4" s="18">
        <v>5603.99</v>
      </c>
      <c r="R4" s="18">
        <v>5649.023000000001</v>
      </c>
      <c r="S4" s="18">
        <v>5773.570999999999</v>
      </c>
      <c r="T4" s="18">
        <v>5707.9520000000002</v>
      </c>
      <c r="U4" s="18">
        <v>6621.5740000000005</v>
      </c>
      <c r="V4" s="18">
        <v>6844.7970000000005</v>
      </c>
      <c r="W4" s="18">
        <v>6606.6550000000007</v>
      </c>
      <c r="X4" s="18">
        <v>5382.820999999999</v>
      </c>
      <c r="Y4" s="18">
        <v>5052.637999999999</v>
      </c>
      <c r="Z4" s="19"/>
      <c r="AA4" s="20">
        <f>SUM(B4:Z4)</f>
        <v>133561.038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98.69</v>
      </c>
      <c r="C7" s="28">
        <v>85.15</v>
      </c>
      <c r="D7" s="28">
        <v>79.58</v>
      </c>
      <c r="E7" s="28">
        <v>72.89</v>
      </c>
      <c r="F7" s="28">
        <v>69.739999999999995</v>
      </c>
      <c r="G7" s="28">
        <v>63.38</v>
      </c>
      <c r="H7" s="28">
        <v>34.869999999999997</v>
      </c>
      <c r="I7" s="28">
        <v>13</v>
      </c>
      <c r="J7" s="28">
        <v>2.4</v>
      </c>
      <c r="K7" s="28">
        <v>0</v>
      </c>
      <c r="L7" s="28">
        <v>0</v>
      </c>
      <c r="M7" s="28">
        <v>0</v>
      </c>
      <c r="N7" s="28">
        <v>0</v>
      </c>
      <c r="O7" s="28">
        <v>0</v>
      </c>
      <c r="P7" s="28">
        <v>0</v>
      </c>
      <c r="Q7" s="28">
        <v>0</v>
      </c>
      <c r="R7" s="28">
        <v>0</v>
      </c>
      <c r="S7" s="28">
        <v>26.1</v>
      </c>
      <c r="T7" s="28">
        <v>88.36</v>
      </c>
      <c r="U7" s="28">
        <v>151.93</v>
      </c>
      <c r="V7" s="28">
        <v>139.79</v>
      </c>
      <c r="W7" s="28">
        <v>135.99</v>
      </c>
      <c r="X7" s="28">
        <v>110.54</v>
      </c>
      <c r="Y7" s="28">
        <v>97.81</v>
      </c>
      <c r="Z7" s="29"/>
      <c r="AA7" s="30">
        <f>IF(SUM(B7:Z7)&lt;&gt;0,AVERAGEIF(B7:Z7,"&lt;&gt;"""),"")</f>
        <v>52.925833333333323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>
        <v>302</v>
      </c>
      <c r="C10" s="42">
        <v>302</v>
      </c>
      <c r="D10" s="42">
        <v>302</v>
      </c>
      <c r="E10" s="42">
        <v>302</v>
      </c>
      <c r="F10" s="42">
        <v>302</v>
      </c>
      <c r="G10" s="42">
        <v>302</v>
      </c>
      <c r="H10" s="42">
        <v>302</v>
      </c>
      <c r="I10" s="42">
        <v>302</v>
      </c>
      <c r="J10" s="42">
        <v>302</v>
      </c>
      <c r="K10" s="42"/>
      <c r="L10" s="42"/>
      <c r="M10" s="42"/>
      <c r="N10" s="42"/>
      <c r="O10" s="42"/>
      <c r="P10" s="42"/>
      <c r="Q10" s="42"/>
      <c r="R10" s="42">
        <v>205</v>
      </c>
      <c r="S10" s="42">
        <v>302</v>
      </c>
      <c r="T10" s="42">
        <v>302</v>
      </c>
      <c r="U10" s="42">
        <v>506.017</v>
      </c>
      <c r="V10" s="42">
        <v>450</v>
      </c>
      <c r="W10" s="42">
        <v>377.346</v>
      </c>
      <c r="X10" s="42">
        <v>302</v>
      </c>
      <c r="Y10" s="42">
        <v>302</v>
      </c>
      <c r="Z10" s="43"/>
      <c r="AA10" s="44">
        <f t="shared" ref="AA10:AA15" si="0">SUM(B10:Z10)</f>
        <v>5464.3629999999994</v>
      </c>
    </row>
    <row r="11" spans="1:27" ht="24.95" customHeight="1" x14ac:dyDescent="0.2">
      <c r="A11" s="45" t="s">
        <v>7</v>
      </c>
      <c r="B11" s="46">
        <v>101</v>
      </c>
      <c r="C11" s="47">
        <v>101</v>
      </c>
      <c r="D11" s="47">
        <v>101</v>
      </c>
      <c r="E11" s="47">
        <v>101</v>
      </c>
      <c r="F11" s="47">
        <v>101</v>
      </c>
      <c r="G11" s="47">
        <v>101</v>
      </c>
      <c r="H11" s="47">
        <v>103</v>
      </c>
      <c r="I11" s="47">
        <v>99.5</v>
      </c>
      <c r="J11" s="47">
        <v>94</v>
      </c>
      <c r="K11" s="47">
        <v>94</v>
      </c>
      <c r="L11" s="47">
        <v>94</v>
      </c>
      <c r="M11" s="47">
        <v>94</v>
      </c>
      <c r="N11" s="47">
        <v>94</v>
      </c>
      <c r="O11" s="47">
        <v>94</v>
      </c>
      <c r="P11" s="47">
        <v>94</v>
      </c>
      <c r="Q11" s="47">
        <v>89</v>
      </c>
      <c r="R11" s="47">
        <v>93</v>
      </c>
      <c r="S11" s="47">
        <v>118</v>
      </c>
      <c r="T11" s="47">
        <v>143</v>
      </c>
      <c r="U11" s="47">
        <v>157</v>
      </c>
      <c r="V11" s="47">
        <v>153</v>
      </c>
      <c r="W11" s="47">
        <v>120</v>
      </c>
      <c r="X11" s="47">
        <v>95</v>
      </c>
      <c r="Y11" s="47">
        <v>89</v>
      </c>
      <c r="Z11" s="48"/>
      <c r="AA11" s="49">
        <f t="shared" si="0"/>
        <v>2523.5</v>
      </c>
    </row>
    <row r="12" spans="1:27" ht="24.95" customHeight="1" x14ac:dyDescent="0.2">
      <c r="A12" s="50" t="s">
        <v>8</v>
      </c>
      <c r="B12" s="51">
        <v>2172.66</v>
      </c>
      <c r="C12" s="52">
        <v>1582.0830000000001</v>
      </c>
      <c r="D12" s="52">
        <v>1519.9</v>
      </c>
      <c r="E12" s="52">
        <v>1236.039</v>
      </c>
      <c r="F12" s="52">
        <v>1274.9000000000001</v>
      </c>
      <c r="G12" s="52">
        <v>1407.9</v>
      </c>
      <c r="H12" s="52">
        <v>1307.9000000000001</v>
      </c>
      <c r="I12" s="52">
        <v>650.9</v>
      </c>
      <c r="J12" s="52">
        <v>650.9</v>
      </c>
      <c r="K12" s="52">
        <v>490.9</v>
      </c>
      <c r="L12" s="52">
        <v>315.89999999999998</v>
      </c>
      <c r="M12" s="52">
        <v>155.9</v>
      </c>
      <c r="N12" s="52">
        <v>155.9</v>
      </c>
      <c r="O12" s="52">
        <v>155.9</v>
      </c>
      <c r="P12" s="52">
        <v>197.9</v>
      </c>
      <c r="Q12" s="52">
        <v>550.9</v>
      </c>
      <c r="R12" s="52">
        <v>1014.9</v>
      </c>
      <c r="S12" s="52">
        <v>1339.9</v>
      </c>
      <c r="T12" s="52">
        <v>2600.4</v>
      </c>
      <c r="U12" s="52">
        <v>3422.52</v>
      </c>
      <c r="V12" s="52">
        <v>3421.1420000000003</v>
      </c>
      <c r="W12" s="52">
        <v>3417.5970000000002</v>
      </c>
      <c r="X12" s="52">
        <v>3281.134</v>
      </c>
      <c r="Y12" s="52">
        <v>2881.2709999999997</v>
      </c>
      <c r="Z12" s="53"/>
      <c r="AA12" s="54">
        <f t="shared" si="0"/>
        <v>35205.345999999998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>
        <v>26</v>
      </c>
      <c r="G13" s="52">
        <v>110</v>
      </c>
      <c r="H13" s="52">
        <v>110</v>
      </c>
      <c r="I13" s="52">
        <v>101</v>
      </c>
      <c r="J13" s="52">
        <v>58</v>
      </c>
      <c r="K13" s="52">
        <v>70</v>
      </c>
      <c r="L13" s="52">
        <v>26</v>
      </c>
      <c r="M13" s="52">
        <v>26</v>
      </c>
      <c r="N13" s="52"/>
      <c r="O13" s="52"/>
      <c r="P13" s="52"/>
      <c r="Q13" s="52"/>
      <c r="R13" s="52"/>
      <c r="S13" s="52"/>
      <c r="T13" s="52">
        <v>169</v>
      </c>
      <c r="U13" s="52">
        <v>1167</v>
      </c>
      <c r="V13" s="52">
        <v>1555</v>
      </c>
      <c r="W13" s="52">
        <v>1549</v>
      </c>
      <c r="X13" s="52">
        <v>720</v>
      </c>
      <c r="Y13" s="52">
        <v>176</v>
      </c>
      <c r="Z13" s="53"/>
      <c r="AA13" s="54">
        <f t="shared" si="0"/>
        <v>5863</v>
      </c>
    </row>
    <row r="14" spans="1:27" ht="24.95" customHeight="1" x14ac:dyDescent="0.2">
      <c r="A14" s="55" t="s">
        <v>10</v>
      </c>
      <c r="B14" s="56">
        <v>2073.002</v>
      </c>
      <c r="C14" s="57">
        <v>2013.336</v>
      </c>
      <c r="D14" s="57">
        <v>1970.4229999999998</v>
      </c>
      <c r="E14" s="57">
        <v>1936.7089999999998</v>
      </c>
      <c r="F14" s="57">
        <v>1916.461</v>
      </c>
      <c r="G14" s="57">
        <v>2014.5369999999996</v>
      </c>
      <c r="H14" s="57">
        <v>2532.3830000000007</v>
      </c>
      <c r="I14" s="57">
        <v>3540.4670000000001</v>
      </c>
      <c r="J14" s="57">
        <v>4353.2539999999999</v>
      </c>
      <c r="K14" s="57">
        <v>4020.4480000000012</v>
      </c>
      <c r="L14" s="57">
        <v>4292.63</v>
      </c>
      <c r="M14" s="57">
        <v>4506.0230000000001</v>
      </c>
      <c r="N14" s="57">
        <v>4533.2269999999999</v>
      </c>
      <c r="O14" s="57">
        <v>4204.9029999999993</v>
      </c>
      <c r="P14" s="57">
        <v>3875.7319999999995</v>
      </c>
      <c r="Q14" s="57">
        <v>3417.09</v>
      </c>
      <c r="R14" s="57">
        <v>3174.5229999999997</v>
      </c>
      <c r="S14" s="57">
        <v>2908.5710000000008</v>
      </c>
      <c r="T14" s="57">
        <v>1734.7520000000002</v>
      </c>
      <c r="U14" s="57">
        <v>1049.0370000000003</v>
      </c>
      <c r="V14" s="57">
        <v>874.6550000000002</v>
      </c>
      <c r="W14" s="57">
        <v>784.71199999999988</v>
      </c>
      <c r="X14" s="57">
        <v>706.68700000000024</v>
      </c>
      <c r="Y14" s="57">
        <v>652.46699999999998</v>
      </c>
      <c r="Z14" s="58"/>
      <c r="AA14" s="59">
        <f t="shared" si="0"/>
        <v>63086.028999999995</v>
      </c>
    </row>
    <row r="15" spans="1:27" ht="24.95" customHeight="1" x14ac:dyDescent="0.2">
      <c r="A15" s="55" t="s">
        <v>11</v>
      </c>
      <c r="B15" s="56">
        <v>92</v>
      </c>
      <c r="C15" s="57">
        <v>95</v>
      </c>
      <c r="D15" s="57">
        <v>99</v>
      </c>
      <c r="E15" s="57">
        <v>103</v>
      </c>
      <c r="F15" s="57">
        <v>107</v>
      </c>
      <c r="G15" s="57">
        <v>110</v>
      </c>
      <c r="H15" s="57">
        <v>117</v>
      </c>
      <c r="I15" s="57">
        <v>132</v>
      </c>
      <c r="J15" s="57">
        <v>150</v>
      </c>
      <c r="K15" s="57">
        <v>169</v>
      </c>
      <c r="L15" s="57">
        <v>184</v>
      </c>
      <c r="M15" s="57">
        <v>192</v>
      </c>
      <c r="N15" s="57">
        <v>194</v>
      </c>
      <c r="O15" s="57">
        <v>193</v>
      </c>
      <c r="P15" s="57">
        <v>187</v>
      </c>
      <c r="Q15" s="57">
        <v>177</v>
      </c>
      <c r="R15" s="57">
        <v>161</v>
      </c>
      <c r="S15" s="57">
        <v>143</v>
      </c>
      <c r="T15" s="57">
        <v>125</v>
      </c>
      <c r="U15" s="57">
        <v>116</v>
      </c>
      <c r="V15" s="57">
        <v>110</v>
      </c>
      <c r="W15" s="57">
        <v>105</v>
      </c>
      <c r="X15" s="57">
        <v>102</v>
      </c>
      <c r="Y15" s="57">
        <v>99</v>
      </c>
      <c r="Z15" s="58"/>
      <c r="AA15" s="59">
        <f t="shared" si="0"/>
        <v>3262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4740.6620000000003</v>
      </c>
      <c r="C16" s="62">
        <f t="shared" si="1"/>
        <v>4093.4189999999999</v>
      </c>
      <c r="D16" s="62">
        <f t="shared" si="1"/>
        <v>3992.3229999999999</v>
      </c>
      <c r="E16" s="62">
        <f t="shared" si="1"/>
        <v>3678.7479999999996</v>
      </c>
      <c r="F16" s="62">
        <f t="shared" si="1"/>
        <v>3727.3609999999999</v>
      </c>
      <c r="G16" s="62">
        <f t="shared" si="1"/>
        <v>4045.4369999999999</v>
      </c>
      <c r="H16" s="62">
        <f t="shared" si="1"/>
        <v>4472.2830000000013</v>
      </c>
      <c r="I16" s="62">
        <f t="shared" si="1"/>
        <v>4825.8670000000002</v>
      </c>
      <c r="J16" s="62">
        <f t="shared" si="1"/>
        <v>5608.1540000000005</v>
      </c>
      <c r="K16" s="62">
        <f t="shared" si="1"/>
        <v>4844.3480000000009</v>
      </c>
      <c r="L16" s="62">
        <f t="shared" si="1"/>
        <v>4912.53</v>
      </c>
      <c r="M16" s="62">
        <f t="shared" si="1"/>
        <v>4973.9229999999998</v>
      </c>
      <c r="N16" s="62">
        <f t="shared" si="1"/>
        <v>4977.1269999999995</v>
      </c>
      <c r="O16" s="62">
        <f t="shared" si="1"/>
        <v>4647.802999999999</v>
      </c>
      <c r="P16" s="62">
        <f t="shared" si="1"/>
        <v>4354.6319999999996</v>
      </c>
      <c r="Q16" s="62">
        <f t="shared" si="1"/>
        <v>4233.99</v>
      </c>
      <c r="R16" s="62">
        <f t="shared" si="1"/>
        <v>4648.4229999999998</v>
      </c>
      <c r="S16" s="62">
        <f t="shared" si="1"/>
        <v>4811.4710000000014</v>
      </c>
      <c r="T16" s="62">
        <f t="shared" si="1"/>
        <v>5074.152</v>
      </c>
      <c r="U16" s="62">
        <f t="shared" si="1"/>
        <v>6417.5740000000005</v>
      </c>
      <c r="V16" s="62">
        <f t="shared" si="1"/>
        <v>6563.7970000000005</v>
      </c>
      <c r="W16" s="62">
        <f t="shared" si="1"/>
        <v>6353.6549999999997</v>
      </c>
      <c r="X16" s="62">
        <f t="shared" si="1"/>
        <v>5206.8209999999999</v>
      </c>
      <c r="Y16" s="62">
        <f t="shared" si="1"/>
        <v>4199.7379999999994</v>
      </c>
      <c r="Z16" s="63" t="str">
        <f t="shared" si="1"/>
        <v/>
      </c>
      <c r="AA16" s="64">
        <f>SUM(AA10:AA15)</f>
        <v>115404.23799999998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0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0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1918.9</v>
      </c>
      <c r="C29" s="72">
        <v>1894.9</v>
      </c>
      <c r="D29" s="72">
        <v>1824.9</v>
      </c>
      <c r="E29" s="72">
        <v>1807.9</v>
      </c>
      <c r="F29" s="72">
        <v>1825.9</v>
      </c>
      <c r="G29" s="72">
        <v>1950.9</v>
      </c>
      <c r="H29" s="72">
        <v>2010.9</v>
      </c>
      <c r="I29" s="72">
        <v>2068.4</v>
      </c>
      <c r="J29" s="72">
        <v>2447.9</v>
      </c>
      <c r="K29" s="72">
        <v>2844.9</v>
      </c>
      <c r="L29" s="72">
        <v>3071.9</v>
      </c>
      <c r="M29" s="72">
        <v>3156.9</v>
      </c>
      <c r="N29" s="72">
        <v>3127.9</v>
      </c>
      <c r="O29" s="72">
        <v>3030.9</v>
      </c>
      <c r="P29" s="72">
        <v>2811.9</v>
      </c>
      <c r="Q29" s="72">
        <v>2508.9</v>
      </c>
      <c r="R29" s="72">
        <v>2199.9</v>
      </c>
      <c r="S29" s="72">
        <v>1903.9</v>
      </c>
      <c r="T29" s="72">
        <v>1858.9</v>
      </c>
      <c r="U29" s="72">
        <v>2763.9</v>
      </c>
      <c r="V29" s="72">
        <v>3129.9</v>
      </c>
      <c r="W29" s="72">
        <v>3044.9</v>
      </c>
      <c r="X29" s="72">
        <v>1934.9</v>
      </c>
      <c r="Y29" s="72">
        <v>1399.9</v>
      </c>
      <c r="Z29" s="73"/>
      <c r="AA29" s="74">
        <f>SUM(B29:Z29)</f>
        <v>56540.10000000002</v>
      </c>
    </row>
    <row r="30" spans="1:27" ht="24.95" customHeight="1" x14ac:dyDescent="0.2">
      <c r="A30" s="75" t="s">
        <v>24</v>
      </c>
      <c r="B30" s="76">
        <v>2024.7619999999999</v>
      </c>
      <c r="C30" s="77">
        <v>1425.519</v>
      </c>
      <c r="D30" s="77">
        <v>1405.423</v>
      </c>
      <c r="E30" s="77">
        <v>1113.848</v>
      </c>
      <c r="F30" s="77">
        <v>1107.461</v>
      </c>
      <c r="G30" s="77">
        <v>1177.537</v>
      </c>
      <c r="H30" s="77">
        <v>1534.383</v>
      </c>
      <c r="I30" s="77">
        <v>2073.4670000000001</v>
      </c>
      <c r="J30" s="77">
        <v>2392.2539999999999</v>
      </c>
      <c r="K30" s="77">
        <v>1809.4480000000001</v>
      </c>
      <c r="L30" s="77">
        <v>1944.63</v>
      </c>
      <c r="M30" s="77">
        <v>2166.0230000000001</v>
      </c>
      <c r="N30" s="77">
        <v>2242.2269999999999</v>
      </c>
      <c r="O30" s="77">
        <v>2014.903</v>
      </c>
      <c r="P30" s="77">
        <v>1882.732</v>
      </c>
      <c r="Q30" s="77">
        <v>1700.09</v>
      </c>
      <c r="R30" s="77">
        <v>1813.5229999999999</v>
      </c>
      <c r="S30" s="77">
        <v>1844.5709999999999</v>
      </c>
      <c r="T30" s="77">
        <v>1731.252</v>
      </c>
      <c r="U30" s="77">
        <v>1819.674</v>
      </c>
      <c r="V30" s="77">
        <v>1675.8969999999999</v>
      </c>
      <c r="W30" s="77">
        <v>1518.7550000000001</v>
      </c>
      <c r="X30" s="77">
        <v>1364.921</v>
      </c>
      <c r="Y30" s="77">
        <v>871.83799999999997</v>
      </c>
      <c r="Z30" s="78"/>
      <c r="AA30" s="79">
        <f>SUM(B30:Z30)</f>
        <v>40655.137999999999</v>
      </c>
    </row>
    <row r="31" spans="1:27" ht="24.95" customHeight="1" x14ac:dyDescent="0.2">
      <c r="A31" s="82" t="s">
        <v>25</v>
      </c>
      <c r="B31" s="80">
        <v>929</v>
      </c>
      <c r="C31" s="81">
        <v>929</v>
      </c>
      <c r="D31" s="81">
        <v>929</v>
      </c>
      <c r="E31" s="81">
        <v>929</v>
      </c>
      <c r="F31" s="81">
        <v>971</v>
      </c>
      <c r="G31" s="81">
        <v>1104</v>
      </c>
      <c r="H31" s="81">
        <v>1104</v>
      </c>
      <c r="I31" s="81">
        <v>797</v>
      </c>
      <c r="J31" s="81">
        <v>797</v>
      </c>
      <c r="K31" s="81">
        <v>335</v>
      </c>
      <c r="L31" s="81">
        <v>160</v>
      </c>
      <c r="M31" s="81"/>
      <c r="N31" s="81"/>
      <c r="O31" s="81"/>
      <c r="P31" s="81">
        <v>42</v>
      </c>
      <c r="Q31" s="81">
        <v>395</v>
      </c>
      <c r="R31" s="81">
        <v>934</v>
      </c>
      <c r="S31" s="81">
        <v>1186</v>
      </c>
      <c r="T31" s="81">
        <v>1693</v>
      </c>
      <c r="U31" s="81">
        <v>2038</v>
      </c>
      <c r="V31" s="81">
        <v>2039</v>
      </c>
      <c r="W31" s="81">
        <v>2043</v>
      </c>
      <c r="X31" s="81">
        <v>2047</v>
      </c>
      <c r="Y31" s="81">
        <v>2047</v>
      </c>
      <c r="Z31" s="83"/>
      <c r="AA31" s="84">
        <f>SUM(B31:Z31)</f>
        <v>23448</v>
      </c>
    </row>
    <row r="32" spans="1:27" ht="30" customHeight="1" thickBot="1" x14ac:dyDescent="0.25">
      <c r="A32" s="60" t="s">
        <v>26</v>
      </c>
      <c r="B32" s="61">
        <f>IF(LEN(B$2)&gt;0,SUM(B29:B31),"")</f>
        <v>4872.6620000000003</v>
      </c>
      <c r="C32" s="62">
        <f t="shared" ref="C32:Z32" si="4">IF(LEN(C$2)&gt;0,SUM(C29:C31),"")</f>
        <v>4249.4189999999999</v>
      </c>
      <c r="D32" s="62">
        <f t="shared" si="4"/>
        <v>4159.3230000000003</v>
      </c>
      <c r="E32" s="62">
        <f t="shared" si="4"/>
        <v>3850.748</v>
      </c>
      <c r="F32" s="62">
        <f t="shared" si="4"/>
        <v>3904.3609999999999</v>
      </c>
      <c r="G32" s="62">
        <f t="shared" si="4"/>
        <v>4232.4369999999999</v>
      </c>
      <c r="H32" s="62">
        <f t="shared" si="4"/>
        <v>4649.2830000000004</v>
      </c>
      <c r="I32" s="62">
        <f t="shared" si="4"/>
        <v>4938.8670000000002</v>
      </c>
      <c r="J32" s="62">
        <f t="shared" si="4"/>
        <v>5637.1540000000005</v>
      </c>
      <c r="K32" s="62">
        <f t="shared" si="4"/>
        <v>4989.348</v>
      </c>
      <c r="L32" s="62">
        <f t="shared" si="4"/>
        <v>5176.5300000000007</v>
      </c>
      <c r="M32" s="62">
        <f t="shared" si="4"/>
        <v>5322.9230000000007</v>
      </c>
      <c r="N32" s="62">
        <f t="shared" si="4"/>
        <v>5370.1270000000004</v>
      </c>
      <c r="O32" s="62">
        <f t="shared" si="4"/>
        <v>5045.8029999999999</v>
      </c>
      <c r="P32" s="62">
        <f t="shared" si="4"/>
        <v>4736.6319999999996</v>
      </c>
      <c r="Q32" s="62">
        <f t="shared" si="4"/>
        <v>4603.99</v>
      </c>
      <c r="R32" s="62">
        <f t="shared" si="4"/>
        <v>4947.4229999999998</v>
      </c>
      <c r="S32" s="62">
        <f t="shared" si="4"/>
        <v>4934.4709999999995</v>
      </c>
      <c r="T32" s="62">
        <f t="shared" si="4"/>
        <v>5283.152</v>
      </c>
      <c r="U32" s="62">
        <f t="shared" si="4"/>
        <v>6621.5740000000005</v>
      </c>
      <c r="V32" s="62">
        <f t="shared" si="4"/>
        <v>6844.7970000000005</v>
      </c>
      <c r="W32" s="62">
        <f t="shared" si="4"/>
        <v>6606.6550000000007</v>
      </c>
      <c r="X32" s="62">
        <f t="shared" si="4"/>
        <v>5346.8209999999999</v>
      </c>
      <c r="Y32" s="62">
        <f t="shared" si="4"/>
        <v>4318.7380000000003</v>
      </c>
      <c r="Z32" s="63" t="str">
        <f t="shared" si="4"/>
        <v/>
      </c>
      <c r="AA32" s="64">
        <f>SUM(AA29:AA31)</f>
        <v>120643.23800000001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>
        <v>22</v>
      </c>
      <c r="C35" s="95">
        <v>22</v>
      </c>
      <c r="D35" s="95">
        <v>22</v>
      </c>
      <c r="E35" s="95">
        <v>22</v>
      </c>
      <c r="F35" s="95">
        <v>22</v>
      </c>
      <c r="G35" s="95">
        <v>22</v>
      </c>
      <c r="H35" s="95">
        <v>17</v>
      </c>
      <c r="I35" s="95">
        <v>17</v>
      </c>
      <c r="J35" s="95">
        <v>17</v>
      </c>
      <c r="K35" s="95">
        <v>10</v>
      </c>
      <c r="L35" s="95">
        <v>45</v>
      </c>
      <c r="M35" s="95">
        <v>75</v>
      </c>
      <c r="N35" s="95">
        <v>80</v>
      </c>
      <c r="O35" s="95">
        <v>80</v>
      </c>
      <c r="P35" s="95">
        <v>80</v>
      </c>
      <c r="Q35" s="95">
        <v>80</v>
      </c>
      <c r="R35" s="95">
        <v>50</v>
      </c>
      <c r="S35" s="95">
        <v>19</v>
      </c>
      <c r="T35" s="95">
        <v>29</v>
      </c>
      <c r="U35" s="95">
        <v>54</v>
      </c>
      <c r="V35" s="95">
        <v>110</v>
      </c>
      <c r="W35" s="95">
        <v>90</v>
      </c>
      <c r="X35" s="95">
        <v>35</v>
      </c>
      <c r="Y35" s="95">
        <v>14</v>
      </c>
      <c r="Z35" s="96"/>
      <c r="AA35" s="74">
        <f t="shared" ref="AA35:AA40" si="5">SUM(B35:Z35)</f>
        <v>1034</v>
      </c>
    </row>
    <row r="36" spans="1:27" ht="24.95" customHeight="1" x14ac:dyDescent="0.2">
      <c r="A36" s="97" t="s">
        <v>29</v>
      </c>
      <c r="B36" s="98">
        <v>10</v>
      </c>
      <c r="C36" s="99">
        <v>34</v>
      </c>
      <c r="D36" s="99">
        <v>45</v>
      </c>
      <c r="E36" s="99">
        <v>55</v>
      </c>
      <c r="F36" s="99">
        <v>55</v>
      </c>
      <c r="G36" s="99">
        <v>65</v>
      </c>
      <c r="H36" s="99">
        <v>60</v>
      </c>
      <c r="I36" s="99">
        <v>30</v>
      </c>
      <c r="J36" s="99">
        <v>7</v>
      </c>
      <c r="K36" s="99">
        <v>135</v>
      </c>
      <c r="L36" s="99">
        <v>219</v>
      </c>
      <c r="M36" s="99">
        <v>274</v>
      </c>
      <c r="N36" s="99">
        <v>313</v>
      </c>
      <c r="O36" s="99">
        <v>318</v>
      </c>
      <c r="P36" s="99">
        <v>302</v>
      </c>
      <c r="Q36" s="99">
        <v>290</v>
      </c>
      <c r="R36" s="99">
        <v>228</v>
      </c>
      <c r="S36" s="99">
        <v>72</v>
      </c>
      <c r="T36" s="99">
        <v>95</v>
      </c>
      <c r="U36" s="99">
        <v>60</v>
      </c>
      <c r="V36" s="99">
        <v>71</v>
      </c>
      <c r="W36" s="99">
        <v>63</v>
      </c>
      <c r="X36" s="99">
        <v>5</v>
      </c>
      <c r="Y36" s="99">
        <v>5</v>
      </c>
      <c r="Z36" s="100"/>
      <c r="AA36" s="79">
        <f t="shared" si="5"/>
        <v>2811</v>
      </c>
    </row>
    <row r="37" spans="1:27" ht="24.95" customHeight="1" x14ac:dyDescent="0.2">
      <c r="A37" s="97" t="s">
        <v>30</v>
      </c>
      <c r="B37" s="98">
        <v>34.700000000000003</v>
      </c>
      <c r="C37" s="99">
        <v>468.5</v>
      </c>
      <c r="D37" s="99">
        <v>427.6</v>
      </c>
      <c r="E37" s="99">
        <v>694.4</v>
      </c>
      <c r="F37" s="99">
        <v>624.6</v>
      </c>
      <c r="G37" s="99">
        <v>280.2</v>
      </c>
      <c r="H37" s="99">
        <v>167.4</v>
      </c>
      <c r="I37" s="99">
        <v>303.39999999999998</v>
      </c>
      <c r="J37" s="99">
        <v>181.6</v>
      </c>
      <c r="K37" s="99">
        <v>1000</v>
      </c>
      <c r="L37" s="99">
        <v>1000</v>
      </c>
      <c r="M37" s="99">
        <v>1000</v>
      </c>
      <c r="N37" s="99">
        <v>1000</v>
      </c>
      <c r="O37" s="99">
        <v>1000</v>
      </c>
      <c r="P37" s="99">
        <v>1000</v>
      </c>
      <c r="Q37" s="99">
        <v>1000</v>
      </c>
      <c r="R37" s="99">
        <v>701.6</v>
      </c>
      <c r="S37" s="99">
        <v>839.1</v>
      </c>
      <c r="T37" s="99">
        <v>424.8</v>
      </c>
      <c r="U37" s="99"/>
      <c r="V37" s="99"/>
      <c r="W37" s="99"/>
      <c r="X37" s="99">
        <v>36</v>
      </c>
      <c r="Y37" s="99">
        <v>733.9</v>
      </c>
      <c r="Z37" s="100"/>
      <c r="AA37" s="79">
        <f t="shared" si="5"/>
        <v>12917.8</v>
      </c>
    </row>
    <row r="38" spans="1:27" ht="24.95" customHeight="1" x14ac:dyDescent="0.2">
      <c r="A38" s="97" t="s">
        <v>31</v>
      </c>
      <c r="B38" s="98">
        <v>100</v>
      </c>
      <c r="C38" s="99">
        <v>100</v>
      </c>
      <c r="D38" s="99">
        <v>100</v>
      </c>
      <c r="E38" s="99">
        <v>95</v>
      </c>
      <c r="F38" s="99">
        <v>100</v>
      </c>
      <c r="G38" s="99">
        <v>100</v>
      </c>
      <c r="H38" s="99">
        <v>100</v>
      </c>
      <c r="I38" s="99">
        <v>66</v>
      </c>
      <c r="J38" s="99">
        <v>5</v>
      </c>
      <c r="K38" s="99"/>
      <c r="L38" s="99"/>
      <c r="M38" s="99"/>
      <c r="N38" s="99"/>
      <c r="O38" s="99"/>
      <c r="P38" s="99"/>
      <c r="Q38" s="99"/>
      <c r="R38" s="99">
        <v>21</v>
      </c>
      <c r="S38" s="99">
        <v>32</v>
      </c>
      <c r="T38" s="99">
        <v>85</v>
      </c>
      <c r="U38" s="99">
        <v>90</v>
      </c>
      <c r="V38" s="99">
        <v>100</v>
      </c>
      <c r="W38" s="99">
        <v>100</v>
      </c>
      <c r="X38" s="99">
        <v>100</v>
      </c>
      <c r="Y38" s="99">
        <v>100</v>
      </c>
      <c r="Z38" s="100"/>
      <c r="AA38" s="79">
        <f t="shared" si="5"/>
        <v>1394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166.7</v>
      </c>
      <c r="C40" s="88">
        <f t="shared" si="6"/>
        <v>624.5</v>
      </c>
      <c r="D40" s="88">
        <f t="shared" si="6"/>
        <v>594.6</v>
      </c>
      <c r="E40" s="88">
        <f t="shared" si="6"/>
        <v>866.4</v>
      </c>
      <c r="F40" s="88">
        <f t="shared" si="6"/>
        <v>801.6</v>
      </c>
      <c r="G40" s="88">
        <f t="shared" si="6"/>
        <v>467.2</v>
      </c>
      <c r="H40" s="88">
        <f t="shared" si="6"/>
        <v>344.4</v>
      </c>
      <c r="I40" s="88">
        <f t="shared" si="6"/>
        <v>416.4</v>
      </c>
      <c r="J40" s="88">
        <f t="shared" si="6"/>
        <v>210.6</v>
      </c>
      <c r="K40" s="88">
        <f t="shared" si="6"/>
        <v>1145</v>
      </c>
      <c r="L40" s="88">
        <f t="shared" si="6"/>
        <v>1264</v>
      </c>
      <c r="M40" s="88">
        <f t="shared" si="6"/>
        <v>1349</v>
      </c>
      <c r="N40" s="88">
        <f t="shared" si="6"/>
        <v>1393</v>
      </c>
      <c r="O40" s="88">
        <f t="shared" si="6"/>
        <v>1398</v>
      </c>
      <c r="P40" s="88">
        <f t="shared" si="6"/>
        <v>1382</v>
      </c>
      <c r="Q40" s="88">
        <f t="shared" si="6"/>
        <v>1370</v>
      </c>
      <c r="R40" s="88">
        <f t="shared" si="6"/>
        <v>1000.6</v>
      </c>
      <c r="S40" s="88">
        <f t="shared" si="6"/>
        <v>962.1</v>
      </c>
      <c r="T40" s="88">
        <f t="shared" si="6"/>
        <v>633.79999999999995</v>
      </c>
      <c r="U40" s="88">
        <f t="shared" si="6"/>
        <v>204</v>
      </c>
      <c r="V40" s="88">
        <f t="shared" si="6"/>
        <v>281</v>
      </c>
      <c r="W40" s="88">
        <f t="shared" si="6"/>
        <v>253</v>
      </c>
      <c r="X40" s="88">
        <f t="shared" si="6"/>
        <v>176</v>
      </c>
      <c r="Y40" s="88">
        <f t="shared" si="6"/>
        <v>852.9</v>
      </c>
      <c r="Z40" s="89" t="str">
        <f t="shared" si="6"/>
        <v/>
      </c>
      <c r="AA40" s="90">
        <f t="shared" si="5"/>
        <v>18156.800000000003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>
        <v>34.700000000000003</v>
      </c>
      <c r="C45" s="99">
        <v>468.5</v>
      </c>
      <c r="D45" s="99">
        <v>427.6</v>
      </c>
      <c r="E45" s="99">
        <v>694.4</v>
      </c>
      <c r="F45" s="99">
        <v>624.6</v>
      </c>
      <c r="G45" s="99">
        <v>280.2</v>
      </c>
      <c r="H45" s="99">
        <v>167.4</v>
      </c>
      <c r="I45" s="99">
        <v>303.39999999999998</v>
      </c>
      <c r="J45" s="99">
        <v>181.6</v>
      </c>
      <c r="K45" s="99">
        <v>1000</v>
      </c>
      <c r="L45" s="99">
        <v>1000</v>
      </c>
      <c r="M45" s="99">
        <v>1000</v>
      </c>
      <c r="N45" s="99">
        <v>1000</v>
      </c>
      <c r="O45" s="99">
        <v>1000</v>
      </c>
      <c r="P45" s="99">
        <v>1000</v>
      </c>
      <c r="Q45" s="99">
        <v>1000</v>
      </c>
      <c r="R45" s="99">
        <v>701.6</v>
      </c>
      <c r="S45" s="99">
        <v>839.1</v>
      </c>
      <c r="T45" s="99">
        <v>424.8</v>
      </c>
      <c r="U45" s="99"/>
      <c r="V45" s="99"/>
      <c r="W45" s="99"/>
      <c r="X45" s="99">
        <v>36</v>
      </c>
      <c r="Y45" s="99">
        <v>733.9</v>
      </c>
      <c r="Z45" s="100"/>
      <c r="AA45" s="79">
        <f t="shared" si="7"/>
        <v>12917.8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34.700000000000003</v>
      </c>
      <c r="C49" s="88">
        <f t="shared" ref="C49:Z49" si="8">IF(LEN(C$2)&gt;0,SUM(C43:C48),"")</f>
        <v>468.5</v>
      </c>
      <c r="D49" s="88">
        <f t="shared" si="8"/>
        <v>427.6</v>
      </c>
      <c r="E49" s="88">
        <f t="shared" si="8"/>
        <v>694.4</v>
      </c>
      <c r="F49" s="88">
        <f t="shared" si="8"/>
        <v>624.6</v>
      </c>
      <c r="G49" s="88">
        <f t="shared" si="8"/>
        <v>280.2</v>
      </c>
      <c r="H49" s="88">
        <f t="shared" si="8"/>
        <v>167.4</v>
      </c>
      <c r="I49" s="88">
        <f t="shared" si="8"/>
        <v>303.39999999999998</v>
      </c>
      <c r="J49" s="88">
        <f t="shared" si="8"/>
        <v>181.6</v>
      </c>
      <c r="K49" s="88">
        <f t="shared" si="8"/>
        <v>1000</v>
      </c>
      <c r="L49" s="88">
        <f t="shared" si="8"/>
        <v>1000</v>
      </c>
      <c r="M49" s="88">
        <f t="shared" si="8"/>
        <v>1000</v>
      </c>
      <c r="N49" s="88">
        <f t="shared" si="8"/>
        <v>1000</v>
      </c>
      <c r="O49" s="88">
        <f t="shared" si="8"/>
        <v>1000</v>
      </c>
      <c r="P49" s="88">
        <f t="shared" si="8"/>
        <v>1000</v>
      </c>
      <c r="Q49" s="88">
        <f t="shared" si="8"/>
        <v>1000</v>
      </c>
      <c r="R49" s="88">
        <f t="shared" si="8"/>
        <v>701.6</v>
      </c>
      <c r="S49" s="88">
        <f t="shared" si="8"/>
        <v>839.1</v>
      </c>
      <c r="T49" s="88">
        <f t="shared" si="8"/>
        <v>424.8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36</v>
      </c>
      <c r="Y49" s="88">
        <f t="shared" si="8"/>
        <v>733.9</v>
      </c>
      <c r="Z49" s="89" t="str">
        <f t="shared" si="8"/>
        <v/>
      </c>
      <c r="AA49" s="90">
        <f t="shared" si="7"/>
        <v>12917.8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4907.3620000000001</v>
      </c>
      <c r="C52" s="88">
        <f t="shared" si="10"/>
        <v>4717.9189999999999</v>
      </c>
      <c r="D52" s="88">
        <f t="shared" si="10"/>
        <v>4586.9229999999998</v>
      </c>
      <c r="E52" s="88">
        <f t="shared" si="10"/>
        <v>4545.1479999999992</v>
      </c>
      <c r="F52" s="88">
        <f t="shared" si="10"/>
        <v>4528.9610000000002</v>
      </c>
      <c r="G52" s="88">
        <f t="shared" si="10"/>
        <v>4512.6369999999997</v>
      </c>
      <c r="H52" s="88">
        <f t="shared" si="10"/>
        <v>4816.6830000000009</v>
      </c>
      <c r="I52" s="88">
        <f t="shared" si="10"/>
        <v>5242.2669999999998</v>
      </c>
      <c r="J52" s="88">
        <f t="shared" si="10"/>
        <v>5818.7540000000008</v>
      </c>
      <c r="K52" s="88">
        <f t="shared" si="10"/>
        <v>5989.3480000000009</v>
      </c>
      <c r="L52" s="88">
        <f t="shared" si="10"/>
        <v>6176.53</v>
      </c>
      <c r="M52" s="88">
        <f t="shared" si="10"/>
        <v>6322.9229999999998</v>
      </c>
      <c r="N52" s="88">
        <f t="shared" si="10"/>
        <v>6370.1269999999995</v>
      </c>
      <c r="O52" s="88">
        <f t="shared" si="10"/>
        <v>6045.802999999999</v>
      </c>
      <c r="P52" s="88">
        <f t="shared" si="10"/>
        <v>5736.6319999999996</v>
      </c>
      <c r="Q52" s="88">
        <f t="shared" si="10"/>
        <v>5603.99</v>
      </c>
      <c r="R52" s="88">
        <f t="shared" si="10"/>
        <v>5649.0230000000001</v>
      </c>
      <c r="S52" s="88">
        <f t="shared" si="10"/>
        <v>5773.5710000000017</v>
      </c>
      <c r="T52" s="88">
        <f t="shared" si="10"/>
        <v>5707.9520000000002</v>
      </c>
      <c r="U52" s="88">
        <f t="shared" si="10"/>
        <v>6621.5740000000005</v>
      </c>
      <c r="V52" s="88">
        <f t="shared" si="10"/>
        <v>6844.7970000000005</v>
      </c>
      <c r="W52" s="88">
        <f t="shared" si="10"/>
        <v>6606.6549999999997</v>
      </c>
      <c r="X52" s="88">
        <f t="shared" si="10"/>
        <v>5382.8209999999999</v>
      </c>
      <c r="Y52" s="88">
        <f t="shared" si="10"/>
        <v>5052.637999999999</v>
      </c>
      <c r="Z52" s="89" t="str">
        <f t="shared" si="10"/>
        <v/>
      </c>
      <c r="AA52" s="104">
        <f>SUM(B52:Z52)</f>
        <v>133561.038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45809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4907.3410000000003</v>
      </c>
      <c r="C4" s="18">
        <v>4717.9460000000017</v>
      </c>
      <c r="D4" s="18">
        <v>4586.9410000000007</v>
      </c>
      <c r="E4" s="18">
        <v>4545.1539999999995</v>
      </c>
      <c r="F4" s="18">
        <v>4528.9439999999995</v>
      </c>
      <c r="G4" s="18">
        <v>4512.6029999999992</v>
      </c>
      <c r="H4" s="18">
        <v>4816.7220000000016</v>
      </c>
      <c r="I4" s="18">
        <v>5242.3010000000013</v>
      </c>
      <c r="J4" s="18">
        <v>5818.7580000000007</v>
      </c>
      <c r="K4" s="18">
        <v>5989.3480000000009</v>
      </c>
      <c r="L4" s="18">
        <v>6176.5299999999988</v>
      </c>
      <c r="M4" s="18">
        <v>6322.9229999999998</v>
      </c>
      <c r="N4" s="18">
        <v>6370.1270000000004</v>
      </c>
      <c r="O4" s="18">
        <v>6045.8030000000026</v>
      </c>
      <c r="P4" s="18">
        <v>5736.6320000000005</v>
      </c>
      <c r="Q4" s="18">
        <v>5603.9900000000016</v>
      </c>
      <c r="R4" s="18">
        <v>5649.0239999999994</v>
      </c>
      <c r="S4" s="18">
        <v>5773.5889999999999</v>
      </c>
      <c r="T4" s="18">
        <v>5707.9780000000028</v>
      </c>
      <c r="U4" s="18">
        <v>6621.5740000000005</v>
      </c>
      <c r="V4" s="18">
        <v>6844.8190000000004</v>
      </c>
      <c r="W4" s="18">
        <v>6606.6789999999992</v>
      </c>
      <c r="X4" s="18">
        <v>5382.8029999999999</v>
      </c>
      <c r="Y4" s="18">
        <v>5052.6620000000003</v>
      </c>
      <c r="Z4" s="19"/>
      <c r="AA4" s="20">
        <f>SUM(B4:Z4)</f>
        <v>133561.19100000002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98.69</v>
      </c>
      <c r="C7" s="28">
        <v>85.15</v>
      </c>
      <c r="D7" s="28">
        <v>79.58</v>
      </c>
      <c r="E7" s="28">
        <v>72.89</v>
      </c>
      <c r="F7" s="28">
        <v>69.739999999999995</v>
      </c>
      <c r="G7" s="28">
        <v>63.38</v>
      </c>
      <c r="H7" s="28">
        <v>34.869999999999997</v>
      </c>
      <c r="I7" s="28">
        <v>13</v>
      </c>
      <c r="J7" s="28">
        <v>2.4</v>
      </c>
      <c r="K7" s="28">
        <v>0</v>
      </c>
      <c r="L7" s="28">
        <v>0</v>
      </c>
      <c r="M7" s="28">
        <v>0</v>
      </c>
      <c r="N7" s="28">
        <v>0</v>
      </c>
      <c r="O7" s="28">
        <v>0</v>
      </c>
      <c r="P7" s="28">
        <v>0</v>
      </c>
      <c r="Q7" s="28">
        <v>0</v>
      </c>
      <c r="R7" s="28">
        <v>0</v>
      </c>
      <c r="S7" s="28">
        <v>26.1</v>
      </c>
      <c r="T7" s="28">
        <v>88.36</v>
      </c>
      <c r="U7" s="28">
        <v>151.93</v>
      </c>
      <c r="V7" s="28">
        <v>139.79</v>
      </c>
      <c r="W7" s="28">
        <v>135.99</v>
      </c>
      <c r="X7" s="28">
        <v>110.54</v>
      </c>
      <c r="Y7" s="28">
        <v>97.81</v>
      </c>
      <c r="Z7" s="29"/>
      <c r="AA7" s="30">
        <f>IF(SUM(B7:Z7)&lt;&gt;0,AVERAGEIF(B7:Z7,"&lt;&gt;"""),"")</f>
        <v>52.925833333333323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29</v>
      </c>
      <c r="C14" s="57">
        <v>29</v>
      </c>
      <c r="D14" s="57">
        <v>29</v>
      </c>
      <c r="E14" s="57">
        <v>29</v>
      </c>
      <c r="F14" s="57">
        <v>29</v>
      </c>
      <c r="G14" s="57">
        <v>26.475000000000001</v>
      </c>
      <c r="H14" s="57">
        <v>16.443999999999999</v>
      </c>
      <c r="I14" s="57"/>
      <c r="J14" s="57"/>
      <c r="K14" s="57">
        <v>24.75</v>
      </c>
      <c r="L14" s="57">
        <v>24.99</v>
      </c>
      <c r="M14" s="57">
        <v>25.37</v>
      </c>
      <c r="N14" s="57">
        <v>25.57</v>
      </c>
      <c r="O14" s="57">
        <v>25.71</v>
      </c>
      <c r="P14" s="57">
        <v>6.02</v>
      </c>
      <c r="Q14" s="57">
        <v>6.49</v>
      </c>
      <c r="R14" s="57"/>
      <c r="S14" s="57">
        <v>7.484</v>
      </c>
      <c r="T14" s="57">
        <v>21.2</v>
      </c>
      <c r="U14" s="57">
        <v>27.722000000000001</v>
      </c>
      <c r="V14" s="57">
        <v>29</v>
      </c>
      <c r="W14" s="57">
        <v>29</v>
      </c>
      <c r="X14" s="57">
        <v>29</v>
      </c>
      <c r="Y14" s="57">
        <v>29</v>
      </c>
      <c r="Z14" s="58"/>
      <c r="AA14" s="59">
        <f t="shared" si="0"/>
        <v>499.22499999999991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29</v>
      </c>
      <c r="C16" s="62">
        <f t="shared" ref="C16:Z16" si="1">IF(LEN(C$2)&gt;0,SUM(C10:C15),"")</f>
        <v>29</v>
      </c>
      <c r="D16" s="62">
        <f t="shared" si="1"/>
        <v>29</v>
      </c>
      <c r="E16" s="62">
        <f t="shared" si="1"/>
        <v>29</v>
      </c>
      <c r="F16" s="62">
        <f t="shared" si="1"/>
        <v>29</v>
      </c>
      <c r="G16" s="62">
        <f t="shared" si="1"/>
        <v>26.475000000000001</v>
      </c>
      <c r="H16" s="62">
        <f t="shared" si="1"/>
        <v>16.443999999999999</v>
      </c>
      <c r="I16" s="62">
        <f t="shared" si="1"/>
        <v>0</v>
      </c>
      <c r="J16" s="62">
        <f t="shared" si="1"/>
        <v>0</v>
      </c>
      <c r="K16" s="62">
        <f t="shared" si="1"/>
        <v>24.75</v>
      </c>
      <c r="L16" s="62">
        <f t="shared" si="1"/>
        <v>24.99</v>
      </c>
      <c r="M16" s="62">
        <f t="shared" si="1"/>
        <v>25.37</v>
      </c>
      <c r="N16" s="62">
        <f t="shared" si="1"/>
        <v>25.57</v>
      </c>
      <c r="O16" s="62">
        <f t="shared" si="1"/>
        <v>25.71</v>
      </c>
      <c r="P16" s="62">
        <f t="shared" si="1"/>
        <v>6.02</v>
      </c>
      <c r="Q16" s="62">
        <f t="shared" si="1"/>
        <v>6.49</v>
      </c>
      <c r="R16" s="62">
        <f t="shared" si="1"/>
        <v>0</v>
      </c>
      <c r="S16" s="62">
        <f t="shared" si="1"/>
        <v>7.484</v>
      </c>
      <c r="T16" s="62">
        <f t="shared" si="1"/>
        <v>21.2</v>
      </c>
      <c r="U16" s="62">
        <f t="shared" si="1"/>
        <v>27.722000000000001</v>
      </c>
      <c r="V16" s="62">
        <f t="shared" si="1"/>
        <v>29</v>
      </c>
      <c r="W16" s="62">
        <f t="shared" si="1"/>
        <v>29</v>
      </c>
      <c r="X16" s="62">
        <f t="shared" si="1"/>
        <v>29</v>
      </c>
      <c r="Y16" s="62">
        <f t="shared" si="1"/>
        <v>29</v>
      </c>
      <c r="Z16" s="63" t="str">
        <f t="shared" si="1"/>
        <v/>
      </c>
      <c r="AA16" s="64">
        <f>SUM(AA10:AA15)</f>
        <v>499.22499999999991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832.74799999999993</v>
      </c>
      <c r="C19" s="72">
        <v>865.63800000000015</v>
      </c>
      <c r="D19" s="72">
        <v>866.95699999999999</v>
      </c>
      <c r="E19" s="72">
        <v>865.43999999999994</v>
      </c>
      <c r="F19" s="72">
        <v>869.10699999999997</v>
      </c>
      <c r="G19" s="72">
        <v>880.83299999999997</v>
      </c>
      <c r="H19" s="72">
        <v>873.42099999999994</v>
      </c>
      <c r="I19" s="72">
        <v>877.21600000000001</v>
      </c>
      <c r="J19" s="72">
        <v>878.14499999999998</v>
      </c>
      <c r="K19" s="72">
        <v>869.94400000000019</v>
      </c>
      <c r="L19" s="72">
        <v>880.91000000000008</v>
      </c>
      <c r="M19" s="72">
        <v>886.95100000000002</v>
      </c>
      <c r="N19" s="72">
        <v>879.36800000000005</v>
      </c>
      <c r="O19" s="72">
        <v>882.88499999999988</v>
      </c>
      <c r="P19" s="72">
        <v>878.71400000000006</v>
      </c>
      <c r="Q19" s="72">
        <v>880.15499999999997</v>
      </c>
      <c r="R19" s="72">
        <v>874.43099999999993</v>
      </c>
      <c r="S19" s="72">
        <v>857.06100000000015</v>
      </c>
      <c r="T19" s="72">
        <v>811.1160000000001</v>
      </c>
      <c r="U19" s="72">
        <v>777.16799999999989</v>
      </c>
      <c r="V19" s="72">
        <v>683.67100000000005</v>
      </c>
      <c r="W19" s="72">
        <v>757.72199999999998</v>
      </c>
      <c r="X19" s="72">
        <v>730.36799999999994</v>
      </c>
      <c r="Y19" s="72">
        <v>758.11300000000006</v>
      </c>
      <c r="Z19" s="73"/>
      <c r="AA19" s="74">
        <f t="shared" ref="AA19:AA25" si="2">SUM(B19:Z19)</f>
        <v>20218.082000000002</v>
      </c>
    </row>
    <row r="20" spans="1:27" ht="24.95" customHeight="1" x14ac:dyDescent="0.2">
      <c r="A20" s="75" t="s">
        <v>15</v>
      </c>
      <c r="B20" s="76">
        <v>917.5390000000001</v>
      </c>
      <c r="C20" s="77">
        <v>883.41499999999996</v>
      </c>
      <c r="D20" s="77">
        <v>870.452</v>
      </c>
      <c r="E20" s="77">
        <v>870.024</v>
      </c>
      <c r="F20" s="77">
        <v>874.76700000000017</v>
      </c>
      <c r="G20" s="77">
        <v>862.94399999999985</v>
      </c>
      <c r="H20" s="77">
        <v>914.80300000000011</v>
      </c>
      <c r="I20" s="77">
        <v>946.81899999999996</v>
      </c>
      <c r="J20" s="77">
        <v>972.17099999999994</v>
      </c>
      <c r="K20" s="77">
        <v>949.78100000000006</v>
      </c>
      <c r="L20" s="77">
        <v>953.90200000000016</v>
      </c>
      <c r="M20" s="77">
        <v>957.93200000000002</v>
      </c>
      <c r="N20" s="77">
        <v>947.65599999999995</v>
      </c>
      <c r="O20" s="77">
        <v>932.9050000000002</v>
      </c>
      <c r="P20" s="77">
        <v>947.16899999999998</v>
      </c>
      <c r="Q20" s="77">
        <v>947.96899999999982</v>
      </c>
      <c r="R20" s="77">
        <v>990.88200000000006</v>
      </c>
      <c r="S20" s="77">
        <v>993.16600000000005</v>
      </c>
      <c r="T20" s="77">
        <v>972.69399999999996</v>
      </c>
      <c r="U20" s="77">
        <v>992.77200000000005</v>
      </c>
      <c r="V20" s="77">
        <v>1003.1539999999999</v>
      </c>
      <c r="W20" s="77">
        <v>938.30799999999999</v>
      </c>
      <c r="X20" s="77">
        <v>909.07200000000012</v>
      </c>
      <c r="Y20" s="77">
        <v>906.72400000000005</v>
      </c>
      <c r="Z20" s="78"/>
      <c r="AA20" s="79">
        <f t="shared" si="2"/>
        <v>22457.02</v>
      </c>
    </row>
    <row r="21" spans="1:27" ht="24.95" customHeight="1" x14ac:dyDescent="0.2">
      <c r="A21" s="75" t="s">
        <v>16</v>
      </c>
      <c r="B21" s="80">
        <v>2222.0540000000001</v>
      </c>
      <c r="C21" s="81">
        <v>2057.893</v>
      </c>
      <c r="D21" s="81">
        <v>1942.5319999999999</v>
      </c>
      <c r="E21" s="81">
        <v>1910.69</v>
      </c>
      <c r="F21" s="81">
        <v>1908.0700000000002</v>
      </c>
      <c r="G21" s="81">
        <v>1866.8510000000001</v>
      </c>
      <c r="H21" s="81">
        <v>2089.5540000000001</v>
      </c>
      <c r="I21" s="81">
        <v>2448.2659999999996</v>
      </c>
      <c r="J21" s="81">
        <v>2901.9420000000005</v>
      </c>
      <c r="K21" s="81">
        <v>3196.3729999999996</v>
      </c>
      <c r="L21" s="81">
        <v>3457.7280000000001</v>
      </c>
      <c r="M21" s="81">
        <v>3606.17</v>
      </c>
      <c r="N21" s="81">
        <v>3583.5330000000004</v>
      </c>
      <c r="O21" s="81">
        <v>3274.3029999999994</v>
      </c>
      <c r="P21" s="81">
        <v>2997.7289999999998</v>
      </c>
      <c r="Q21" s="81">
        <v>2910.8760000000002</v>
      </c>
      <c r="R21" s="81">
        <v>2963.7109999999993</v>
      </c>
      <c r="S21" s="81">
        <v>2894.3780000000002</v>
      </c>
      <c r="T21" s="81">
        <v>2912.4680000000003</v>
      </c>
      <c r="U21" s="81">
        <v>3083.4120000000003</v>
      </c>
      <c r="V21" s="81">
        <v>3310.8939999999998</v>
      </c>
      <c r="W21" s="81">
        <v>3031.3489999999997</v>
      </c>
      <c r="X21" s="81">
        <v>2686.8629999999998</v>
      </c>
      <c r="Y21" s="81">
        <v>2440.8250000000003</v>
      </c>
      <c r="Z21" s="78"/>
      <c r="AA21" s="79">
        <f t="shared" si="2"/>
        <v>65698.463999999993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>
        <v>110</v>
      </c>
      <c r="K22" s="81">
        <v>110</v>
      </c>
      <c r="L22" s="81">
        <v>110</v>
      </c>
      <c r="M22" s="81">
        <v>110</v>
      </c>
      <c r="N22" s="81">
        <v>110</v>
      </c>
      <c r="O22" s="81">
        <v>110</v>
      </c>
      <c r="P22" s="81">
        <v>110</v>
      </c>
      <c r="Q22" s="81">
        <v>110</v>
      </c>
      <c r="R22" s="81">
        <v>110</v>
      </c>
      <c r="S22" s="81"/>
      <c r="T22" s="81"/>
      <c r="U22" s="81"/>
      <c r="V22" s="81"/>
      <c r="W22" s="81"/>
      <c r="X22" s="81"/>
      <c r="Y22" s="81"/>
      <c r="Z22" s="83"/>
      <c r="AA22" s="84">
        <f t="shared" si="2"/>
        <v>990</v>
      </c>
    </row>
    <row r="23" spans="1:27" ht="24.95" customHeight="1" x14ac:dyDescent="0.2">
      <c r="A23" s="85" t="s">
        <v>18</v>
      </c>
      <c r="B23" s="77">
        <v>132</v>
      </c>
      <c r="C23" s="77">
        <v>126</v>
      </c>
      <c r="D23" s="77">
        <v>126</v>
      </c>
      <c r="E23" s="77">
        <v>131</v>
      </c>
      <c r="F23" s="77">
        <v>138</v>
      </c>
      <c r="G23" s="77">
        <v>135.5</v>
      </c>
      <c r="H23" s="77">
        <v>116.5</v>
      </c>
      <c r="I23" s="77">
        <v>81</v>
      </c>
      <c r="J23" s="77">
        <v>66.5</v>
      </c>
      <c r="K23" s="77">
        <v>81.5</v>
      </c>
      <c r="L23" s="77">
        <v>161</v>
      </c>
      <c r="M23" s="77">
        <v>186.5</v>
      </c>
      <c r="N23" s="77">
        <v>193</v>
      </c>
      <c r="O23" s="77">
        <v>187</v>
      </c>
      <c r="P23" s="77">
        <v>180</v>
      </c>
      <c r="Q23" s="77">
        <v>141.5</v>
      </c>
      <c r="R23" s="77">
        <v>78</v>
      </c>
      <c r="S23" s="77">
        <v>99.5</v>
      </c>
      <c r="T23" s="77">
        <v>158.5</v>
      </c>
      <c r="U23" s="77">
        <v>216</v>
      </c>
      <c r="V23" s="77">
        <v>222</v>
      </c>
      <c r="W23" s="77">
        <v>215</v>
      </c>
      <c r="X23" s="77">
        <v>225.5</v>
      </c>
      <c r="Y23" s="77">
        <v>198</v>
      </c>
      <c r="Z23" s="77"/>
      <c r="AA23" s="79">
        <f t="shared" si="2"/>
        <v>3595.5</v>
      </c>
    </row>
    <row r="24" spans="1:27" ht="24.95" customHeight="1" x14ac:dyDescent="0.2">
      <c r="A24" s="85" t="s">
        <v>19</v>
      </c>
      <c r="B24" s="77">
        <v>259</v>
      </c>
      <c r="C24" s="77">
        <v>247</v>
      </c>
      <c r="D24" s="77">
        <v>241.99999999999997</v>
      </c>
      <c r="E24" s="77">
        <v>238.99999999999997</v>
      </c>
      <c r="F24" s="77">
        <v>244</v>
      </c>
      <c r="G24" s="77">
        <v>258</v>
      </c>
      <c r="H24" s="77">
        <v>296</v>
      </c>
      <c r="I24" s="77">
        <v>340</v>
      </c>
      <c r="J24" s="77">
        <v>379</v>
      </c>
      <c r="K24" s="77">
        <v>393</v>
      </c>
      <c r="L24" s="77">
        <v>403</v>
      </c>
      <c r="M24" s="77">
        <v>397</v>
      </c>
      <c r="N24" s="77">
        <v>410.99999999999994</v>
      </c>
      <c r="O24" s="77">
        <v>407.99999999999994</v>
      </c>
      <c r="P24" s="77">
        <v>399</v>
      </c>
      <c r="Q24" s="77">
        <v>395</v>
      </c>
      <c r="R24" s="77">
        <v>396</v>
      </c>
      <c r="S24" s="77">
        <v>410.99999999999994</v>
      </c>
      <c r="T24" s="77">
        <v>418</v>
      </c>
      <c r="U24" s="77">
        <v>422.99999999999994</v>
      </c>
      <c r="V24" s="77">
        <v>413</v>
      </c>
      <c r="W24" s="77">
        <v>374.99999999999994</v>
      </c>
      <c r="X24" s="77">
        <v>340</v>
      </c>
      <c r="Y24" s="77">
        <v>302.00000000000006</v>
      </c>
      <c r="Z24" s="77"/>
      <c r="AA24" s="79">
        <f t="shared" si="2"/>
        <v>8388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4363.3410000000003</v>
      </c>
      <c r="C26" s="88">
        <f t="shared" ref="C26:Z26" si="3">IF(LEN(C$2)&gt;0,SUM(C19:C25),"")</f>
        <v>4179.9459999999999</v>
      </c>
      <c r="D26" s="88">
        <f t="shared" si="3"/>
        <v>4047.9409999999998</v>
      </c>
      <c r="E26" s="88">
        <f t="shared" si="3"/>
        <v>4016.154</v>
      </c>
      <c r="F26" s="88">
        <f t="shared" si="3"/>
        <v>4033.9440000000004</v>
      </c>
      <c r="G26" s="88">
        <f t="shared" si="3"/>
        <v>4004.1279999999997</v>
      </c>
      <c r="H26" s="88">
        <f t="shared" si="3"/>
        <v>4290.2780000000002</v>
      </c>
      <c r="I26" s="88">
        <f t="shared" si="3"/>
        <v>4693.3009999999995</v>
      </c>
      <c r="J26" s="88">
        <f t="shared" si="3"/>
        <v>5307.7579999999998</v>
      </c>
      <c r="K26" s="88">
        <f t="shared" si="3"/>
        <v>5600.598</v>
      </c>
      <c r="L26" s="88">
        <f t="shared" si="3"/>
        <v>5966.5400000000009</v>
      </c>
      <c r="M26" s="88">
        <f t="shared" si="3"/>
        <v>6144.5529999999999</v>
      </c>
      <c r="N26" s="88">
        <f t="shared" si="3"/>
        <v>6124.5570000000007</v>
      </c>
      <c r="O26" s="88">
        <f t="shared" si="3"/>
        <v>5795.0929999999989</v>
      </c>
      <c r="P26" s="88">
        <f t="shared" si="3"/>
        <v>5512.6120000000001</v>
      </c>
      <c r="Q26" s="88">
        <f t="shared" si="3"/>
        <v>5385.5</v>
      </c>
      <c r="R26" s="88">
        <f t="shared" si="3"/>
        <v>5413.0239999999994</v>
      </c>
      <c r="S26" s="88">
        <f t="shared" si="3"/>
        <v>5255.1050000000005</v>
      </c>
      <c r="T26" s="88">
        <f t="shared" si="3"/>
        <v>5272.7780000000002</v>
      </c>
      <c r="U26" s="88">
        <f t="shared" si="3"/>
        <v>5492.3520000000008</v>
      </c>
      <c r="V26" s="88">
        <f t="shared" si="3"/>
        <v>5632.7189999999991</v>
      </c>
      <c r="W26" s="88">
        <f t="shared" si="3"/>
        <v>5317.3789999999999</v>
      </c>
      <c r="X26" s="88">
        <f t="shared" si="3"/>
        <v>4891.8029999999999</v>
      </c>
      <c r="Y26" s="88">
        <f t="shared" si="3"/>
        <v>4605.6620000000003</v>
      </c>
      <c r="Z26" s="89" t="str">
        <f t="shared" si="3"/>
        <v/>
      </c>
      <c r="AA26" s="90">
        <f>SUM(AA19:AA25)</f>
        <v>121347.06599999999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527</v>
      </c>
      <c r="C29" s="72">
        <v>509</v>
      </c>
      <c r="D29" s="72">
        <v>504</v>
      </c>
      <c r="E29" s="72">
        <v>506</v>
      </c>
      <c r="F29" s="72">
        <v>518</v>
      </c>
      <c r="G29" s="72">
        <v>529.5</v>
      </c>
      <c r="H29" s="72">
        <v>583.5</v>
      </c>
      <c r="I29" s="72">
        <v>612</v>
      </c>
      <c r="J29" s="72">
        <v>633.5</v>
      </c>
      <c r="K29" s="72">
        <v>612.5</v>
      </c>
      <c r="L29" s="72">
        <v>687</v>
      </c>
      <c r="M29" s="72">
        <v>725.5</v>
      </c>
      <c r="N29" s="72">
        <v>743</v>
      </c>
      <c r="O29" s="72">
        <v>734</v>
      </c>
      <c r="P29" s="72">
        <v>698</v>
      </c>
      <c r="Q29" s="72">
        <v>668.5</v>
      </c>
      <c r="R29" s="72">
        <v>596</v>
      </c>
      <c r="S29" s="72">
        <v>612.5</v>
      </c>
      <c r="T29" s="72">
        <v>698.5</v>
      </c>
      <c r="U29" s="72">
        <v>768</v>
      </c>
      <c r="V29" s="72">
        <v>764</v>
      </c>
      <c r="W29" s="72">
        <v>719</v>
      </c>
      <c r="X29" s="72">
        <v>676.5</v>
      </c>
      <c r="Y29" s="72">
        <v>607</v>
      </c>
      <c r="Z29" s="73"/>
      <c r="AA29" s="74">
        <f>SUM(B29:Z29)</f>
        <v>15232.5</v>
      </c>
    </row>
    <row r="30" spans="1:27" ht="24.95" customHeight="1" x14ac:dyDescent="0.2">
      <c r="A30" s="75" t="s">
        <v>24</v>
      </c>
      <c r="B30" s="76">
        <v>4380.3410000000003</v>
      </c>
      <c r="C30" s="77">
        <v>4208.9459999999999</v>
      </c>
      <c r="D30" s="77">
        <v>4082.9409999999998</v>
      </c>
      <c r="E30" s="77">
        <v>4039.154</v>
      </c>
      <c r="F30" s="77">
        <v>4010.944</v>
      </c>
      <c r="G30" s="77">
        <v>3983.1030000000001</v>
      </c>
      <c r="H30" s="77">
        <v>4233.2219999999998</v>
      </c>
      <c r="I30" s="77">
        <v>4630.3010000000004</v>
      </c>
      <c r="J30" s="77">
        <v>5185.2579999999998</v>
      </c>
      <c r="K30" s="77">
        <v>5376.848</v>
      </c>
      <c r="L30" s="77">
        <v>5489.53</v>
      </c>
      <c r="M30" s="77">
        <v>5597.4229999999998</v>
      </c>
      <c r="N30" s="77">
        <v>5627.1270000000004</v>
      </c>
      <c r="O30" s="77">
        <v>5311.8029999999999</v>
      </c>
      <c r="P30" s="77">
        <v>5038.6319999999996</v>
      </c>
      <c r="Q30" s="77">
        <v>4935.49</v>
      </c>
      <c r="R30" s="77">
        <v>5053.0240000000003</v>
      </c>
      <c r="S30" s="77">
        <v>5161.0889999999999</v>
      </c>
      <c r="T30" s="77">
        <v>5009.4780000000001</v>
      </c>
      <c r="U30" s="77">
        <v>5216.0739999999996</v>
      </c>
      <c r="V30" s="77">
        <v>5272.7190000000001</v>
      </c>
      <c r="W30" s="77">
        <v>4990.3789999999999</v>
      </c>
      <c r="X30" s="77">
        <v>4706.3029999999999</v>
      </c>
      <c r="Y30" s="77">
        <v>4445.6620000000003</v>
      </c>
      <c r="Z30" s="78"/>
      <c r="AA30" s="79">
        <f>SUM(B30:Z30)</f>
        <v>115985.791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4907.3410000000003</v>
      </c>
      <c r="C32" s="62">
        <f t="shared" ref="C32:Z32" si="4">IF(LEN(C$2)&gt;0,SUM(C29:C31),"")</f>
        <v>4717.9459999999999</v>
      </c>
      <c r="D32" s="62">
        <f t="shared" si="4"/>
        <v>4586.9409999999998</v>
      </c>
      <c r="E32" s="62">
        <f t="shared" si="4"/>
        <v>4545.1540000000005</v>
      </c>
      <c r="F32" s="62">
        <f t="shared" si="4"/>
        <v>4528.9439999999995</v>
      </c>
      <c r="G32" s="62">
        <f t="shared" si="4"/>
        <v>4512.6030000000001</v>
      </c>
      <c r="H32" s="62">
        <f t="shared" si="4"/>
        <v>4816.7219999999998</v>
      </c>
      <c r="I32" s="62">
        <f t="shared" si="4"/>
        <v>5242.3010000000004</v>
      </c>
      <c r="J32" s="62">
        <f t="shared" si="4"/>
        <v>5818.7579999999998</v>
      </c>
      <c r="K32" s="62">
        <f t="shared" si="4"/>
        <v>5989.348</v>
      </c>
      <c r="L32" s="62">
        <f t="shared" si="4"/>
        <v>6176.53</v>
      </c>
      <c r="M32" s="62">
        <f t="shared" si="4"/>
        <v>6322.9229999999998</v>
      </c>
      <c r="N32" s="62">
        <f t="shared" si="4"/>
        <v>6370.1270000000004</v>
      </c>
      <c r="O32" s="62">
        <f t="shared" si="4"/>
        <v>6045.8029999999999</v>
      </c>
      <c r="P32" s="62">
        <f t="shared" si="4"/>
        <v>5736.6319999999996</v>
      </c>
      <c r="Q32" s="62">
        <f t="shared" si="4"/>
        <v>5603.99</v>
      </c>
      <c r="R32" s="62">
        <f t="shared" si="4"/>
        <v>5649.0240000000003</v>
      </c>
      <c r="S32" s="62">
        <f t="shared" si="4"/>
        <v>5773.5889999999999</v>
      </c>
      <c r="T32" s="62">
        <f t="shared" si="4"/>
        <v>5707.9780000000001</v>
      </c>
      <c r="U32" s="62">
        <f t="shared" si="4"/>
        <v>5984.0739999999996</v>
      </c>
      <c r="V32" s="62">
        <f t="shared" si="4"/>
        <v>6036.7190000000001</v>
      </c>
      <c r="W32" s="62">
        <f t="shared" si="4"/>
        <v>5709.3789999999999</v>
      </c>
      <c r="X32" s="62">
        <f t="shared" si="4"/>
        <v>5382.8029999999999</v>
      </c>
      <c r="Y32" s="62">
        <f t="shared" si="4"/>
        <v>5052.6620000000003</v>
      </c>
      <c r="Z32" s="63" t="str">
        <f t="shared" si="4"/>
        <v/>
      </c>
      <c r="AA32" s="64">
        <f>SUM(AA29:AA31)</f>
        <v>131218.291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>
        <v>215</v>
      </c>
      <c r="C35" s="95">
        <v>215</v>
      </c>
      <c r="D35" s="95">
        <v>215</v>
      </c>
      <c r="E35" s="95">
        <v>215</v>
      </c>
      <c r="F35" s="95">
        <v>215</v>
      </c>
      <c r="G35" s="95">
        <v>215</v>
      </c>
      <c r="H35" s="95">
        <v>210</v>
      </c>
      <c r="I35" s="95">
        <v>210</v>
      </c>
      <c r="J35" s="95">
        <v>210</v>
      </c>
      <c r="K35" s="95">
        <v>141</v>
      </c>
      <c r="L35" s="95">
        <v>41</v>
      </c>
      <c r="M35" s="95">
        <v>42</v>
      </c>
      <c r="N35" s="95">
        <v>47</v>
      </c>
      <c r="O35" s="95">
        <v>47</v>
      </c>
      <c r="P35" s="95">
        <v>47</v>
      </c>
      <c r="Q35" s="95">
        <v>47</v>
      </c>
      <c r="R35" s="95">
        <v>41</v>
      </c>
      <c r="S35" s="95">
        <v>181</v>
      </c>
      <c r="T35" s="95">
        <v>174</v>
      </c>
      <c r="U35" s="95">
        <v>167</v>
      </c>
      <c r="V35" s="95">
        <v>75</v>
      </c>
      <c r="W35" s="95">
        <v>63</v>
      </c>
      <c r="X35" s="95">
        <v>162</v>
      </c>
      <c r="Y35" s="95">
        <v>190</v>
      </c>
      <c r="Z35" s="96"/>
      <c r="AA35" s="74">
        <f t="shared" ref="AA35:AA40" si="5">SUM(B35:Z35)</f>
        <v>3385</v>
      </c>
    </row>
    <row r="36" spans="1:27" ht="24.95" customHeight="1" x14ac:dyDescent="0.2">
      <c r="A36" s="97" t="s">
        <v>42</v>
      </c>
      <c r="B36" s="98">
        <v>300</v>
      </c>
      <c r="C36" s="99">
        <v>294</v>
      </c>
      <c r="D36" s="99">
        <v>295</v>
      </c>
      <c r="E36" s="99">
        <v>285</v>
      </c>
      <c r="F36" s="99">
        <v>251</v>
      </c>
      <c r="G36" s="99">
        <v>267</v>
      </c>
      <c r="H36" s="99">
        <v>300</v>
      </c>
      <c r="I36" s="99">
        <v>300</v>
      </c>
      <c r="J36" s="99">
        <v>265</v>
      </c>
      <c r="K36" s="99">
        <v>134</v>
      </c>
      <c r="L36" s="99">
        <v>85</v>
      </c>
      <c r="M36" s="99">
        <v>33</v>
      </c>
      <c r="N36" s="99">
        <v>25</v>
      </c>
      <c r="O36" s="99">
        <v>20</v>
      </c>
      <c r="P36" s="99">
        <v>20</v>
      </c>
      <c r="Q36" s="99">
        <v>24</v>
      </c>
      <c r="R36" s="99">
        <v>33</v>
      </c>
      <c r="S36" s="99">
        <v>132</v>
      </c>
      <c r="T36" s="99">
        <v>240</v>
      </c>
      <c r="U36" s="99">
        <v>297</v>
      </c>
      <c r="V36" s="99">
        <v>300</v>
      </c>
      <c r="W36" s="99">
        <v>300</v>
      </c>
      <c r="X36" s="99">
        <v>300</v>
      </c>
      <c r="Y36" s="99">
        <v>228</v>
      </c>
      <c r="Z36" s="100"/>
      <c r="AA36" s="79">
        <f t="shared" si="5"/>
        <v>4728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>
        <v>637.5</v>
      </c>
      <c r="V37" s="99">
        <v>808.1</v>
      </c>
      <c r="W37" s="99">
        <v>897.3</v>
      </c>
      <c r="X37" s="99"/>
      <c r="Y37" s="99"/>
      <c r="Z37" s="100"/>
      <c r="AA37" s="79">
        <f t="shared" si="5"/>
        <v>2342.8999999999996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>
        <v>39</v>
      </c>
      <c r="J38" s="99">
        <v>36</v>
      </c>
      <c r="K38" s="99">
        <v>89</v>
      </c>
      <c r="L38" s="99">
        <v>59</v>
      </c>
      <c r="M38" s="99">
        <v>78</v>
      </c>
      <c r="N38" s="99">
        <v>148</v>
      </c>
      <c r="O38" s="99">
        <v>158</v>
      </c>
      <c r="P38" s="99">
        <v>151</v>
      </c>
      <c r="Q38" s="99">
        <v>141</v>
      </c>
      <c r="R38" s="99">
        <v>162</v>
      </c>
      <c r="S38" s="99">
        <v>198</v>
      </c>
      <c r="T38" s="99"/>
      <c r="U38" s="99"/>
      <c r="V38" s="99"/>
      <c r="W38" s="99"/>
      <c r="X38" s="99"/>
      <c r="Y38" s="99"/>
      <c r="Z38" s="100"/>
      <c r="AA38" s="79">
        <f t="shared" si="5"/>
        <v>1259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515</v>
      </c>
      <c r="C40" s="88">
        <f t="shared" ref="C40:Z40" si="6">IF(LEN(C$2)&gt;0,SUM(C35:C39),"")</f>
        <v>509</v>
      </c>
      <c r="D40" s="88">
        <f t="shared" si="6"/>
        <v>510</v>
      </c>
      <c r="E40" s="88">
        <f t="shared" si="6"/>
        <v>500</v>
      </c>
      <c r="F40" s="88">
        <f t="shared" si="6"/>
        <v>466</v>
      </c>
      <c r="G40" s="88">
        <f t="shared" si="6"/>
        <v>482</v>
      </c>
      <c r="H40" s="88">
        <f t="shared" si="6"/>
        <v>510</v>
      </c>
      <c r="I40" s="88">
        <f t="shared" si="6"/>
        <v>549</v>
      </c>
      <c r="J40" s="88">
        <f t="shared" si="6"/>
        <v>511</v>
      </c>
      <c r="K40" s="88">
        <f t="shared" si="6"/>
        <v>364</v>
      </c>
      <c r="L40" s="88">
        <f t="shared" si="6"/>
        <v>185</v>
      </c>
      <c r="M40" s="88">
        <f t="shared" si="6"/>
        <v>153</v>
      </c>
      <c r="N40" s="88">
        <f t="shared" si="6"/>
        <v>220</v>
      </c>
      <c r="O40" s="88">
        <f t="shared" si="6"/>
        <v>225</v>
      </c>
      <c r="P40" s="88">
        <f t="shared" si="6"/>
        <v>218</v>
      </c>
      <c r="Q40" s="88">
        <f t="shared" si="6"/>
        <v>212</v>
      </c>
      <c r="R40" s="88">
        <f t="shared" si="6"/>
        <v>236</v>
      </c>
      <c r="S40" s="88">
        <f t="shared" si="6"/>
        <v>511</v>
      </c>
      <c r="T40" s="88">
        <f t="shared" si="6"/>
        <v>414</v>
      </c>
      <c r="U40" s="88">
        <f t="shared" si="6"/>
        <v>1101.5</v>
      </c>
      <c r="V40" s="88">
        <f t="shared" si="6"/>
        <v>1183.0999999999999</v>
      </c>
      <c r="W40" s="88">
        <f t="shared" si="6"/>
        <v>1260.3</v>
      </c>
      <c r="X40" s="88">
        <f t="shared" si="6"/>
        <v>462</v>
      </c>
      <c r="Y40" s="88">
        <f t="shared" si="6"/>
        <v>418</v>
      </c>
      <c r="Z40" s="89" t="str">
        <f t="shared" si="6"/>
        <v/>
      </c>
      <c r="AA40" s="90">
        <f t="shared" si="5"/>
        <v>11714.9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>
        <v>637.5</v>
      </c>
      <c r="V45" s="99">
        <v>808.1</v>
      </c>
      <c r="W45" s="99">
        <v>897.3</v>
      </c>
      <c r="X45" s="99"/>
      <c r="Y45" s="99"/>
      <c r="Z45" s="100"/>
      <c r="AA45" s="79">
        <f t="shared" si="7"/>
        <v>2342.8999999999996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>
        <v>66</v>
      </c>
      <c r="C48" s="99">
        <v>51</v>
      </c>
      <c r="D48" s="99">
        <v>42</v>
      </c>
      <c r="E48" s="99">
        <v>35</v>
      </c>
      <c r="F48" s="99">
        <v>36</v>
      </c>
      <c r="G48" s="99">
        <v>47</v>
      </c>
      <c r="H48" s="99">
        <v>76</v>
      </c>
      <c r="I48" s="99">
        <v>108.5</v>
      </c>
      <c r="J48" s="99">
        <v>135</v>
      </c>
      <c r="K48" s="99">
        <v>130</v>
      </c>
      <c r="L48" s="99">
        <v>125</v>
      </c>
      <c r="M48" s="99">
        <v>111</v>
      </c>
      <c r="N48" s="99">
        <v>123</v>
      </c>
      <c r="O48" s="99">
        <v>121</v>
      </c>
      <c r="P48" s="99">
        <v>118</v>
      </c>
      <c r="Q48" s="99">
        <v>129</v>
      </c>
      <c r="R48" s="99">
        <v>142</v>
      </c>
      <c r="S48" s="99">
        <v>150</v>
      </c>
      <c r="T48" s="99">
        <v>150</v>
      </c>
      <c r="U48" s="99">
        <v>150</v>
      </c>
      <c r="V48" s="99">
        <v>150</v>
      </c>
      <c r="W48" s="99">
        <v>150</v>
      </c>
      <c r="X48" s="99">
        <v>143</v>
      </c>
      <c r="Y48" s="99">
        <v>114</v>
      </c>
      <c r="Z48" s="100"/>
      <c r="AA48" s="79">
        <f t="shared" si="7"/>
        <v>2602.5</v>
      </c>
    </row>
    <row r="49" spans="1:27" ht="30" customHeight="1" thickBot="1" x14ac:dyDescent="0.25">
      <c r="A49" s="86" t="s">
        <v>49</v>
      </c>
      <c r="B49" s="87">
        <f>IF(LEN(B$2)&gt;0,SUM(B43:B48),"")</f>
        <v>66</v>
      </c>
      <c r="C49" s="88">
        <f t="shared" ref="C49:Z49" si="8">IF(LEN(C$2)&gt;0,SUM(C43:C48),"")</f>
        <v>51</v>
      </c>
      <c r="D49" s="88">
        <f t="shared" si="8"/>
        <v>42</v>
      </c>
      <c r="E49" s="88">
        <f t="shared" si="8"/>
        <v>35</v>
      </c>
      <c r="F49" s="88">
        <f t="shared" si="8"/>
        <v>36</v>
      </c>
      <c r="G49" s="88">
        <f t="shared" si="8"/>
        <v>47</v>
      </c>
      <c r="H49" s="88">
        <f t="shared" si="8"/>
        <v>76</v>
      </c>
      <c r="I49" s="88">
        <f t="shared" si="8"/>
        <v>108.5</v>
      </c>
      <c r="J49" s="88">
        <f t="shared" si="8"/>
        <v>135</v>
      </c>
      <c r="K49" s="88">
        <f t="shared" si="8"/>
        <v>130</v>
      </c>
      <c r="L49" s="88">
        <f t="shared" si="8"/>
        <v>125</v>
      </c>
      <c r="M49" s="88">
        <f t="shared" si="8"/>
        <v>111</v>
      </c>
      <c r="N49" s="88">
        <f t="shared" si="8"/>
        <v>123</v>
      </c>
      <c r="O49" s="88">
        <f t="shared" si="8"/>
        <v>121</v>
      </c>
      <c r="P49" s="88">
        <f t="shared" si="8"/>
        <v>118</v>
      </c>
      <c r="Q49" s="88">
        <f t="shared" si="8"/>
        <v>129</v>
      </c>
      <c r="R49" s="88">
        <f t="shared" si="8"/>
        <v>142</v>
      </c>
      <c r="S49" s="88">
        <f t="shared" si="8"/>
        <v>150</v>
      </c>
      <c r="T49" s="88">
        <f t="shared" si="8"/>
        <v>150</v>
      </c>
      <c r="U49" s="88">
        <f t="shared" si="8"/>
        <v>787.5</v>
      </c>
      <c r="V49" s="88">
        <f t="shared" si="8"/>
        <v>958.1</v>
      </c>
      <c r="W49" s="88">
        <f t="shared" si="8"/>
        <v>1047.3</v>
      </c>
      <c r="X49" s="88">
        <f t="shared" si="8"/>
        <v>143</v>
      </c>
      <c r="Y49" s="88">
        <f t="shared" si="8"/>
        <v>114</v>
      </c>
      <c r="Z49" s="89" t="str">
        <f t="shared" si="8"/>
        <v/>
      </c>
      <c r="AA49" s="90">
        <f t="shared" si="7"/>
        <v>4945.3999999999996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4907.3410000000003</v>
      </c>
      <c r="C52" s="88">
        <f t="shared" ref="C52:Z52" si="10">IF(LEN(C$2)&gt;0,SUM(C10:C15)+C26+C40,"")</f>
        <v>4717.9459999999999</v>
      </c>
      <c r="D52" s="88">
        <f t="shared" si="10"/>
        <v>4586.9409999999998</v>
      </c>
      <c r="E52" s="88">
        <f t="shared" si="10"/>
        <v>4545.1540000000005</v>
      </c>
      <c r="F52" s="88">
        <f t="shared" si="10"/>
        <v>4528.9440000000004</v>
      </c>
      <c r="G52" s="88">
        <f t="shared" si="10"/>
        <v>4512.6029999999992</v>
      </c>
      <c r="H52" s="88">
        <f t="shared" si="10"/>
        <v>4816.7220000000007</v>
      </c>
      <c r="I52" s="88">
        <f t="shared" si="10"/>
        <v>5242.3009999999995</v>
      </c>
      <c r="J52" s="88">
        <f t="shared" si="10"/>
        <v>5818.7579999999998</v>
      </c>
      <c r="K52" s="88">
        <f t="shared" si="10"/>
        <v>5989.348</v>
      </c>
      <c r="L52" s="88">
        <f t="shared" si="10"/>
        <v>6176.5300000000007</v>
      </c>
      <c r="M52" s="88">
        <f t="shared" si="10"/>
        <v>6322.9229999999998</v>
      </c>
      <c r="N52" s="88">
        <f t="shared" si="10"/>
        <v>6370.1270000000004</v>
      </c>
      <c r="O52" s="88">
        <f t="shared" si="10"/>
        <v>6045.802999999999</v>
      </c>
      <c r="P52" s="88">
        <f t="shared" si="10"/>
        <v>5736.6320000000005</v>
      </c>
      <c r="Q52" s="88">
        <f t="shared" si="10"/>
        <v>5603.99</v>
      </c>
      <c r="R52" s="88">
        <f t="shared" si="10"/>
        <v>5649.0239999999994</v>
      </c>
      <c r="S52" s="88">
        <f t="shared" si="10"/>
        <v>5773.5890000000009</v>
      </c>
      <c r="T52" s="88">
        <f t="shared" si="10"/>
        <v>5707.9780000000001</v>
      </c>
      <c r="U52" s="88">
        <f t="shared" si="10"/>
        <v>6621.5740000000005</v>
      </c>
      <c r="V52" s="88">
        <f t="shared" si="10"/>
        <v>6844.8189999999995</v>
      </c>
      <c r="W52" s="88">
        <f t="shared" si="10"/>
        <v>6606.6790000000001</v>
      </c>
      <c r="X52" s="88">
        <f t="shared" si="10"/>
        <v>5382.8029999999999</v>
      </c>
      <c r="Y52" s="88">
        <f t="shared" si="10"/>
        <v>5052.6620000000003</v>
      </c>
      <c r="Z52" s="89" t="str">
        <f t="shared" si="10"/>
        <v/>
      </c>
      <c r="AA52" s="104">
        <f>SUM(B52:Z52)</f>
        <v>133561.19100000005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45809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-34.700000000000003</v>
      </c>
      <c r="C4" s="18">
        <v>-468.5</v>
      </c>
      <c r="D4" s="18">
        <v>-427.6</v>
      </c>
      <c r="E4" s="18">
        <v>-694.4</v>
      </c>
      <c r="F4" s="18">
        <v>-624.6</v>
      </c>
      <c r="G4" s="18">
        <v>-280.2</v>
      </c>
      <c r="H4" s="18">
        <v>-167.4</v>
      </c>
      <c r="I4" s="18">
        <v>-303.39999999999998</v>
      </c>
      <c r="J4" s="18">
        <v>-181.6</v>
      </c>
      <c r="K4" s="18">
        <v>-1000</v>
      </c>
      <c r="L4" s="18">
        <v>-1000</v>
      </c>
      <c r="M4" s="18">
        <v>-1000</v>
      </c>
      <c r="N4" s="18">
        <v>-1000</v>
      </c>
      <c r="O4" s="18">
        <v>-1000</v>
      </c>
      <c r="P4" s="18">
        <v>-1000</v>
      </c>
      <c r="Q4" s="18">
        <v>-1000</v>
      </c>
      <c r="R4" s="18">
        <v>-701.6</v>
      </c>
      <c r="S4" s="18">
        <v>-839.1</v>
      </c>
      <c r="T4" s="18">
        <v>-424.8</v>
      </c>
      <c r="U4" s="18">
        <v>637.5</v>
      </c>
      <c r="V4" s="18">
        <v>808.1</v>
      </c>
      <c r="W4" s="18">
        <v>897.3</v>
      </c>
      <c r="X4" s="18">
        <v>-36</v>
      </c>
      <c r="Y4" s="18">
        <v>-733.9</v>
      </c>
      <c r="Z4" s="19"/>
      <c r="AA4" s="111">
        <f>SUM(B4:Z4)</f>
        <v>-10574.9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98.69</v>
      </c>
      <c r="C7" s="117">
        <v>85.15</v>
      </c>
      <c r="D7" s="117">
        <v>79.58</v>
      </c>
      <c r="E7" s="117">
        <v>72.89</v>
      </c>
      <c r="F7" s="117">
        <v>69.739999999999995</v>
      </c>
      <c r="G7" s="117">
        <v>63.38</v>
      </c>
      <c r="H7" s="117">
        <v>34.869999999999997</v>
      </c>
      <c r="I7" s="117">
        <v>13</v>
      </c>
      <c r="J7" s="117">
        <v>2.4</v>
      </c>
      <c r="K7" s="117">
        <v>0</v>
      </c>
      <c r="L7" s="117">
        <v>0</v>
      </c>
      <c r="M7" s="117">
        <v>0</v>
      </c>
      <c r="N7" s="117">
        <v>0</v>
      </c>
      <c r="O7" s="117">
        <v>0</v>
      </c>
      <c r="P7" s="117">
        <v>0</v>
      </c>
      <c r="Q7" s="117">
        <v>0</v>
      </c>
      <c r="R7" s="117">
        <v>0</v>
      </c>
      <c r="S7" s="117">
        <v>26.1</v>
      </c>
      <c r="T7" s="117">
        <v>88.36</v>
      </c>
      <c r="U7" s="117">
        <v>151.93</v>
      </c>
      <c r="V7" s="117">
        <v>139.79</v>
      </c>
      <c r="W7" s="117">
        <v>135.99</v>
      </c>
      <c r="X7" s="117">
        <v>110.54</v>
      </c>
      <c r="Y7" s="117">
        <v>97.81</v>
      </c>
      <c r="Z7" s="118"/>
      <c r="AA7" s="119">
        <f>IF(SUM(B7:Z7)&lt;&gt;0,AVERAGEIF(B7:Z7,"&lt;&gt;"""),"")</f>
        <v>52.925833333333323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>
        <v>34.700000000000003</v>
      </c>
      <c r="C13" s="129">
        <v>468.5</v>
      </c>
      <c r="D13" s="129">
        <v>427.6</v>
      </c>
      <c r="E13" s="129">
        <v>694.4</v>
      </c>
      <c r="F13" s="129">
        <v>624.6</v>
      </c>
      <c r="G13" s="129">
        <v>280.2</v>
      </c>
      <c r="H13" s="129">
        <v>167.4</v>
      </c>
      <c r="I13" s="129">
        <v>303.39999999999998</v>
      </c>
      <c r="J13" s="129">
        <v>181.6</v>
      </c>
      <c r="K13" s="129">
        <v>1000</v>
      </c>
      <c r="L13" s="129">
        <v>1000</v>
      </c>
      <c r="M13" s="129">
        <v>1000</v>
      </c>
      <c r="N13" s="129">
        <v>1000</v>
      </c>
      <c r="O13" s="129">
        <v>1000</v>
      </c>
      <c r="P13" s="129">
        <v>1000</v>
      </c>
      <c r="Q13" s="129">
        <v>1000</v>
      </c>
      <c r="R13" s="129">
        <v>701.6</v>
      </c>
      <c r="S13" s="129">
        <v>839.1</v>
      </c>
      <c r="T13" s="129">
        <v>424.8</v>
      </c>
      <c r="U13" s="129"/>
      <c r="V13" s="129"/>
      <c r="W13" s="129"/>
      <c r="X13" s="129">
        <v>36</v>
      </c>
      <c r="Y13" s="130">
        <v>733.9</v>
      </c>
      <c r="Z13" s="131"/>
      <c r="AA13" s="132">
        <f t="shared" si="0"/>
        <v>12917.8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34.700000000000003</v>
      </c>
      <c r="C16" s="135">
        <f t="shared" si="1"/>
        <v>468.5</v>
      </c>
      <c r="D16" s="135">
        <f t="shared" si="1"/>
        <v>427.6</v>
      </c>
      <c r="E16" s="135">
        <f t="shared" si="1"/>
        <v>694.4</v>
      </c>
      <c r="F16" s="135">
        <f t="shared" si="1"/>
        <v>624.6</v>
      </c>
      <c r="G16" s="135">
        <f t="shared" si="1"/>
        <v>280.2</v>
      </c>
      <c r="H16" s="135">
        <f t="shared" si="1"/>
        <v>167.4</v>
      </c>
      <c r="I16" s="135">
        <f t="shared" si="1"/>
        <v>303.39999999999998</v>
      </c>
      <c r="J16" s="135">
        <f t="shared" si="1"/>
        <v>181.6</v>
      </c>
      <c r="K16" s="135">
        <f t="shared" si="1"/>
        <v>1000</v>
      </c>
      <c r="L16" s="135">
        <f t="shared" si="1"/>
        <v>1000</v>
      </c>
      <c r="M16" s="135">
        <f t="shared" si="1"/>
        <v>1000</v>
      </c>
      <c r="N16" s="135">
        <f t="shared" si="1"/>
        <v>1000</v>
      </c>
      <c r="O16" s="135">
        <f t="shared" si="1"/>
        <v>1000</v>
      </c>
      <c r="P16" s="135">
        <f t="shared" si="1"/>
        <v>1000</v>
      </c>
      <c r="Q16" s="135">
        <f t="shared" si="1"/>
        <v>1000</v>
      </c>
      <c r="R16" s="135">
        <f t="shared" si="1"/>
        <v>701.6</v>
      </c>
      <c r="S16" s="135">
        <f t="shared" si="1"/>
        <v>839.1</v>
      </c>
      <c r="T16" s="135">
        <f t="shared" si="1"/>
        <v>424.8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36</v>
      </c>
      <c r="Y16" s="135">
        <f t="shared" si="1"/>
        <v>733.9</v>
      </c>
      <c r="Z16" s="136" t="str">
        <f t="shared" si="1"/>
        <v/>
      </c>
      <c r="AA16" s="90">
        <f t="shared" si="0"/>
        <v>12917.8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>
        <v>637.5</v>
      </c>
      <c r="V21" s="129">
        <v>808.1</v>
      </c>
      <c r="W21" s="129">
        <v>897.3</v>
      </c>
      <c r="X21" s="129"/>
      <c r="Y21" s="130"/>
      <c r="Z21" s="131"/>
      <c r="AA21" s="132">
        <f t="shared" si="2"/>
        <v>2342.8999999999996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0</v>
      </c>
      <c r="I24" s="135">
        <f t="shared" si="3"/>
        <v>0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637.5</v>
      </c>
      <c r="V24" s="135">
        <f t="shared" si="3"/>
        <v>808.1</v>
      </c>
      <c r="W24" s="135">
        <f t="shared" si="3"/>
        <v>897.3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2342.8999999999996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3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2025-05-31T11:08:57Z</dcterms:created>
  <dcterms:modified xsi:type="dcterms:W3CDTF">2025-05-31T11:08:58Z</dcterms:modified>
</cp:coreProperties>
</file>