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<sst xmlns="http://schemas.openxmlformats.org/spreadsheetml/2006/main" count="119" uniqueCount="54">
  <si>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26/06/2025 14:07:15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</si>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</sst>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A86-42B6-B671-B23EF3E33D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A86-42B6-B671-B23EF3E33D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A86-42B6-B671-B23EF3E33D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A86-42B6-B671-B23EF3E33D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A86-42B6-B671-B23EF3E33D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A86-42B6-B671-B23EF3E33D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A86-42B6-B671-B23EF3E33D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355</c:v>
                </c:pt>
                <c:pt idx="19">
                  <c:v>355</c:v>
                </c:pt>
                <c:pt idx="20">
                  <c:v>355</c:v>
                </c:pt>
                <c:pt idx="21">
                  <c:v>355</c:v>
                </c:pt>
                <c:pt idx="22">
                  <c:v>355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86-42B6-B671-B23EF3E33D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122</c:v>
                </c:pt>
                <c:pt idx="1">
                  <c:v>116</c:v>
                </c:pt>
                <c:pt idx="2">
                  <c:v>116</c:v>
                </c:pt>
                <c:pt idx="3">
                  <c:v>116</c:v>
                </c:pt>
                <c:pt idx="4">
                  <c:v>116</c:v>
                </c:pt>
                <c:pt idx="5">
                  <c:v>122</c:v>
                </c:pt>
                <c:pt idx="6">
                  <c:v>145</c:v>
                </c:pt>
                <c:pt idx="7">
                  <c:v>191</c:v>
                </c:pt>
                <c:pt idx="8">
                  <c:v>222</c:v>
                </c:pt>
                <c:pt idx="9">
                  <c:v>273</c:v>
                </c:pt>
                <c:pt idx="10">
                  <c:v>270</c:v>
                </c:pt>
                <c:pt idx="11">
                  <c:v>282</c:v>
                </c:pt>
                <c:pt idx="12">
                  <c:v>289</c:v>
                </c:pt>
                <c:pt idx="13">
                  <c:v>234</c:v>
                </c:pt>
                <c:pt idx="14">
                  <c:v>221</c:v>
                </c:pt>
                <c:pt idx="15">
                  <c:v>226</c:v>
                </c:pt>
                <c:pt idx="16">
                  <c:v>252</c:v>
                </c:pt>
                <c:pt idx="17">
                  <c:v>284</c:v>
                </c:pt>
                <c:pt idx="18">
                  <c:v>302</c:v>
                </c:pt>
                <c:pt idx="19">
                  <c:v>293</c:v>
                </c:pt>
                <c:pt idx="20">
                  <c:v>276</c:v>
                </c:pt>
                <c:pt idx="21">
                  <c:v>235</c:v>
                </c:pt>
                <c:pt idx="22">
                  <c:v>190</c:v>
                </c:pt>
                <c:pt idx="23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86-42B6-B671-B23EF3E33D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5312.0300000000007</c:v>
                </c:pt>
                <c:pt idx="1">
                  <c:v>5017.973</c:v>
                </c:pt>
                <c:pt idx="2">
                  <c:v>4336.621000000001</c:v>
                </c:pt>
                <c:pt idx="3">
                  <c:v>4311.933</c:v>
                </c:pt>
                <c:pt idx="4">
                  <c:v>4298.2029999999995</c:v>
                </c:pt>
                <c:pt idx="5">
                  <c:v>4212.317</c:v>
                </c:pt>
                <c:pt idx="6">
                  <c:v>4185.7850000000008</c:v>
                </c:pt>
                <c:pt idx="7">
                  <c:v>4190.8670000000002</c:v>
                </c:pt>
                <c:pt idx="8">
                  <c:v>3721.3589999999999</c:v>
                </c:pt>
                <c:pt idx="9">
                  <c:v>2885.0030000000002</c:v>
                </c:pt>
                <c:pt idx="10">
                  <c:v>1985.9</c:v>
                </c:pt>
                <c:pt idx="11">
                  <c:v>1985.9</c:v>
                </c:pt>
                <c:pt idx="12">
                  <c:v>1985.9</c:v>
                </c:pt>
                <c:pt idx="13">
                  <c:v>1985.9</c:v>
                </c:pt>
                <c:pt idx="14">
                  <c:v>2135.9</c:v>
                </c:pt>
                <c:pt idx="15">
                  <c:v>3070.1669999999999</c:v>
                </c:pt>
                <c:pt idx="16">
                  <c:v>3835.355</c:v>
                </c:pt>
                <c:pt idx="17">
                  <c:v>4545.9260000000004</c:v>
                </c:pt>
                <c:pt idx="18">
                  <c:v>4885.0169999999998</c:v>
                </c:pt>
                <c:pt idx="19">
                  <c:v>4929.4850000000006</c:v>
                </c:pt>
                <c:pt idx="20">
                  <c:v>4991.7080000000005</c:v>
                </c:pt>
                <c:pt idx="21">
                  <c:v>4981.3010000000004</c:v>
                </c:pt>
                <c:pt idx="22">
                  <c:v>4945.5820000000003</c:v>
                </c:pt>
                <c:pt idx="23">
                  <c:v>4965.3850000000002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86-42B6-B671-B23EF3E33D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237</c:v>
                </c:pt>
                <c:pt idx="1">
                  <c:v>234</c:v>
                </c:pt>
                <c:pt idx="2">
                  <c:v>422.6</c:v>
                </c:pt>
                <c:pt idx="3">
                  <c:v>395</c:v>
                </c:pt>
                <c:pt idx="4">
                  <c:v>323.60000000000002</c:v>
                </c:pt>
                <c:pt idx="5">
                  <c:v>350.7</c:v>
                </c:pt>
                <c:pt idx="6">
                  <c:v>277</c:v>
                </c:pt>
                <c:pt idx="7">
                  <c:v>190</c:v>
                </c:pt>
                <c:pt idx="8">
                  <c:v>118</c:v>
                </c:pt>
                <c:pt idx="9">
                  <c:v>139</c:v>
                </c:pt>
                <c:pt idx="10">
                  <c:v>268</c:v>
                </c:pt>
                <c:pt idx="11">
                  <c:v>292</c:v>
                </c:pt>
                <c:pt idx="12">
                  <c:v>399.1</c:v>
                </c:pt>
                <c:pt idx="13">
                  <c:v>401.4</c:v>
                </c:pt>
                <c:pt idx="14">
                  <c:v>661.5</c:v>
                </c:pt>
                <c:pt idx="15">
                  <c:v>256</c:v>
                </c:pt>
                <c:pt idx="16">
                  <c:v>222.3</c:v>
                </c:pt>
                <c:pt idx="17">
                  <c:v>664</c:v>
                </c:pt>
                <c:pt idx="18">
                  <c:v>731</c:v>
                </c:pt>
                <c:pt idx="19">
                  <c:v>685</c:v>
                </c:pt>
                <c:pt idx="20">
                  <c:v>709</c:v>
                </c:pt>
                <c:pt idx="21">
                  <c:v>434.1</c:v>
                </c:pt>
                <c:pt idx="22">
                  <c:v>605.5</c:v>
                </c:pt>
                <c:pt idx="23">
                  <c:v>747.4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86-42B6-B671-B23EF3E33D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1689.125</c:v>
                </c:pt>
                <c:pt idx="1">
                  <c:v>1730.96</c:v>
                </c:pt>
                <c:pt idx="2">
                  <c:v>1791.2619999999999</c:v>
                </c:pt>
                <c:pt idx="3">
                  <c:v>1849.6580000000001</c:v>
                </c:pt>
                <c:pt idx="4">
                  <c:v>1900.078</c:v>
                </c:pt>
                <c:pt idx="5">
                  <c:v>2085.3350000000005</c:v>
                </c:pt>
                <c:pt idx="6">
                  <c:v>2743.7359999999999</c:v>
                </c:pt>
                <c:pt idx="7">
                  <c:v>4150.6490000000003</c:v>
                </c:pt>
                <c:pt idx="8">
                  <c:v>5747.5810000000001</c:v>
                </c:pt>
                <c:pt idx="9">
                  <c:v>6992.3109999999997</c:v>
                </c:pt>
                <c:pt idx="10">
                  <c:v>7748.7880000000005</c:v>
                </c:pt>
                <c:pt idx="11">
                  <c:v>8101.2049999999999</c:v>
                </c:pt>
                <c:pt idx="12">
                  <c:v>8165.7289999999994</c:v>
                </c:pt>
                <c:pt idx="13">
                  <c:v>7991.6119999999983</c:v>
                </c:pt>
                <c:pt idx="14">
                  <c:v>7441.7569999999996</c:v>
                </c:pt>
                <c:pt idx="15">
                  <c:v>6682.5630000000001</c:v>
                </c:pt>
                <c:pt idx="16">
                  <c:v>5441.8320000000003</c:v>
                </c:pt>
                <c:pt idx="17">
                  <c:v>4091.0520000000001</c:v>
                </c:pt>
                <c:pt idx="18">
                  <c:v>2769.299</c:v>
                </c:pt>
                <c:pt idx="19">
                  <c:v>1998.9590000000001</c:v>
                </c:pt>
                <c:pt idx="20">
                  <c:v>1766.5679999999998</c:v>
                </c:pt>
                <c:pt idx="21">
                  <c:v>1701.7190000000001</c:v>
                </c:pt>
                <c:pt idx="22">
                  <c:v>1647.8720000000001</c:v>
                </c:pt>
                <c:pt idx="23">
                  <c:v>1622.0819999999997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86-42B6-B671-B23EF3E33D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122</c:v>
                </c:pt>
                <c:pt idx="1">
                  <c:v>124</c:v>
                </c:pt>
                <c:pt idx="2">
                  <c:v>126</c:v>
                </c:pt>
                <c:pt idx="3">
                  <c:v>128</c:v>
                </c:pt>
                <c:pt idx="4">
                  <c:v>133</c:v>
                </c:pt>
                <c:pt idx="5">
                  <c:v>136</c:v>
                </c:pt>
                <c:pt idx="6">
                  <c:v>141</c:v>
                </c:pt>
                <c:pt idx="7">
                  <c:v>151</c:v>
                </c:pt>
                <c:pt idx="8">
                  <c:v>163</c:v>
                </c:pt>
                <c:pt idx="9">
                  <c:v>176</c:v>
                </c:pt>
                <c:pt idx="10">
                  <c:v>185</c:v>
                </c:pt>
                <c:pt idx="11">
                  <c:v>187</c:v>
                </c:pt>
                <c:pt idx="12">
                  <c:v>186</c:v>
                </c:pt>
                <c:pt idx="13">
                  <c:v>182</c:v>
                </c:pt>
                <c:pt idx="14">
                  <c:v>178</c:v>
                </c:pt>
                <c:pt idx="15">
                  <c:v>169</c:v>
                </c:pt>
                <c:pt idx="16">
                  <c:v>156</c:v>
                </c:pt>
                <c:pt idx="17">
                  <c:v>142</c:v>
                </c:pt>
                <c:pt idx="18">
                  <c:v>129</c:v>
                </c:pt>
                <c:pt idx="19">
                  <c:v>127</c:v>
                </c:pt>
                <c:pt idx="20">
                  <c:v>131</c:v>
                </c:pt>
                <c:pt idx="21">
                  <c:v>134</c:v>
                </c:pt>
                <c:pt idx="22">
                  <c:v>134</c:v>
                </c:pt>
                <c:pt idx="23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A86-42B6-B671-B23EF3E33D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295</c:v>
                </c:pt>
                <c:pt idx="1">
                  <c:v>236</c:v>
                </c:pt>
                <c:pt idx="2">
                  <c:v>56</c:v>
                </c:pt>
                <c:pt idx="3">
                  <c:v>56</c:v>
                </c:pt>
                <c:pt idx="4">
                  <c:v>56</c:v>
                </c:pt>
                <c:pt idx="5">
                  <c:v>140</c:v>
                </c:pt>
                <c:pt idx="6">
                  <c:v>189</c:v>
                </c:pt>
                <c:pt idx="7">
                  <c:v>189</c:v>
                </c:pt>
                <c:pt idx="8">
                  <c:v>142</c:v>
                </c:pt>
                <c:pt idx="9">
                  <c:v>142</c:v>
                </c:pt>
                <c:pt idx="10">
                  <c:v>57</c:v>
                </c:pt>
                <c:pt idx="11">
                  <c:v>38</c:v>
                </c:pt>
                <c:pt idx="12">
                  <c:v>42</c:v>
                </c:pt>
                <c:pt idx="13">
                  <c:v>42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178</c:v>
                </c:pt>
                <c:pt idx="18">
                  <c:v>870</c:v>
                </c:pt>
                <c:pt idx="19">
                  <c:v>1553</c:v>
                </c:pt>
                <c:pt idx="20">
                  <c:v>1579</c:v>
                </c:pt>
                <c:pt idx="21">
                  <c:v>1473</c:v>
                </c:pt>
                <c:pt idx="22">
                  <c:v>798</c:v>
                </c:pt>
                <c:pt idx="23">
                  <c:v>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A86-42B6-B671-B23EF3E33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125</c:v>
                </c:pt>
                <c:pt idx="1">
                  <c:v>120.84</c:v>
                </c:pt>
                <c:pt idx="2">
                  <c:v>117</c:v>
                </c:pt>
                <c:pt idx="3">
                  <c:v>112.13</c:v>
                </c:pt>
                <c:pt idx="4">
                  <c:v>110.34</c:v>
                </c:pt>
                <c:pt idx="5">
                  <c:v>108.83</c:v>
                </c:pt>
                <c:pt idx="6">
                  <c:v>108.87</c:v>
                </c:pt>
                <c:pt idx="7">
                  <c:v>113.2</c:v>
                </c:pt>
                <c:pt idx="8">
                  <c:v>99.18</c:v>
                </c:pt>
                <c:pt idx="9">
                  <c:v>88.34</c:v>
                </c:pt>
                <c:pt idx="10">
                  <c:v>79.23</c:v>
                </c:pt>
                <c:pt idx="11">
                  <c:v>67.45</c:v>
                </c:pt>
                <c:pt idx="12">
                  <c:v>54.95</c:v>
                </c:pt>
                <c:pt idx="13">
                  <c:v>68.05</c:v>
                </c:pt>
                <c:pt idx="14">
                  <c:v>75.959999999999994</c:v>
                </c:pt>
                <c:pt idx="15">
                  <c:v>107.77</c:v>
                </c:pt>
                <c:pt idx="16">
                  <c:v>115</c:v>
                </c:pt>
                <c:pt idx="17">
                  <c:v>117.45</c:v>
                </c:pt>
                <c:pt idx="18">
                  <c:v>149.68</c:v>
                </c:pt>
                <c:pt idx="19">
                  <c:v>163.97</c:v>
                </c:pt>
                <c:pt idx="20">
                  <c:v>177.5</c:v>
                </c:pt>
                <c:pt idx="21">
                  <c:v>142.55000000000001</c:v>
                </c:pt>
                <c:pt idx="22">
                  <c:v>130.05000000000001</c:v>
                </c:pt>
                <c:pt idx="23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86-42B6-B671-B23EF3E33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162</c:v>
                </c:pt>
                <c:pt idx="1">
                  <c:v>154.5</c:v>
                </c:pt>
                <c:pt idx="2">
                  <c:v>149</c:v>
                </c:pt>
                <c:pt idx="3">
                  <c:v>145.5</c:v>
                </c:pt>
                <c:pt idx="4">
                  <c:v>144</c:v>
                </c:pt>
                <c:pt idx="5">
                  <c:v>146</c:v>
                </c:pt>
                <c:pt idx="6">
                  <c:v>151</c:v>
                </c:pt>
                <c:pt idx="7">
                  <c:v>147</c:v>
                </c:pt>
                <c:pt idx="8">
                  <c:v>137</c:v>
                </c:pt>
                <c:pt idx="9">
                  <c:v>125.5</c:v>
                </c:pt>
                <c:pt idx="10">
                  <c:v>120.5</c:v>
                </c:pt>
                <c:pt idx="11">
                  <c:v>120</c:v>
                </c:pt>
                <c:pt idx="12">
                  <c:v>124</c:v>
                </c:pt>
                <c:pt idx="13">
                  <c:v>128</c:v>
                </c:pt>
                <c:pt idx="14">
                  <c:v>134</c:v>
                </c:pt>
                <c:pt idx="15">
                  <c:v>144</c:v>
                </c:pt>
                <c:pt idx="16">
                  <c:v>162.5</c:v>
                </c:pt>
                <c:pt idx="17">
                  <c:v>184.5</c:v>
                </c:pt>
                <c:pt idx="18">
                  <c:v>203</c:v>
                </c:pt>
                <c:pt idx="19">
                  <c:v>207</c:v>
                </c:pt>
                <c:pt idx="20">
                  <c:v>206.5</c:v>
                </c:pt>
                <c:pt idx="21">
                  <c:v>199</c:v>
                </c:pt>
                <c:pt idx="22">
                  <c:v>191.5</c:v>
                </c:pt>
                <c:pt idx="23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4B-42F7-8DC3-6EE38EA838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806.84300000000007</c:v>
                </c:pt>
                <c:pt idx="1">
                  <c:v>801.04599999999994</c:v>
                </c:pt>
                <c:pt idx="2">
                  <c:v>789.7170000000001</c:v>
                </c:pt>
                <c:pt idx="3">
                  <c:v>842.00300000000004</c:v>
                </c:pt>
                <c:pt idx="4">
                  <c:v>845.30700000000002</c:v>
                </c:pt>
                <c:pt idx="5">
                  <c:v>855.99299999999994</c:v>
                </c:pt>
                <c:pt idx="6">
                  <c:v>766.47299999999996</c:v>
                </c:pt>
                <c:pt idx="7">
                  <c:v>830.27800000000002</c:v>
                </c:pt>
                <c:pt idx="8">
                  <c:v>801.04300000000001</c:v>
                </c:pt>
                <c:pt idx="9">
                  <c:v>831.56500000000005</c:v>
                </c:pt>
                <c:pt idx="10">
                  <c:v>880.66200000000003</c:v>
                </c:pt>
                <c:pt idx="11">
                  <c:v>876.21599999999989</c:v>
                </c:pt>
                <c:pt idx="12">
                  <c:v>879.00700000000006</c:v>
                </c:pt>
                <c:pt idx="13">
                  <c:v>874.30700000000002</c:v>
                </c:pt>
                <c:pt idx="14">
                  <c:v>871.64300000000003</c:v>
                </c:pt>
                <c:pt idx="15">
                  <c:v>875.46999999999991</c:v>
                </c:pt>
                <c:pt idx="16">
                  <c:v>831.26800000000003</c:v>
                </c:pt>
                <c:pt idx="17">
                  <c:v>757.923</c:v>
                </c:pt>
                <c:pt idx="18">
                  <c:v>738.95400000000006</c:v>
                </c:pt>
                <c:pt idx="19">
                  <c:v>673.19200000000001</c:v>
                </c:pt>
                <c:pt idx="20">
                  <c:v>670.75599999999997</c:v>
                </c:pt>
                <c:pt idx="21">
                  <c:v>683.04100000000005</c:v>
                </c:pt>
                <c:pt idx="22">
                  <c:v>684.245</c:v>
                </c:pt>
                <c:pt idx="23">
                  <c:v>803.60199999999998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4B-42F7-8DC3-6EE38EA838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1540.539</c:v>
                </c:pt>
                <c:pt idx="1">
                  <c:v>1506.0830000000001</c:v>
                </c:pt>
                <c:pt idx="2">
                  <c:v>1503.6469999999999</c:v>
                </c:pt>
                <c:pt idx="3">
                  <c:v>1474.9560000000001</c:v>
                </c:pt>
                <c:pt idx="4">
                  <c:v>1489.355</c:v>
                </c:pt>
                <c:pt idx="5">
                  <c:v>1608.905</c:v>
                </c:pt>
                <c:pt idx="6">
                  <c:v>1846.5209999999997</c:v>
                </c:pt>
                <c:pt idx="7">
                  <c:v>2031.068</c:v>
                </c:pt>
                <c:pt idx="8">
                  <c:v>2109.5740000000001</c:v>
                </c:pt>
                <c:pt idx="9">
                  <c:v>2132.8300000000004</c:v>
                </c:pt>
                <c:pt idx="10">
                  <c:v>2140.1319999999996</c:v>
                </c:pt>
                <c:pt idx="11">
                  <c:v>2171.9290000000001</c:v>
                </c:pt>
                <c:pt idx="12">
                  <c:v>2198.1510000000003</c:v>
                </c:pt>
                <c:pt idx="13">
                  <c:v>2185.002</c:v>
                </c:pt>
                <c:pt idx="14">
                  <c:v>2142.2370000000001</c:v>
                </c:pt>
                <c:pt idx="15">
                  <c:v>2041.3109999999999</c:v>
                </c:pt>
                <c:pt idx="16">
                  <c:v>2049.2570000000001</c:v>
                </c:pt>
                <c:pt idx="17">
                  <c:v>2015.1339999999998</c:v>
                </c:pt>
                <c:pt idx="18">
                  <c:v>1988.556</c:v>
                </c:pt>
                <c:pt idx="19">
                  <c:v>1942.001</c:v>
                </c:pt>
                <c:pt idx="20">
                  <c:v>1845.942</c:v>
                </c:pt>
                <c:pt idx="21">
                  <c:v>1693.1379999999999</c:v>
                </c:pt>
                <c:pt idx="22">
                  <c:v>1617.0650000000001</c:v>
                </c:pt>
                <c:pt idx="23">
                  <c:v>1567.9249999999997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4B-42F7-8DC3-6EE38EA838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4237.9160000000002</c:v>
                </c:pt>
                <c:pt idx="1">
                  <c:v>3888.6080000000002</c:v>
                </c:pt>
                <c:pt idx="2">
                  <c:v>3719.77</c:v>
                </c:pt>
                <c:pt idx="3">
                  <c:v>3580.1039999999998</c:v>
                </c:pt>
                <c:pt idx="4">
                  <c:v>3524.2599999999998</c:v>
                </c:pt>
                <c:pt idx="5">
                  <c:v>3596.9140000000002</c:v>
                </c:pt>
                <c:pt idx="6">
                  <c:v>3991.5820000000003</c:v>
                </c:pt>
                <c:pt idx="7">
                  <c:v>4624.3240000000005</c:v>
                </c:pt>
                <c:pt idx="8">
                  <c:v>5045.3230000000003</c:v>
                </c:pt>
                <c:pt idx="9">
                  <c:v>5521.418999999999</c:v>
                </c:pt>
                <c:pt idx="10">
                  <c:v>5892.87</c:v>
                </c:pt>
                <c:pt idx="11">
                  <c:v>6200.0629999999992</c:v>
                </c:pt>
                <c:pt idx="12">
                  <c:v>6460.581000000001</c:v>
                </c:pt>
                <c:pt idx="13">
                  <c:v>6443.59</c:v>
                </c:pt>
                <c:pt idx="14">
                  <c:v>6332.3120000000017</c:v>
                </c:pt>
                <c:pt idx="15">
                  <c:v>6118.22</c:v>
                </c:pt>
                <c:pt idx="16">
                  <c:v>6078.3459999999995</c:v>
                </c:pt>
                <c:pt idx="17">
                  <c:v>6069.5219999999999</c:v>
                </c:pt>
                <c:pt idx="18">
                  <c:v>5975.4150000000009</c:v>
                </c:pt>
                <c:pt idx="19">
                  <c:v>5831.6490000000003</c:v>
                </c:pt>
                <c:pt idx="20">
                  <c:v>5841.5810000000001</c:v>
                </c:pt>
                <c:pt idx="21">
                  <c:v>5658.326</c:v>
                </c:pt>
                <c:pt idx="22">
                  <c:v>5307.938000000001</c:v>
                </c:pt>
                <c:pt idx="23">
                  <c:v>4860.2950000000001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4B-42F7-8DC3-6EE38EA838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387</c:v>
                </c:pt>
                <c:pt idx="1">
                  <c:v>369.00000000000006</c:v>
                </c:pt>
                <c:pt idx="2">
                  <c:v>357</c:v>
                </c:pt>
                <c:pt idx="3">
                  <c:v>351.99999999999994</c:v>
                </c:pt>
                <c:pt idx="4">
                  <c:v>355.99999999999989</c:v>
                </c:pt>
                <c:pt idx="5">
                  <c:v>374</c:v>
                </c:pt>
                <c:pt idx="6">
                  <c:v>435.99999999999994</c:v>
                </c:pt>
                <c:pt idx="7">
                  <c:v>492</c:v>
                </c:pt>
                <c:pt idx="8">
                  <c:v>535</c:v>
                </c:pt>
                <c:pt idx="9">
                  <c:v>549</c:v>
                </c:pt>
                <c:pt idx="10">
                  <c:v>555</c:v>
                </c:pt>
                <c:pt idx="11">
                  <c:v>569</c:v>
                </c:pt>
                <c:pt idx="12">
                  <c:v>574.99999999999989</c:v>
                </c:pt>
                <c:pt idx="13">
                  <c:v>566.00000000000011</c:v>
                </c:pt>
                <c:pt idx="14">
                  <c:v>549</c:v>
                </c:pt>
                <c:pt idx="15">
                  <c:v>545</c:v>
                </c:pt>
                <c:pt idx="16">
                  <c:v>558.00000000000011</c:v>
                </c:pt>
                <c:pt idx="17">
                  <c:v>576</c:v>
                </c:pt>
                <c:pt idx="18">
                  <c:v>581</c:v>
                </c:pt>
                <c:pt idx="19">
                  <c:v>570</c:v>
                </c:pt>
                <c:pt idx="20">
                  <c:v>557</c:v>
                </c:pt>
                <c:pt idx="21">
                  <c:v>519</c:v>
                </c:pt>
                <c:pt idx="22">
                  <c:v>474</c:v>
                </c:pt>
                <c:pt idx="23">
                  <c:v>420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4B-42F7-8DC3-6EE38EA838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D4B-42F7-8DC3-6EE38EA838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4B-42F7-8DC3-6EE38EA838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D4B-42F7-8DC3-6EE38EA838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D4B-42F7-8DC3-6EE38EA838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D4B-42F7-8DC3-6EE38EA838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915.90000000000009</c:v>
                </c:pt>
                <c:pt idx="1">
                  <c:v>1012.7</c:v>
                </c:pt>
                <c:pt idx="2">
                  <c:v>602.29999999999995</c:v>
                </c:pt>
                <c:pt idx="3">
                  <c:v>735</c:v>
                </c:pt>
                <c:pt idx="4">
                  <c:v>741</c:v>
                </c:pt>
                <c:pt idx="5">
                  <c:v>740</c:v>
                </c:pt>
                <c:pt idx="6">
                  <c:v>774</c:v>
                </c:pt>
                <c:pt idx="7">
                  <c:v>1239.5999999999999</c:v>
                </c:pt>
                <c:pt idx="8">
                  <c:v>1788</c:v>
                </c:pt>
                <c:pt idx="9">
                  <c:v>1749</c:v>
                </c:pt>
                <c:pt idx="10">
                  <c:v>1227.5</c:v>
                </c:pt>
                <c:pt idx="11">
                  <c:v>1250.9000000000001</c:v>
                </c:pt>
                <c:pt idx="12">
                  <c:v>913</c:v>
                </c:pt>
                <c:pt idx="13">
                  <c:v>942</c:v>
                </c:pt>
                <c:pt idx="14">
                  <c:v>949</c:v>
                </c:pt>
                <c:pt idx="15">
                  <c:v>1019.8</c:v>
                </c:pt>
                <c:pt idx="16">
                  <c:v>568.1</c:v>
                </c:pt>
                <c:pt idx="17">
                  <c:v>592.5</c:v>
                </c:pt>
                <c:pt idx="18">
                  <c:v>531.5</c:v>
                </c:pt>
                <c:pt idx="19">
                  <c:v>689.8</c:v>
                </c:pt>
                <c:pt idx="20">
                  <c:v>657.5</c:v>
                </c:pt>
                <c:pt idx="21">
                  <c:v>532.6</c:v>
                </c:pt>
                <c:pt idx="22">
                  <c:v>372.2</c:v>
                </c:pt>
                <c:pt idx="23">
                  <c:v>586.1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4B-42F7-8DC3-6EE38EA838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26.548999999999999</c:v>
                </c:pt>
                <c:pt idx="6">
                  <c:v>17.91</c:v>
                </c:pt>
                <c:pt idx="7">
                  <c:v>0.26500000000000001</c:v>
                </c:pt>
                <c:pt idx="17">
                  <c:v>11.384</c:v>
                </c:pt>
                <c:pt idx="18">
                  <c:v>22.893999999999998</c:v>
                </c:pt>
                <c:pt idx="19">
                  <c:v>27.803000000000001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4B-42F7-8DC3-6EE38EA838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D4B-42F7-8DC3-6EE38EA838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D4B-42F7-8DC3-6EE38EA838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125</c:v>
                </c:pt>
                <c:pt idx="1">
                  <c:v>120.84</c:v>
                </c:pt>
                <c:pt idx="2">
                  <c:v>117</c:v>
                </c:pt>
                <c:pt idx="3">
                  <c:v>112.13</c:v>
                </c:pt>
                <c:pt idx="4">
                  <c:v>110.34</c:v>
                </c:pt>
                <c:pt idx="5">
                  <c:v>108.83</c:v>
                </c:pt>
                <c:pt idx="6">
                  <c:v>108.87</c:v>
                </c:pt>
                <c:pt idx="7">
                  <c:v>113.2</c:v>
                </c:pt>
                <c:pt idx="8">
                  <c:v>99.18</c:v>
                </c:pt>
                <c:pt idx="9">
                  <c:v>88.34</c:v>
                </c:pt>
                <c:pt idx="10">
                  <c:v>79.23</c:v>
                </c:pt>
                <c:pt idx="11">
                  <c:v>67.45</c:v>
                </c:pt>
                <c:pt idx="12">
                  <c:v>54.95</c:v>
                </c:pt>
                <c:pt idx="13">
                  <c:v>68.05</c:v>
                </c:pt>
                <c:pt idx="14">
                  <c:v>75.959999999999994</c:v>
                </c:pt>
                <c:pt idx="15">
                  <c:v>107.77</c:v>
                </c:pt>
                <c:pt idx="16">
                  <c:v>115</c:v>
                </c:pt>
                <c:pt idx="17">
                  <c:v>117.45</c:v>
                </c:pt>
                <c:pt idx="18">
                  <c:v>149.68</c:v>
                </c:pt>
                <c:pt idx="19">
                  <c:v>163.97</c:v>
                </c:pt>
                <c:pt idx="20">
                  <c:v>177.5</c:v>
                </c:pt>
                <c:pt idx="21">
                  <c:v>142.55000000000001</c:v>
                </c:pt>
                <c:pt idx="22">
                  <c:v>130.05000000000001</c:v>
                </c:pt>
                <c:pt idx="23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4B-42F7-8DC3-6EE38EA838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8079.1549999999997</v>
      </c>
      <c r="C4" s="18">
        <v>7760.9329999999991</v>
      </c>
      <c r="D4" s="18">
        <v>7150.4830000000011</v>
      </c>
      <c r="E4" s="18">
        <v>7158.5909999999994</v>
      </c>
      <c r="F4" s="18">
        <v>7128.8810000000012</v>
      </c>
      <c r="G4" s="18">
        <v>7348.3519999999999</v>
      </c>
      <c r="H4" s="18">
        <v>7983.5210000000006</v>
      </c>
      <c r="I4" s="18">
        <v>9364.5159999999978</v>
      </c>
      <c r="J4" s="18">
        <v>10415.94</v>
      </c>
      <c r="K4" s="18">
        <v>10909.313999999998</v>
      </c>
      <c r="L4" s="18">
        <v>10816.688000000004</v>
      </c>
      <c r="M4" s="18">
        <v>11188.105</v>
      </c>
      <c r="N4" s="18">
        <v>11369.728999999999</v>
      </c>
      <c r="O4" s="18">
        <v>11138.911999999998</v>
      </c>
      <c r="P4" s="18">
        <v>10978.156999999999</v>
      </c>
      <c r="Q4" s="18">
        <v>10743.730000000001</v>
      </c>
      <c r="R4" s="18">
        <v>10247.487000000001</v>
      </c>
      <c r="S4" s="18">
        <v>10206.977999999999</v>
      </c>
      <c r="T4" s="18">
        <v>10041.315999999999</v>
      </c>
      <c r="U4" s="18">
        <v>9941.4440000000013</v>
      </c>
      <c r="V4" s="18">
        <v>9808.2759999999998</v>
      </c>
      <c r="W4" s="18">
        <v>9314.1200000000008</v>
      </c>
      <c r="X4" s="18">
        <v>8675.9539999999997</v>
      </c>
      <c r="Y4" s="18">
        <v>8446.867000000002</v>
      </c>
      <c r="Z4" s="19"/>
      <c r="AA4" s="20">
        <f>SUM(B4:Z4)</f>
        <v>226217.44899999999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</v>
      </c>
      <c r="C7" s="28">
        <v>120.84</v>
      </c>
      <c r="D7" s="28">
        <v>117</v>
      </c>
      <c r="E7" s="28">
        <v>112.13</v>
      </c>
      <c r="F7" s="28">
        <v>110.34</v>
      </c>
      <c r="G7" s="28">
        <v>108.83</v>
      </c>
      <c r="H7" s="28">
        <v>108.87</v>
      </c>
      <c r="I7" s="28">
        <v>113.2</v>
      </c>
      <c r="J7" s="28">
        <v>99.18</v>
      </c>
      <c r="K7" s="28">
        <v>88.34</v>
      </c>
      <c r="L7" s="28">
        <v>79.23</v>
      </c>
      <c r="M7" s="28">
        <v>67.45</v>
      </c>
      <c r="N7" s="28">
        <v>54.95</v>
      </c>
      <c r="O7" s="28">
        <v>68.05</v>
      </c>
      <c r="P7" s="28">
        <v>75.959999999999994</v>
      </c>
      <c r="Q7" s="28">
        <v>107.77</v>
      </c>
      <c r="R7" s="28">
        <v>115</v>
      </c>
      <c r="S7" s="28">
        <v>117.45</v>
      </c>
      <c r="T7" s="28">
        <v>149.68</v>
      </c>
      <c r="U7" s="28">
        <v>163.97</v>
      </c>
      <c r="V7" s="28">
        <v>177.5</v>
      </c>
      <c r="W7" s="28">
        <v>142.55000000000001</v>
      </c>
      <c r="X7" s="28">
        <v>130.05000000000001</v>
      </c>
      <c r="Y7" s="28">
        <v>117</v>
      </c>
      <c r="Z7" s="29"/>
      <c r="AA7" s="30">
        <f>IF(SUM(B7:Z7)&lt;&gt;0,AVERAGEIF(B7:Z7,"&lt;&gt;"""),"")</f>
        <v>111.2641666666667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355</v>
      </c>
      <c r="U10" s="42">
        <v>355</v>
      </c>
      <c r="V10" s="42">
        <v>355</v>
      </c>
      <c r="W10" s="42">
        <v>355</v>
      </c>
      <c r="X10" s="42">
        <v>355</v>
      </c>
      <c r="Y10" s="42">
        <v>302</v>
      </c>
      <c r="Z10" s="43"/>
      <c r="AA10" s="44">
        <f t="shared" ref="AA10:AA15" si="0">SUM(B10:Z10)</f>
        <v>7513</v>
      </c>
    </row>
    <row r="11" spans="1:27" ht="24.95" customHeight="1" x14ac:dyDescent="0.2">
      <c r="A11" s="45" t="s">
        <v>7</v>
      </c>
      <c r="B11" s="46">
        <v>122</v>
      </c>
      <c r="C11" s="47">
        <v>116</v>
      </c>
      <c r="D11" s="47">
        <v>116</v>
      </c>
      <c r="E11" s="47">
        <v>116</v>
      </c>
      <c r="F11" s="47">
        <v>116</v>
      </c>
      <c r="G11" s="47">
        <v>122</v>
      </c>
      <c r="H11" s="47">
        <v>145</v>
      </c>
      <c r="I11" s="47">
        <v>191</v>
      </c>
      <c r="J11" s="47">
        <v>222</v>
      </c>
      <c r="K11" s="47">
        <v>273</v>
      </c>
      <c r="L11" s="47">
        <v>270</v>
      </c>
      <c r="M11" s="47">
        <v>282</v>
      </c>
      <c r="N11" s="47">
        <v>289</v>
      </c>
      <c r="O11" s="47">
        <v>234</v>
      </c>
      <c r="P11" s="47">
        <v>221</v>
      </c>
      <c r="Q11" s="47">
        <v>226</v>
      </c>
      <c r="R11" s="47">
        <v>252</v>
      </c>
      <c r="S11" s="47">
        <v>284</v>
      </c>
      <c r="T11" s="47">
        <v>302</v>
      </c>
      <c r="U11" s="47">
        <v>293</v>
      </c>
      <c r="V11" s="47">
        <v>276</v>
      </c>
      <c r="W11" s="47">
        <v>235</v>
      </c>
      <c r="X11" s="47">
        <v>190</v>
      </c>
      <c r="Y11" s="47">
        <v>138</v>
      </c>
      <c r="Z11" s="48"/>
      <c r="AA11" s="49">
        <f t="shared" si="0"/>
        <v>5031</v>
      </c>
    </row>
    <row r="12" spans="1:27" ht="24.95" customHeight="1" x14ac:dyDescent="0.2">
      <c r="A12" s="50" t="s">
        <v>8</v>
      </c>
      <c r="B12" s="51">
        <v>5312.0300000000007</v>
      </c>
      <c r="C12" s="52">
        <v>5017.973</v>
      </c>
      <c r="D12" s="52">
        <v>4336.621000000001</v>
      </c>
      <c r="E12" s="52">
        <v>4311.933</v>
      </c>
      <c r="F12" s="52">
        <v>4298.2029999999995</v>
      </c>
      <c r="G12" s="52">
        <v>4212.317</v>
      </c>
      <c r="H12" s="52">
        <v>4185.7850000000008</v>
      </c>
      <c r="I12" s="52">
        <v>4190.8670000000002</v>
      </c>
      <c r="J12" s="52">
        <v>3721.3589999999999</v>
      </c>
      <c r="K12" s="52">
        <v>2885.0030000000002</v>
      </c>
      <c r="L12" s="52">
        <v>1985.9</v>
      </c>
      <c r="M12" s="52">
        <v>1985.9</v>
      </c>
      <c r="N12" s="52">
        <v>1985.9</v>
      </c>
      <c r="O12" s="52">
        <v>1985.9</v>
      </c>
      <c r="P12" s="52">
        <v>2135.9</v>
      </c>
      <c r="Q12" s="52">
        <v>3070.1669999999999</v>
      </c>
      <c r="R12" s="52">
        <v>3835.355</v>
      </c>
      <c r="S12" s="52">
        <v>4545.9260000000004</v>
      </c>
      <c r="T12" s="52">
        <v>4885.0169999999998</v>
      </c>
      <c r="U12" s="52">
        <v>4929.4850000000006</v>
      </c>
      <c r="V12" s="52">
        <v>4991.7080000000005</v>
      </c>
      <c r="W12" s="52">
        <v>4981.3010000000004</v>
      </c>
      <c r="X12" s="52">
        <v>4945.5820000000003</v>
      </c>
      <c r="Y12" s="52">
        <v>4965.3850000000002</v>
      </c>
      <c r="Z12" s="53"/>
      <c r="AA12" s="54">
        <f t="shared" si="0"/>
        <v>93701.517000000007</v>
      </c>
    </row>
    <row r="13" spans="1:27" ht="24.95" customHeight="1" x14ac:dyDescent="0.2">
      <c r="A13" s="50" t="s">
        <v>9</v>
      </c>
      <c r="B13" s="51">
        <v>295</v>
      </c>
      <c r="C13" s="52">
        <v>236</v>
      </c>
      <c r="D13" s="52">
        <v>56</v>
      </c>
      <c r="E13" s="52">
        <v>56</v>
      </c>
      <c r="F13" s="52">
        <v>56</v>
      </c>
      <c r="G13" s="52">
        <v>140</v>
      </c>
      <c r="H13" s="52">
        <v>189</v>
      </c>
      <c r="I13" s="52">
        <v>189</v>
      </c>
      <c r="J13" s="52">
        <v>142</v>
      </c>
      <c r="K13" s="52">
        <v>142</v>
      </c>
      <c r="L13" s="52">
        <v>57</v>
      </c>
      <c r="M13" s="52">
        <v>38</v>
      </c>
      <c r="N13" s="52">
        <v>42</v>
      </c>
      <c r="O13" s="52">
        <v>42</v>
      </c>
      <c r="P13" s="52">
        <v>38</v>
      </c>
      <c r="Q13" s="52">
        <v>38</v>
      </c>
      <c r="R13" s="52">
        <v>38</v>
      </c>
      <c r="S13" s="52">
        <v>178</v>
      </c>
      <c r="T13" s="52">
        <v>870</v>
      </c>
      <c r="U13" s="52">
        <v>1553</v>
      </c>
      <c r="V13" s="52">
        <v>1579</v>
      </c>
      <c r="W13" s="52">
        <v>1473</v>
      </c>
      <c r="X13" s="52">
        <v>798</v>
      </c>
      <c r="Y13" s="52">
        <v>540</v>
      </c>
      <c r="Z13" s="53"/>
      <c r="AA13" s="54">
        <f t="shared" si="0"/>
        <v>8785</v>
      </c>
    </row>
    <row r="14" spans="1:27" ht="24.95" customHeight="1" x14ac:dyDescent="0.2">
      <c r="A14" s="55" t="s">
        <v>10</v>
      </c>
      <c r="B14" s="56">
        <v>1689.125</v>
      </c>
      <c r="C14" s="57">
        <v>1730.96</v>
      </c>
      <c r="D14" s="57">
        <v>1791.2619999999999</v>
      </c>
      <c r="E14" s="57">
        <v>1849.6580000000001</v>
      </c>
      <c r="F14" s="57">
        <v>1900.078</v>
      </c>
      <c r="G14" s="57">
        <v>2085.3350000000005</v>
      </c>
      <c r="H14" s="57">
        <v>2743.7359999999999</v>
      </c>
      <c r="I14" s="57">
        <v>4150.6490000000003</v>
      </c>
      <c r="J14" s="57">
        <v>5747.5810000000001</v>
      </c>
      <c r="K14" s="57">
        <v>6992.3109999999997</v>
      </c>
      <c r="L14" s="57">
        <v>7748.7880000000005</v>
      </c>
      <c r="M14" s="57">
        <v>8101.2049999999999</v>
      </c>
      <c r="N14" s="57">
        <v>8165.7289999999994</v>
      </c>
      <c r="O14" s="57">
        <v>7991.6119999999983</v>
      </c>
      <c r="P14" s="57">
        <v>7441.7569999999996</v>
      </c>
      <c r="Q14" s="57">
        <v>6682.5630000000001</v>
      </c>
      <c r="R14" s="57">
        <v>5441.8320000000003</v>
      </c>
      <c r="S14" s="57">
        <v>4091.0520000000001</v>
      </c>
      <c r="T14" s="57">
        <v>2769.299</v>
      </c>
      <c r="U14" s="57">
        <v>1998.9590000000001</v>
      </c>
      <c r="V14" s="57">
        <v>1766.5679999999998</v>
      </c>
      <c r="W14" s="57">
        <v>1701.7190000000001</v>
      </c>
      <c r="X14" s="57">
        <v>1647.8720000000001</v>
      </c>
      <c r="Y14" s="57">
        <v>1622.0819999999997</v>
      </c>
      <c r="Z14" s="58"/>
      <c r="AA14" s="59">
        <f t="shared" si="0"/>
        <v>97851.731999999989</v>
      </c>
    </row>
    <row r="15" spans="1:27" ht="24.95" customHeight="1" x14ac:dyDescent="0.2">
      <c r="A15" s="55" t="s">
        <v>11</v>
      </c>
      <c r="B15" s="56">
        <v>122</v>
      </c>
      <c r="C15" s="57">
        <v>124</v>
      </c>
      <c r="D15" s="57">
        <v>126</v>
      </c>
      <c r="E15" s="57">
        <v>128</v>
      </c>
      <c r="F15" s="57">
        <v>133</v>
      </c>
      <c r="G15" s="57">
        <v>136</v>
      </c>
      <c r="H15" s="57">
        <v>141</v>
      </c>
      <c r="I15" s="57">
        <v>151</v>
      </c>
      <c r="J15" s="57">
        <v>163</v>
      </c>
      <c r="K15" s="57">
        <v>176</v>
      </c>
      <c r="L15" s="57">
        <v>185</v>
      </c>
      <c r="M15" s="57">
        <v>187</v>
      </c>
      <c r="N15" s="57">
        <v>186</v>
      </c>
      <c r="O15" s="57">
        <v>182</v>
      </c>
      <c r="P15" s="57">
        <v>178</v>
      </c>
      <c r="Q15" s="57">
        <v>169</v>
      </c>
      <c r="R15" s="57">
        <v>156</v>
      </c>
      <c r="S15" s="57">
        <v>142</v>
      </c>
      <c r="T15" s="57">
        <v>129</v>
      </c>
      <c r="U15" s="57">
        <v>127</v>
      </c>
      <c r="V15" s="57">
        <v>131</v>
      </c>
      <c r="W15" s="57">
        <v>134</v>
      </c>
      <c r="X15" s="57">
        <v>134</v>
      </c>
      <c r="Y15" s="57">
        <v>132</v>
      </c>
      <c r="Z15" s="58"/>
      <c r="AA15" s="59">
        <f t="shared" si="0"/>
        <v>3572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7842.1550000000007</v>
      </c>
      <c r="C16" s="62">
        <f t="shared" si="1"/>
        <v>7526.933</v>
      </c>
      <c r="D16" s="62">
        <f t="shared" si="1"/>
        <v>6727.8830000000007</v>
      </c>
      <c r="E16" s="62">
        <f t="shared" si="1"/>
        <v>6763.5910000000003</v>
      </c>
      <c r="F16" s="62">
        <f t="shared" si="1"/>
        <v>6805.280999999999</v>
      </c>
      <c r="G16" s="62">
        <f t="shared" si="1"/>
        <v>6997.652</v>
      </c>
      <c r="H16" s="62">
        <f t="shared" si="1"/>
        <v>7706.5210000000006</v>
      </c>
      <c r="I16" s="62">
        <f t="shared" si="1"/>
        <v>9174.5159999999996</v>
      </c>
      <c r="J16" s="62">
        <f t="shared" si="1"/>
        <v>10297.94</v>
      </c>
      <c r="K16" s="62">
        <f t="shared" si="1"/>
        <v>10770.314</v>
      </c>
      <c r="L16" s="62">
        <f t="shared" si="1"/>
        <v>10548.688</v>
      </c>
      <c r="M16" s="62">
        <f t="shared" si="1"/>
        <v>10896.105</v>
      </c>
      <c r="N16" s="62">
        <f t="shared" si="1"/>
        <v>10970.628999999999</v>
      </c>
      <c r="O16" s="62">
        <f t="shared" si="1"/>
        <v>10737.511999999999</v>
      </c>
      <c r="P16" s="62">
        <f t="shared" si="1"/>
        <v>10316.656999999999</v>
      </c>
      <c r="Q16" s="62">
        <f t="shared" si="1"/>
        <v>10487.73</v>
      </c>
      <c r="R16" s="62">
        <f t="shared" si="1"/>
        <v>10025.187</v>
      </c>
      <c r="S16" s="62">
        <f t="shared" si="1"/>
        <v>9542.978000000001</v>
      </c>
      <c r="T16" s="62">
        <f t="shared" si="1"/>
        <v>9310.3159999999989</v>
      </c>
      <c r="U16" s="62">
        <f t="shared" si="1"/>
        <v>9256.4440000000013</v>
      </c>
      <c r="V16" s="62">
        <f t="shared" si="1"/>
        <v>9099.2759999999998</v>
      </c>
      <c r="W16" s="62">
        <f t="shared" si="1"/>
        <v>8880.02</v>
      </c>
      <c r="X16" s="62">
        <f t="shared" si="1"/>
        <v>8070.4540000000006</v>
      </c>
      <c r="Y16" s="62">
        <f t="shared" si="1"/>
        <v>7699.4669999999996</v>
      </c>
      <c r="Z16" s="63" t="str">
        <f t="shared" si="1"/>
        <v/>
      </c>
      <c r="AA16" s="64">
        <f>SUM(AA10:AA15)</f>
        <v>216454.24900000001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3057.9</v>
      </c>
      <c r="C29" s="72">
        <v>3015.9</v>
      </c>
      <c r="D29" s="72">
        <v>2866.9</v>
      </c>
      <c r="E29" s="72">
        <v>2908.9</v>
      </c>
      <c r="F29" s="72">
        <v>2943.9</v>
      </c>
      <c r="G29" s="72">
        <v>3103.9</v>
      </c>
      <c r="H29" s="72">
        <v>3364.9</v>
      </c>
      <c r="I29" s="72">
        <v>3872.9</v>
      </c>
      <c r="J29" s="72">
        <v>4310.8999999999996</v>
      </c>
      <c r="K29" s="72">
        <v>4228.8999999999996</v>
      </c>
      <c r="L29" s="72">
        <v>3969.9</v>
      </c>
      <c r="M29" s="72">
        <v>4137.8999999999996</v>
      </c>
      <c r="N29" s="72">
        <v>4203.8999999999996</v>
      </c>
      <c r="O29" s="72">
        <v>4077.9</v>
      </c>
      <c r="P29" s="72">
        <v>3993.9</v>
      </c>
      <c r="Q29" s="72">
        <v>3866.9</v>
      </c>
      <c r="R29" s="72">
        <v>3809.9</v>
      </c>
      <c r="S29" s="72">
        <v>3836.9</v>
      </c>
      <c r="T29" s="72">
        <v>4072.9</v>
      </c>
      <c r="U29" s="72">
        <v>4456.8999999999996</v>
      </c>
      <c r="V29" s="72">
        <v>4394.8999999999996</v>
      </c>
      <c r="W29" s="72">
        <v>4290.8999999999996</v>
      </c>
      <c r="X29" s="72">
        <v>3579.9</v>
      </c>
      <c r="Y29" s="72">
        <v>3247.9</v>
      </c>
      <c r="Z29" s="73"/>
      <c r="AA29" s="74">
        <f>SUM(B29:Z29)</f>
        <v>89615.599999999977</v>
      </c>
    </row>
    <row r="30" spans="1:27" ht="24.95" customHeight="1" x14ac:dyDescent="0.2">
      <c r="A30" s="75" t="s">
        <v>24</v>
      </c>
      <c r="B30" s="76">
        <v>2527.2550000000001</v>
      </c>
      <c r="C30" s="77">
        <v>2516.0329999999999</v>
      </c>
      <c r="D30" s="77">
        <v>1883.9829999999999</v>
      </c>
      <c r="E30" s="77">
        <v>2058.6909999999998</v>
      </c>
      <c r="F30" s="77">
        <v>2046.3810000000001</v>
      </c>
      <c r="G30" s="77">
        <v>2234.752</v>
      </c>
      <c r="H30" s="77">
        <v>2585.6210000000001</v>
      </c>
      <c r="I30" s="77">
        <v>3601.616</v>
      </c>
      <c r="J30" s="77">
        <v>4285.04</v>
      </c>
      <c r="K30" s="77">
        <v>4868.4139999999998</v>
      </c>
      <c r="L30" s="77">
        <v>5014.7879999999996</v>
      </c>
      <c r="M30" s="77">
        <v>5218.2049999999999</v>
      </c>
      <c r="N30" s="77">
        <v>5168.7290000000003</v>
      </c>
      <c r="O30" s="77">
        <v>5092.6120000000001</v>
      </c>
      <c r="P30" s="77">
        <v>4717.7569999999996</v>
      </c>
      <c r="Q30" s="77">
        <v>4885.83</v>
      </c>
      <c r="R30" s="77">
        <v>4179.2870000000003</v>
      </c>
      <c r="S30" s="77">
        <v>3231.078</v>
      </c>
      <c r="T30" s="77">
        <v>2428.4160000000002</v>
      </c>
      <c r="U30" s="77">
        <v>1932.5440000000001</v>
      </c>
      <c r="V30" s="77">
        <v>1848.376</v>
      </c>
      <c r="W30" s="77">
        <v>1738.12</v>
      </c>
      <c r="X30" s="77">
        <v>1703.5540000000001</v>
      </c>
      <c r="Y30" s="77">
        <v>1642.567</v>
      </c>
      <c r="Z30" s="78"/>
      <c r="AA30" s="79">
        <f>SUM(B30:Z30)</f>
        <v>77409.64899999999</v>
      </c>
    </row>
    <row r="31" spans="1:27" ht="24.95" customHeight="1" x14ac:dyDescent="0.2">
      <c r="A31" s="82" t="s">
        <v>25</v>
      </c>
      <c r="B31" s="80">
        <v>2494</v>
      </c>
      <c r="C31" s="81">
        <v>2229</v>
      </c>
      <c r="D31" s="81">
        <v>2229</v>
      </c>
      <c r="E31" s="81">
        <v>2129</v>
      </c>
      <c r="F31" s="81">
        <v>2129</v>
      </c>
      <c r="G31" s="81">
        <v>1969</v>
      </c>
      <c r="H31" s="81">
        <v>1969</v>
      </c>
      <c r="I31" s="81">
        <v>1890</v>
      </c>
      <c r="J31" s="81">
        <v>1820</v>
      </c>
      <c r="K31" s="81">
        <v>1812</v>
      </c>
      <c r="L31" s="81">
        <v>1832</v>
      </c>
      <c r="M31" s="81">
        <v>1832</v>
      </c>
      <c r="N31" s="81">
        <v>1832</v>
      </c>
      <c r="O31" s="81">
        <v>1832</v>
      </c>
      <c r="P31" s="81">
        <v>1832</v>
      </c>
      <c r="Q31" s="81">
        <v>1991</v>
      </c>
      <c r="R31" s="81">
        <v>2220</v>
      </c>
      <c r="S31" s="81">
        <v>2639</v>
      </c>
      <c r="T31" s="81">
        <v>3040</v>
      </c>
      <c r="U31" s="81">
        <v>3052</v>
      </c>
      <c r="V31" s="81">
        <v>3065</v>
      </c>
      <c r="W31" s="81">
        <v>3069</v>
      </c>
      <c r="X31" s="81">
        <v>3070</v>
      </c>
      <c r="Y31" s="81">
        <v>3092</v>
      </c>
      <c r="Z31" s="83"/>
      <c r="AA31" s="84">
        <f>SUM(B31:Z31)</f>
        <v>55068</v>
      </c>
    </row>
    <row r="32" spans="1:27" ht="30" customHeight="1" thickBot="1" x14ac:dyDescent="0.25">
      <c r="A32" s="60" t="s">
        <v>26</v>
      </c>
      <c r="B32" s="61">
        <f>IF(LEN(B$2)&gt;0,SUM(B29:B31),"")</f>
        <v>8079.1550000000007</v>
      </c>
      <c r="C32" s="62">
        <f t="shared" ref="C32:Z32" si="4">IF(LEN(C$2)&gt;0,SUM(C29:C31),"")</f>
        <v>7760.933</v>
      </c>
      <c r="D32" s="62">
        <f t="shared" si="4"/>
        <v>6979.8829999999998</v>
      </c>
      <c r="E32" s="62">
        <f t="shared" si="4"/>
        <v>7096.5910000000003</v>
      </c>
      <c r="F32" s="62">
        <f t="shared" si="4"/>
        <v>7119.2809999999999</v>
      </c>
      <c r="G32" s="62">
        <f t="shared" si="4"/>
        <v>7307.652</v>
      </c>
      <c r="H32" s="62">
        <f t="shared" si="4"/>
        <v>7919.5210000000006</v>
      </c>
      <c r="I32" s="62">
        <f t="shared" si="4"/>
        <v>9364.5159999999996</v>
      </c>
      <c r="J32" s="62">
        <f t="shared" si="4"/>
        <v>10415.939999999999</v>
      </c>
      <c r="K32" s="62">
        <f t="shared" si="4"/>
        <v>10909.313999999998</v>
      </c>
      <c r="L32" s="62">
        <f t="shared" si="4"/>
        <v>10816.688</v>
      </c>
      <c r="M32" s="62">
        <f t="shared" si="4"/>
        <v>11188.105</v>
      </c>
      <c r="N32" s="62">
        <f t="shared" si="4"/>
        <v>11204.629000000001</v>
      </c>
      <c r="O32" s="62">
        <f t="shared" si="4"/>
        <v>11002.512000000001</v>
      </c>
      <c r="P32" s="62">
        <f t="shared" si="4"/>
        <v>10543.656999999999</v>
      </c>
      <c r="Q32" s="62">
        <f t="shared" si="4"/>
        <v>10743.73</v>
      </c>
      <c r="R32" s="62">
        <f t="shared" si="4"/>
        <v>10209.187</v>
      </c>
      <c r="S32" s="62">
        <f t="shared" si="4"/>
        <v>9706.9779999999992</v>
      </c>
      <c r="T32" s="62">
        <f t="shared" si="4"/>
        <v>9541.3160000000007</v>
      </c>
      <c r="U32" s="62">
        <f t="shared" si="4"/>
        <v>9441.4439999999995</v>
      </c>
      <c r="V32" s="62">
        <f t="shared" si="4"/>
        <v>9308.2759999999998</v>
      </c>
      <c r="W32" s="62">
        <f t="shared" si="4"/>
        <v>9098.02</v>
      </c>
      <c r="X32" s="62">
        <f t="shared" si="4"/>
        <v>8353.4539999999997</v>
      </c>
      <c r="Y32" s="62">
        <f t="shared" si="4"/>
        <v>7982.4670000000006</v>
      </c>
      <c r="Z32" s="63" t="str">
        <f t="shared" si="4"/>
        <v/>
      </c>
      <c r="AA32" s="64">
        <f>SUM(AA29:AA31)</f>
        <v>222093.24899999995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10</v>
      </c>
      <c r="N35" s="95">
        <v>10</v>
      </c>
      <c r="O35" s="95">
        <v>10</v>
      </c>
      <c r="P35" s="95">
        <v>10</v>
      </c>
      <c r="Q35" s="95">
        <v>10</v>
      </c>
      <c r="R35" s="95">
        <v>10</v>
      </c>
      <c r="S35" s="95">
        <v>10</v>
      </c>
      <c r="T35" s="95">
        <v>41</v>
      </c>
      <c r="U35" s="95">
        <v>41</v>
      </c>
      <c r="V35" s="95">
        <v>64</v>
      </c>
      <c r="W35" s="95">
        <v>49</v>
      </c>
      <c r="X35" s="95">
        <v>30</v>
      </c>
      <c r="Y35" s="95">
        <v>30</v>
      </c>
      <c r="Z35" s="96"/>
      <c r="AA35" s="74">
        <f t="shared" ref="AA35:AA40" si="5">SUM(B35:Z35)</f>
        <v>435</v>
      </c>
    </row>
    <row r="36" spans="1:27" ht="24.95" customHeight="1" x14ac:dyDescent="0.2">
      <c r="A36" s="97" t="s">
        <v>29</v>
      </c>
      <c r="B36" s="98">
        <v>177</v>
      </c>
      <c r="C36" s="99">
        <v>174</v>
      </c>
      <c r="D36" s="99">
        <v>192</v>
      </c>
      <c r="E36" s="99">
        <v>273</v>
      </c>
      <c r="F36" s="99">
        <v>254</v>
      </c>
      <c r="G36" s="99">
        <v>250</v>
      </c>
      <c r="H36" s="99">
        <v>153</v>
      </c>
      <c r="I36" s="99">
        <v>130</v>
      </c>
      <c r="J36" s="99">
        <v>58</v>
      </c>
      <c r="K36" s="99">
        <v>79</v>
      </c>
      <c r="L36" s="99">
        <v>190</v>
      </c>
      <c r="M36" s="99">
        <v>214</v>
      </c>
      <c r="N36" s="99">
        <v>174</v>
      </c>
      <c r="O36" s="99">
        <v>191</v>
      </c>
      <c r="P36" s="99">
        <v>167</v>
      </c>
      <c r="Q36" s="99">
        <v>196</v>
      </c>
      <c r="R36" s="99">
        <v>124</v>
      </c>
      <c r="S36" s="99">
        <v>104</v>
      </c>
      <c r="T36" s="99">
        <v>140</v>
      </c>
      <c r="U36" s="99">
        <v>94</v>
      </c>
      <c r="V36" s="99">
        <v>95</v>
      </c>
      <c r="W36" s="99">
        <v>119</v>
      </c>
      <c r="X36" s="99">
        <v>203</v>
      </c>
      <c r="Y36" s="99">
        <v>203</v>
      </c>
      <c r="Z36" s="100"/>
      <c r="AA36" s="79">
        <f t="shared" si="5"/>
        <v>3954</v>
      </c>
    </row>
    <row r="37" spans="1:27" ht="24.95" customHeight="1" x14ac:dyDescent="0.2">
      <c r="A37" s="97" t="s">
        <v>30</v>
      </c>
      <c r="B37" s="98"/>
      <c r="C37" s="99"/>
      <c r="D37" s="99">
        <v>170.6</v>
      </c>
      <c r="E37" s="99">
        <v>62</v>
      </c>
      <c r="F37" s="99">
        <v>9.6</v>
      </c>
      <c r="G37" s="99">
        <v>40.700000000000003</v>
      </c>
      <c r="H37" s="99">
        <v>64</v>
      </c>
      <c r="I37" s="99"/>
      <c r="J37" s="99"/>
      <c r="K37" s="99"/>
      <c r="L37" s="99"/>
      <c r="M37" s="99"/>
      <c r="N37" s="99">
        <v>165.1</v>
      </c>
      <c r="O37" s="99">
        <v>136.4</v>
      </c>
      <c r="P37" s="99">
        <v>434.5</v>
      </c>
      <c r="Q37" s="99"/>
      <c r="R37" s="99">
        <v>38.299999999999997</v>
      </c>
      <c r="S37" s="99"/>
      <c r="T37" s="99"/>
      <c r="U37" s="99"/>
      <c r="V37" s="99"/>
      <c r="W37" s="99">
        <v>216.1</v>
      </c>
      <c r="X37" s="99"/>
      <c r="Y37" s="99">
        <v>464.4</v>
      </c>
      <c r="Z37" s="100"/>
      <c r="AA37" s="79">
        <f t="shared" si="5"/>
        <v>1801.6999999999998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68</v>
      </c>
      <c r="M38" s="99">
        <v>68</v>
      </c>
      <c r="N38" s="99">
        <v>50</v>
      </c>
      <c r="O38" s="99">
        <v>64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1250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500</v>
      </c>
      <c r="T39" s="99">
        <v>500</v>
      </c>
      <c r="U39" s="99">
        <v>500</v>
      </c>
      <c r="V39" s="99">
        <v>500</v>
      </c>
      <c r="W39" s="99"/>
      <c r="X39" s="99">
        <v>322.5</v>
      </c>
      <c r="Y39" s="99"/>
      <c r="Z39" s="100"/>
      <c r="AA39" s="79">
        <f t="shared" si="5"/>
        <v>2322.5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237</v>
      </c>
      <c r="C40" s="88">
        <f t="shared" si="6"/>
        <v>234</v>
      </c>
      <c r="D40" s="88">
        <f t="shared" si="6"/>
        <v>422.6</v>
      </c>
      <c r="E40" s="88">
        <f t="shared" si="6"/>
        <v>395</v>
      </c>
      <c r="F40" s="88">
        <f t="shared" si="6"/>
        <v>323.60000000000002</v>
      </c>
      <c r="G40" s="88">
        <f t="shared" si="6"/>
        <v>350.7</v>
      </c>
      <c r="H40" s="88">
        <f t="shared" si="6"/>
        <v>277</v>
      </c>
      <c r="I40" s="88">
        <f t="shared" si="6"/>
        <v>190</v>
      </c>
      <c r="J40" s="88">
        <f t="shared" si="6"/>
        <v>118</v>
      </c>
      <c r="K40" s="88">
        <f t="shared" si="6"/>
        <v>139</v>
      </c>
      <c r="L40" s="88">
        <f t="shared" si="6"/>
        <v>268</v>
      </c>
      <c r="M40" s="88">
        <f t="shared" si="6"/>
        <v>292</v>
      </c>
      <c r="N40" s="88">
        <f t="shared" si="6"/>
        <v>399.1</v>
      </c>
      <c r="O40" s="88">
        <f t="shared" si="6"/>
        <v>401.4</v>
      </c>
      <c r="P40" s="88">
        <f t="shared" si="6"/>
        <v>661.5</v>
      </c>
      <c r="Q40" s="88">
        <f t="shared" si="6"/>
        <v>256</v>
      </c>
      <c r="R40" s="88">
        <f t="shared" si="6"/>
        <v>222.3</v>
      </c>
      <c r="S40" s="88">
        <f t="shared" si="6"/>
        <v>664</v>
      </c>
      <c r="T40" s="88">
        <f t="shared" si="6"/>
        <v>731</v>
      </c>
      <c r="U40" s="88">
        <f t="shared" si="6"/>
        <v>685</v>
      </c>
      <c r="V40" s="88">
        <f t="shared" si="6"/>
        <v>709</v>
      </c>
      <c r="W40" s="88">
        <f t="shared" si="6"/>
        <v>434.1</v>
      </c>
      <c r="X40" s="88">
        <f t="shared" si="6"/>
        <v>605.5</v>
      </c>
      <c r="Y40" s="88">
        <f t="shared" si="6"/>
        <v>747.4</v>
      </c>
      <c r="Z40" s="89" t="str">
        <f t="shared" si="6"/>
        <v/>
      </c>
      <c r="AA40" s="90">
        <f t="shared" si="5"/>
        <v>9763.1999999999989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170.6</v>
      </c>
      <c r="E45" s="99">
        <v>62</v>
      </c>
      <c r="F45" s="99">
        <v>9.6</v>
      </c>
      <c r="G45" s="99">
        <v>40.700000000000003</v>
      </c>
      <c r="H45" s="99">
        <v>64</v>
      </c>
      <c r="I45" s="99"/>
      <c r="J45" s="99"/>
      <c r="K45" s="99"/>
      <c r="L45" s="99"/>
      <c r="M45" s="99"/>
      <c r="N45" s="99">
        <v>165.1</v>
      </c>
      <c r="O45" s="99">
        <v>136.4</v>
      </c>
      <c r="P45" s="99">
        <v>434.5</v>
      </c>
      <c r="Q45" s="99"/>
      <c r="R45" s="99">
        <v>38.299999999999997</v>
      </c>
      <c r="S45" s="99"/>
      <c r="T45" s="99"/>
      <c r="U45" s="99"/>
      <c r="V45" s="99"/>
      <c r="W45" s="99">
        <v>216.1</v>
      </c>
      <c r="X45" s="99"/>
      <c r="Y45" s="99">
        <v>464.4</v>
      </c>
      <c r="Z45" s="100"/>
      <c r="AA45" s="79">
        <f t="shared" si="7"/>
        <v>1801.6999999999998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500</v>
      </c>
      <c r="T47" s="99">
        <v>500</v>
      </c>
      <c r="U47" s="99">
        <v>500</v>
      </c>
      <c r="V47" s="99">
        <v>500</v>
      </c>
      <c r="W47" s="99"/>
      <c r="X47" s="99">
        <v>322.5</v>
      </c>
      <c r="Y47" s="99"/>
      <c r="Z47" s="100"/>
      <c r="AA47" s="79">
        <f t="shared" si="7"/>
        <v>2322.5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170.6</v>
      </c>
      <c r="E49" s="88">
        <f t="shared" si="8"/>
        <v>62</v>
      </c>
      <c r="F49" s="88">
        <f t="shared" si="8"/>
        <v>9.6</v>
      </c>
      <c r="G49" s="88">
        <f t="shared" si="8"/>
        <v>40.700000000000003</v>
      </c>
      <c r="H49" s="88">
        <f t="shared" si="8"/>
        <v>64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165.1</v>
      </c>
      <c r="O49" s="88">
        <f t="shared" si="8"/>
        <v>136.4</v>
      </c>
      <c r="P49" s="88">
        <f t="shared" si="8"/>
        <v>434.5</v>
      </c>
      <c r="Q49" s="88">
        <f t="shared" si="8"/>
        <v>0</v>
      </c>
      <c r="R49" s="88">
        <f t="shared" si="8"/>
        <v>38.299999999999997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216.1</v>
      </c>
      <c r="X49" s="88">
        <f t="shared" si="8"/>
        <v>322.5</v>
      </c>
      <c r="Y49" s="88">
        <f t="shared" si="8"/>
        <v>464.4</v>
      </c>
      <c r="Z49" s="89" t="str">
        <f t="shared" si="8"/>
        <v/>
      </c>
      <c r="AA49" s="90">
        <f t="shared" si="7"/>
        <v>4124.2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8079.1550000000007</v>
      </c>
      <c r="C52" s="88">
        <f t="shared" si="10"/>
        <v>7760.933</v>
      </c>
      <c r="D52" s="88">
        <f t="shared" si="10"/>
        <v>7150.4830000000011</v>
      </c>
      <c r="E52" s="88">
        <f t="shared" si="10"/>
        <v>7158.5910000000003</v>
      </c>
      <c r="F52" s="88">
        <f t="shared" si="10"/>
        <v>7128.8809999999994</v>
      </c>
      <c r="G52" s="88">
        <f t="shared" si="10"/>
        <v>7348.3519999999999</v>
      </c>
      <c r="H52" s="88">
        <f t="shared" si="10"/>
        <v>7983.5210000000006</v>
      </c>
      <c r="I52" s="88">
        <f t="shared" si="10"/>
        <v>9364.5159999999996</v>
      </c>
      <c r="J52" s="88">
        <f t="shared" si="10"/>
        <v>10415.94</v>
      </c>
      <c r="K52" s="88">
        <f t="shared" si="10"/>
        <v>10909.314</v>
      </c>
      <c r="L52" s="88">
        <f t="shared" si="10"/>
        <v>10816.688</v>
      </c>
      <c r="M52" s="88">
        <f t="shared" si="10"/>
        <v>11188.105</v>
      </c>
      <c r="N52" s="88">
        <f t="shared" si="10"/>
        <v>11369.728999999999</v>
      </c>
      <c r="O52" s="88">
        <f t="shared" si="10"/>
        <v>11138.911999999998</v>
      </c>
      <c r="P52" s="88">
        <f t="shared" si="10"/>
        <v>10978.156999999999</v>
      </c>
      <c r="Q52" s="88">
        <f t="shared" si="10"/>
        <v>10743.73</v>
      </c>
      <c r="R52" s="88">
        <f t="shared" si="10"/>
        <v>10247.486999999999</v>
      </c>
      <c r="S52" s="88">
        <f t="shared" si="10"/>
        <v>10206.978000000001</v>
      </c>
      <c r="T52" s="88">
        <f t="shared" si="10"/>
        <v>10041.315999999999</v>
      </c>
      <c r="U52" s="88">
        <f t="shared" si="10"/>
        <v>9941.4440000000013</v>
      </c>
      <c r="V52" s="88">
        <f t="shared" si="10"/>
        <v>9808.2759999999998</v>
      </c>
      <c r="W52" s="88">
        <f t="shared" si="10"/>
        <v>9314.1200000000008</v>
      </c>
      <c r="X52" s="88">
        <f t="shared" si="10"/>
        <v>8675.9540000000015</v>
      </c>
      <c r="Y52" s="88">
        <f t="shared" si="10"/>
        <v>8446.8670000000002</v>
      </c>
      <c r="Z52" s="89" t="str">
        <f t="shared" si="10"/>
        <v/>
      </c>
      <c r="AA52" s="104">
        <f>SUM(B52:Z52)</f>
        <v>226217.44899999996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8079.1980000000021</v>
      </c>
      <c r="C4" s="18">
        <v>7760.9370000000017</v>
      </c>
      <c r="D4" s="18">
        <v>7150.4340000000002</v>
      </c>
      <c r="E4" s="18">
        <v>7158.5630000000019</v>
      </c>
      <c r="F4" s="18">
        <v>7128.9219999999996</v>
      </c>
      <c r="G4" s="18">
        <v>7348.3610000000008</v>
      </c>
      <c r="H4" s="18">
        <v>7983.4860000000017</v>
      </c>
      <c r="I4" s="18">
        <v>9364.5349999999999</v>
      </c>
      <c r="J4" s="18">
        <v>10415.939999999999</v>
      </c>
      <c r="K4" s="18">
        <v>10909.314000000006</v>
      </c>
      <c r="L4" s="18">
        <v>10816.664000000002</v>
      </c>
      <c r="M4" s="18">
        <v>11188.108000000004</v>
      </c>
      <c r="N4" s="18">
        <v>11369.739</v>
      </c>
      <c r="O4" s="18">
        <v>11138.899000000001</v>
      </c>
      <c r="P4" s="18">
        <v>10978.192000000001</v>
      </c>
      <c r="Q4" s="18">
        <v>10743.801000000003</v>
      </c>
      <c r="R4" s="18">
        <v>10247.471000000001</v>
      </c>
      <c r="S4" s="18">
        <v>10206.963</v>
      </c>
      <c r="T4" s="18">
        <v>10041.319</v>
      </c>
      <c r="U4" s="18">
        <v>9941.4449999999979</v>
      </c>
      <c r="V4" s="18">
        <v>9808.2790000000023</v>
      </c>
      <c r="W4" s="18">
        <v>9314.1049999999996</v>
      </c>
      <c r="X4" s="18">
        <v>8675.9480000000003</v>
      </c>
      <c r="Y4" s="18">
        <v>8446.921999999995</v>
      </c>
      <c r="Z4" s="19"/>
      <c r="AA4" s="20">
        <f>SUM(B4:Z4)</f>
        <v>226217.54500000004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</v>
      </c>
      <c r="C7" s="28">
        <v>120.84</v>
      </c>
      <c r="D7" s="28">
        <v>117</v>
      </c>
      <c r="E7" s="28">
        <v>112.13</v>
      </c>
      <c r="F7" s="28">
        <v>110.34</v>
      </c>
      <c r="G7" s="28">
        <v>108.83</v>
      </c>
      <c r="H7" s="28">
        <v>108.87</v>
      </c>
      <c r="I7" s="28">
        <v>113.2</v>
      </c>
      <c r="J7" s="28">
        <v>99.18</v>
      </c>
      <c r="K7" s="28">
        <v>88.34</v>
      </c>
      <c r="L7" s="28">
        <v>79.23</v>
      </c>
      <c r="M7" s="28">
        <v>67.45</v>
      </c>
      <c r="N7" s="28">
        <v>54.95</v>
      </c>
      <c r="O7" s="28">
        <v>68.05</v>
      </c>
      <c r="P7" s="28">
        <v>75.959999999999994</v>
      </c>
      <c r="Q7" s="28">
        <v>107.77</v>
      </c>
      <c r="R7" s="28">
        <v>115</v>
      </c>
      <c r="S7" s="28">
        <v>117.45</v>
      </c>
      <c r="T7" s="28">
        <v>149.68</v>
      </c>
      <c r="U7" s="28">
        <v>163.97</v>
      </c>
      <c r="V7" s="28">
        <v>177.5</v>
      </c>
      <c r="W7" s="28">
        <v>142.55000000000001</v>
      </c>
      <c r="X7" s="28">
        <v>130.05000000000001</v>
      </c>
      <c r="Y7" s="28">
        <v>117</v>
      </c>
      <c r="Z7" s="29"/>
      <c r="AA7" s="30">
        <f>IF(SUM(B7:Z7)&lt;&gt;0,AVERAGEIF(B7:Z7,"&lt;&gt;"""),"")</f>
        <v>111.2641666666667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26.548999999999999</v>
      </c>
      <c r="H14" s="57">
        <v>17.91</v>
      </c>
      <c r="I14" s="57">
        <v>0.26500000000000001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11.384</v>
      </c>
      <c r="T14" s="57">
        <v>22.893999999999998</v>
      </c>
      <c r="U14" s="57">
        <v>27.803000000000001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367.80500000000001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26.548999999999999</v>
      </c>
      <c r="H16" s="62">
        <f t="shared" si="1"/>
        <v>17.91</v>
      </c>
      <c r="I16" s="62">
        <f t="shared" si="1"/>
        <v>0.26500000000000001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11.384</v>
      </c>
      <c r="T16" s="62">
        <f t="shared" si="1"/>
        <v>22.893999999999998</v>
      </c>
      <c r="U16" s="62">
        <f t="shared" si="1"/>
        <v>27.803000000000001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367.80500000000001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806.84300000000007</v>
      </c>
      <c r="C19" s="72">
        <v>801.04599999999994</v>
      </c>
      <c r="D19" s="72">
        <v>789.7170000000001</v>
      </c>
      <c r="E19" s="72">
        <v>842.00300000000004</v>
      </c>
      <c r="F19" s="72">
        <v>845.30700000000002</v>
      </c>
      <c r="G19" s="72">
        <v>855.99299999999994</v>
      </c>
      <c r="H19" s="72">
        <v>766.47299999999996</v>
      </c>
      <c r="I19" s="72">
        <v>830.27800000000002</v>
      </c>
      <c r="J19" s="72">
        <v>801.04300000000001</v>
      </c>
      <c r="K19" s="72">
        <v>831.56500000000005</v>
      </c>
      <c r="L19" s="72">
        <v>880.66200000000003</v>
      </c>
      <c r="M19" s="72">
        <v>876.21599999999989</v>
      </c>
      <c r="N19" s="72">
        <v>879.00700000000006</v>
      </c>
      <c r="O19" s="72">
        <v>874.30700000000002</v>
      </c>
      <c r="P19" s="72">
        <v>871.64300000000003</v>
      </c>
      <c r="Q19" s="72">
        <v>875.46999999999991</v>
      </c>
      <c r="R19" s="72">
        <v>831.26800000000003</v>
      </c>
      <c r="S19" s="72">
        <v>757.923</v>
      </c>
      <c r="T19" s="72">
        <v>738.95400000000006</v>
      </c>
      <c r="U19" s="72">
        <v>673.19200000000001</v>
      </c>
      <c r="V19" s="72">
        <v>670.75599999999997</v>
      </c>
      <c r="W19" s="72">
        <v>683.04100000000005</v>
      </c>
      <c r="X19" s="72">
        <v>684.245</v>
      </c>
      <c r="Y19" s="72">
        <v>803.60199999999998</v>
      </c>
      <c r="Z19" s="73"/>
      <c r="AA19" s="74">
        <f t="shared" ref="AA19:AA25" si="2">SUM(B19:Z19)</f>
        <v>19270.554</v>
      </c>
    </row>
    <row r="20" spans="1:27" ht="24.95" customHeight="1" x14ac:dyDescent="0.2">
      <c r="A20" s="75" t="s">
        <v>15</v>
      </c>
      <c r="B20" s="76">
        <v>1540.539</v>
      </c>
      <c r="C20" s="77">
        <v>1506.0830000000001</v>
      </c>
      <c r="D20" s="77">
        <v>1503.6469999999999</v>
      </c>
      <c r="E20" s="77">
        <v>1474.9560000000001</v>
      </c>
      <c r="F20" s="77">
        <v>1489.355</v>
      </c>
      <c r="G20" s="77">
        <v>1608.905</v>
      </c>
      <c r="H20" s="77">
        <v>1846.5209999999997</v>
      </c>
      <c r="I20" s="77">
        <v>2031.068</v>
      </c>
      <c r="J20" s="77">
        <v>2109.5740000000001</v>
      </c>
      <c r="K20" s="77">
        <v>2132.8300000000004</v>
      </c>
      <c r="L20" s="77">
        <v>2140.1319999999996</v>
      </c>
      <c r="M20" s="77">
        <v>2171.9290000000001</v>
      </c>
      <c r="N20" s="77">
        <v>2198.1510000000003</v>
      </c>
      <c r="O20" s="77">
        <v>2185.002</v>
      </c>
      <c r="P20" s="77">
        <v>2142.2370000000001</v>
      </c>
      <c r="Q20" s="77">
        <v>2041.3109999999999</v>
      </c>
      <c r="R20" s="77">
        <v>2049.2570000000001</v>
      </c>
      <c r="S20" s="77">
        <v>2015.1339999999998</v>
      </c>
      <c r="T20" s="77">
        <v>1988.556</v>
      </c>
      <c r="U20" s="77">
        <v>1942.001</v>
      </c>
      <c r="V20" s="77">
        <v>1845.942</v>
      </c>
      <c r="W20" s="77">
        <v>1693.1379999999999</v>
      </c>
      <c r="X20" s="77">
        <v>1617.0650000000001</v>
      </c>
      <c r="Y20" s="77">
        <v>1567.9249999999997</v>
      </c>
      <c r="Z20" s="78"/>
      <c r="AA20" s="79">
        <f t="shared" si="2"/>
        <v>44841.258000000009</v>
      </c>
    </row>
    <row r="21" spans="1:27" ht="24.95" customHeight="1" x14ac:dyDescent="0.2">
      <c r="A21" s="75" t="s">
        <v>16</v>
      </c>
      <c r="B21" s="80">
        <v>4237.9160000000002</v>
      </c>
      <c r="C21" s="81">
        <v>3888.6080000000002</v>
      </c>
      <c r="D21" s="81">
        <v>3719.77</v>
      </c>
      <c r="E21" s="81">
        <v>3580.1039999999998</v>
      </c>
      <c r="F21" s="81">
        <v>3524.2599999999998</v>
      </c>
      <c r="G21" s="81">
        <v>3596.9140000000002</v>
      </c>
      <c r="H21" s="81">
        <v>3991.5820000000003</v>
      </c>
      <c r="I21" s="81">
        <v>4624.3240000000005</v>
      </c>
      <c r="J21" s="81">
        <v>5045.3230000000003</v>
      </c>
      <c r="K21" s="81">
        <v>5521.418999999999</v>
      </c>
      <c r="L21" s="81">
        <v>5892.87</v>
      </c>
      <c r="M21" s="81">
        <v>6200.0629999999992</v>
      </c>
      <c r="N21" s="81">
        <v>6460.581000000001</v>
      </c>
      <c r="O21" s="81">
        <v>6443.59</v>
      </c>
      <c r="P21" s="81">
        <v>6332.3120000000017</v>
      </c>
      <c r="Q21" s="81">
        <v>6118.22</v>
      </c>
      <c r="R21" s="81">
        <v>6078.3459999999995</v>
      </c>
      <c r="S21" s="81">
        <v>6069.5219999999999</v>
      </c>
      <c r="T21" s="81">
        <v>5975.4150000000009</v>
      </c>
      <c r="U21" s="81">
        <v>5831.6490000000003</v>
      </c>
      <c r="V21" s="81">
        <v>5841.5810000000001</v>
      </c>
      <c r="W21" s="81">
        <v>5658.326</v>
      </c>
      <c r="X21" s="81">
        <v>5307.938000000001</v>
      </c>
      <c r="Y21" s="81">
        <v>4860.2950000000001</v>
      </c>
      <c r="Z21" s="78"/>
      <c r="AA21" s="79">
        <f t="shared" si="2"/>
        <v>124800.92800000003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220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220</v>
      </c>
    </row>
    <row r="23" spans="1:27" ht="24.95" customHeight="1" x14ac:dyDescent="0.2">
      <c r="A23" s="85" t="s">
        <v>18</v>
      </c>
      <c r="B23" s="77">
        <v>162</v>
      </c>
      <c r="C23" s="77">
        <v>154.5</v>
      </c>
      <c r="D23" s="77">
        <v>149</v>
      </c>
      <c r="E23" s="77">
        <v>145.5</v>
      </c>
      <c r="F23" s="77">
        <v>144</v>
      </c>
      <c r="G23" s="77">
        <v>146</v>
      </c>
      <c r="H23" s="77">
        <v>151</v>
      </c>
      <c r="I23" s="77">
        <v>147</v>
      </c>
      <c r="J23" s="77">
        <v>137</v>
      </c>
      <c r="K23" s="77">
        <v>125.5</v>
      </c>
      <c r="L23" s="77">
        <v>120.5</v>
      </c>
      <c r="M23" s="77">
        <v>120</v>
      </c>
      <c r="N23" s="77">
        <v>124</v>
      </c>
      <c r="O23" s="77">
        <v>128</v>
      </c>
      <c r="P23" s="77">
        <v>134</v>
      </c>
      <c r="Q23" s="77">
        <v>144</v>
      </c>
      <c r="R23" s="77">
        <v>162.5</v>
      </c>
      <c r="S23" s="77">
        <v>184.5</v>
      </c>
      <c r="T23" s="77">
        <v>203</v>
      </c>
      <c r="U23" s="77">
        <v>207</v>
      </c>
      <c r="V23" s="77">
        <v>206.5</v>
      </c>
      <c r="W23" s="77">
        <v>199</v>
      </c>
      <c r="X23" s="77">
        <v>191.5</v>
      </c>
      <c r="Y23" s="77">
        <v>180</v>
      </c>
      <c r="Z23" s="77"/>
      <c r="AA23" s="79">
        <f t="shared" si="2"/>
        <v>3766</v>
      </c>
    </row>
    <row r="24" spans="1:27" ht="24.95" customHeight="1" x14ac:dyDescent="0.2">
      <c r="A24" s="85" t="s">
        <v>19</v>
      </c>
      <c r="B24" s="77">
        <v>387</v>
      </c>
      <c r="C24" s="77">
        <v>369.00000000000006</v>
      </c>
      <c r="D24" s="77">
        <v>357</v>
      </c>
      <c r="E24" s="77">
        <v>351.99999999999994</v>
      </c>
      <c r="F24" s="77">
        <v>355.99999999999989</v>
      </c>
      <c r="G24" s="77">
        <v>374</v>
      </c>
      <c r="H24" s="77">
        <v>435.99999999999994</v>
      </c>
      <c r="I24" s="77">
        <v>492</v>
      </c>
      <c r="J24" s="77">
        <v>535</v>
      </c>
      <c r="K24" s="77">
        <v>549</v>
      </c>
      <c r="L24" s="77">
        <v>555</v>
      </c>
      <c r="M24" s="77">
        <v>569</v>
      </c>
      <c r="N24" s="77">
        <v>574.99999999999989</v>
      </c>
      <c r="O24" s="77">
        <v>566.00000000000011</v>
      </c>
      <c r="P24" s="77">
        <v>549</v>
      </c>
      <c r="Q24" s="77">
        <v>545</v>
      </c>
      <c r="R24" s="77">
        <v>558.00000000000011</v>
      </c>
      <c r="S24" s="77">
        <v>576</v>
      </c>
      <c r="T24" s="77">
        <v>581</v>
      </c>
      <c r="U24" s="77">
        <v>570</v>
      </c>
      <c r="V24" s="77">
        <v>557</v>
      </c>
      <c r="W24" s="77">
        <v>519</v>
      </c>
      <c r="X24" s="77">
        <v>474</v>
      </c>
      <c r="Y24" s="77">
        <v>420</v>
      </c>
      <c r="Z24" s="77"/>
      <c r="AA24" s="79">
        <f t="shared" si="2"/>
        <v>11821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7134.2980000000007</v>
      </c>
      <c r="C26" s="88">
        <f t="shared" ref="C26:Z26" si="3">IF(LEN(C$2)&gt;0,SUM(C19:C25),"")</f>
        <v>6719.2370000000001</v>
      </c>
      <c r="D26" s="88">
        <f t="shared" si="3"/>
        <v>6519.134</v>
      </c>
      <c r="E26" s="88">
        <f t="shared" si="3"/>
        <v>6394.5630000000001</v>
      </c>
      <c r="F26" s="88">
        <f t="shared" si="3"/>
        <v>6358.9220000000005</v>
      </c>
      <c r="G26" s="88">
        <f t="shared" si="3"/>
        <v>6581.8119999999999</v>
      </c>
      <c r="H26" s="88">
        <f t="shared" si="3"/>
        <v>7191.576</v>
      </c>
      <c r="I26" s="88">
        <f t="shared" si="3"/>
        <v>8124.67</v>
      </c>
      <c r="J26" s="88">
        <f t="shared" si="3"/>
        <v>8627.94</v>
      </c>
      <c r="K26" s="88">
        <f t="shared" si="3"/>
        <v>9160.3139999999985</v>
      </c>
      <c r="L26" s="88">
        <f t="shared" si="3"/>
        <v>9589.1640000000007</v>
      </c>
      <c r="M26" s="88">
        <f t="shared" si="3"/>
        <v>9937.2079999999987</v>
      </c>
      <c r="N26" s="88">
        <f t="shared" si="3"/>
        <v>10456.739000000001</v>
      </c>
      <c r="O26" s="88">
        <f t="shared" si="3"/>
        <v>10196.899000000001</v>
      </c>
      <c r="P26" s="88">
        <f t="shared" si="3"/>
        <v>10029.192000000003</v>
      </c>
      <c r="Q26" s="88">
        <f t="shared" si="3"/>
        <v>9724.0010000000002</v>
      </c>
      <c r="R26" s="88">
        <f t="shared" si="3"/>
        <v>9679.3709999999992</v>
      </c>
      <c r="S26" s="88">
        <f t="shared" si="3"/>
        <v>9603.0789999999997</v>
      </c>
      <c r="T26" s="88">
        <f t="shared" si="3"/>
        <v>9486.9250000000011</v>
      </c>
      <c r="U26" s="88">
        <f t="shared" si="3"/>
        <v>9223.8420000000006</v>
      </c>
      <c r="V26" s="88">
        <f t="shared" si="3"/>
        <v>9121.7790000000005</v>
      </c>
      <c r="W26" s="88">
        <f t="shared" si="3"/>
        <v>8752.505000000001</v>
      </c>
      <c r="X26" s="88">
        <f t="shared" si="3"/>
        <v>8274.7480000000014</v>
      </c>
      <c r="Y26" s="88">
        <f t="shared" si="3"/>
        <v>7831.8220000000001</v>
      </c>
      <c r="Z26" s="89" t="str">
        <f t="shared" si="3"/>
        <v/>
      </c>
      <c r="AA26" s="90">
        <f>SUM(AA19:AA25)</f>
        <v>204719.74000000005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735</v>
      </c>
      <c r="C29" s="72">
        <v>709.5</v>
      </c>
      <c r="D29" s="72">
        <v>692</v>
      </c>
      <c r="E29" s="72">
        <v>683.5</v>
      </c>
      <c r="F29" s="72">
        <v>686</v>
      </c>
      <c r="G29" s="72">
        <v>706</v>
      </c>
      <c r="H29" s="72">
        <v>773</v>
      </c>
      <c r="I29" s="72">
        <v>835</v>
      </c>
      <c r="J29" s="72">
        <v>902</v>
      </c>
      <c r="K29" s="72">
        <v>922.5</v>
      </c>
      <c r="L29" s="72">
        <v>967.5</v>
      </c>
      <c r="M29" s="72">
        <v>981</v>
      </c>
      <c r="N29" s="72">
        <v>920</v>
      </c>
      <c r="O29" s="72">
        <v>934</v>
      </c>
      <c r="P29" s="72">
        <v>889</v>
      </c>
      <c r="Q29" s="72">
        <v>895</v>
      </c>
      <c r="R29" s="72">
        <v>881.5</v>
      </c>
      <c r="S29" s="72">
        <v>916.5</v>
      </c>
      <c r="T29" s="72">
        <v>941</v>
      </c>
      <c r="U29" s="72">
        <v>934</v>
      </c>
      <c r="V29" s="72">
        <v>920.5</v>
      </c>
      <c r="W29" s="72">
        <v>873</v>
      </c>
      <c r="X29" s="72">
        <v>792.5</v>
      </c>
      <c r="Y29" s="72">
        <v>760</v>
      </c>
      <c r="Z29" s="73"/>
      <c r="AA29" s="74">
        <f>SUM(B29:Z29)</f>
        <v>20250</v>
      </c>
    </row>
    <row r="30" spans="1:27" ht="24.95" customHeight="1" x14ac:dyDescent="0.2">
      <c r="A30" s="75" t="s">
        <v>24</v>
      </c>
      <c r="B30" s="76">
        <v>6785.2979999999998</v>
      </c>
      <c r="C30" s="77">
        <v>6328.7370000000001</v>
      </c>
      <c r="D30" s="77">
        <v>6095.134</v>
      </c>
      <c r="E30" s="77">
        <v>5975.0630000000001</v>
      </c>
      <c r="F30" s="77">
        <v>5942.9219999999996</v>
      </c>
      <c r="G30" s="77">
        <v>6142.3609999999999</v>
      </c>
      <c r="H30" s="77">
        <v>6710.4859999999999</v>
      </c>
      <c r="I30" s="77">
        <v>7591.9350000000004</v>
      </c>
      <c r="J30" s="77">
        <v>8313.94</v>
      </c>
      <c r="K30" s="77">
        <v>8821.8140000000003</v>
      </c>
      <c r="L30" s="77">
        <v>9219.6640000000007</v>
      </c>
      <c r="M30" s="77">
        <v>9539.2080000000005</v>
      </c>
      <c r="N30" s="77">
        <v>9949.7389999999996</v>
      </c>
      <c r="O30" s="77">
        <v>9704.8989999999994</v>
      </c>
      <c r="P30" s="77">
        <v>9589.1919999999991</v>
      </c>
      <c r="Q30" s="77">
        <v>9250.0010000000002</v>
      </c>
      <c r="R30" s="77">
        <v>9282.8709999999992</v>
      </c>
      <c r="S30" s="77">
        <v>9183.9629999999997</v>
      </c>
      <c r="T30" s="77">
        <v>8928.8189999999995</v>
      </c>
      <c r="U30" s="77">
        <v>8598.6450000000004</v>
      </c>
      <c r="V30" s="77">
        <v>8455.2790000000005</v>
      </c>
      <c r="W30" s="77">
        <v>8224.5049999999992</v>
      </c>
      <c r="X30" s="77">
        <v>7881.2479999999996</v>
      </c>
      <c r="Y30" s="77">
        <v>7475.8220000000001</v>
      </c>
      <c r="Z30" s="78"/>
      <c r="AA30" s="79">
        <f>SUM(B30:Z30)</f>
        <v>193991.54499999998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7520.2979999999998</v>
      </c>
      <c r="C32" s="62">
        <f t="shared" ref="C32:Z32" si="4">IF(LEN(C$2)&gt;0,SUM(C29:C31),"")</f>
        <v>7038.2370000000001</v>
      </c>
      <c r="D32" s="62">
        <f t="shared" si="4"/>
        <v>6787.134</v>
      </c>
      <c r="E32" s="62">
        <f t="shared" si="4"/>
        <v>6658.5630000000001</v>
      </c>
      <c r="F32" s="62">
        <f t="shared" si="4"/>
        <v>6628.9219999999996</v>
      </c>
      <c r="G32" s="62">
        <f t="shared" si="4"/>
        <v>6848.3609999999999</v>
      </c>
      <c r="H32" s="62">
        <f t="shared" si="4"/>
        <v>7483.4859999999999</v>
      </c>
      <c r="I32" s="62">
        <f t="shared" si="4"/>
        <v>8426.9350000000013</v>
      </c>
      <c r="J32" s="62">
        <f t="shared" si="4"/>
        <v>9215.94</v>
      </c>
      <c r="K32" s="62">
        <f t="shared" si="4"/>
        <v>9744.3140000000003</v>
      </c>
      <c r="L32" s="62">
        <f t="shared" si="4"/>
        <v>10187.164000000001</v>
      </c>
      <c r="M32" s="62">
        <f t="shared" si="4"/>
        <v>10520.208000000001</v>
      </c>
      <c r="N32" s="62">
        <f t="shared" si="4"/>
        <v>10869.739</v>
      </c>
      <c r="O32" s="62">
        <f t="shared" si="4"/>
        <v>10638.898999999999</v>
      </c>
      <c r="P32" s="62">
        <f t="shared" si="4"/>
        <v>10478.191999999999</v>
      </c>
      <c r="Q32" s="62">
        <f t="shared" si="4"/>
        <v>10145.001</v>
      </c>
      <c r="R32" s="62">
        <f t="shared" si="4"/>
        <v>10164.370999999999</v>
      </c>
      <c r="S32" s="62">
        <f t="shared" si="4"/>
        <v>10100.463</v>
      </c>
      <c r="T32" s="62">
        <f t="shared" si="4"/>
        <v>9869.8189999999995</v>
      </c>
      <c r="U32" s="62">
        <f t="shared" si="4"/>
        <v>9532.6450000000004</v>
      </c>
      <c r="V32" s="62">
        <f t="shared" si="4"/>
        <v>9375.7790000000005</v>
      </c>
      <c r="W32" s="62">
        <f t="shared" si="4"/>
        <v>9097.5049999999992</v>
      </c>
      <c r="X32" s="62">
        <f t="shared" si="4"/>
        <v>8673.7479999999996</v>
      </c>
      <c r="Y32" s="62">
        <f t="shared" si="4"/>
        <v>8235.8220000000001</v>
      </c>
      <c r="Z32" s="63" t="str">
        <f t="shared" si="4"/>
        <v/>
      </c>
      <c r="AA32" s="64">
        <f>SUM(AA29:AA31)</f>
        <v>214241.54499999998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210</v>
      </c>
      <c r="K35" s="95">
        <v>210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210</v>
      </c>
      <c r="S35" s="95">
        <v>210</v>
      </c>
      <c r="T35" s="95">
        <v>137</v>
      </c>
      <c r="U35" s="95">
        <v>121</v>
      </c>
      <c r="V35" s="95">
        <v>105</v>
      </c>
      <c r="W35" s="95">
        <v>156</v>
      </c>
      <c r="X35" s="95">
        <v>220</v>
      </c>
      <c r="Y35" s="95">
        <v>220</v>
      </c>
      <c r="Z35" s="96"/>
      <c r="AA35" s="74">
        <f t="shared" ref="AA35:AA40" si="5">SUM(B35:Z35)</f>
        <v>4739</v>
      </c>
    </row>
    <row r="36" spans="1:27" ht="24.95" customHeight="1" x14ac:dyDescent="0.2">
      <c r="A36" s="97" t="s">
        <v>42</v>
      </c>
      <c r="B36" s="98">
        <v>147</v>
      </c>
      <c r="C36" s="99">
        <v>80</v>
      </c>
      <c r="D36" s="99">
        <v>29</v>
      </c>
      <c r="E36" s="99">
        <v>25</v>
      </c>
      <c r="F36" s="99">
        <v>31</v>
      </c>
      <c r="G36" s="99">
        <v>30</v>
      </c>
      <c r="H36" s="99">
        <v>64</v>
      </c>
      <c r="I36" s="99">
        <v>92</v>
      </c>
      <c r="J36" s="99">
        <v>378</v>
      </c>
      <c r="K36" s="99">
        <v>374</v>
      </c>
      <c r="L36" s="99">
        <v>370</v>
      </c>
      <c r="M36" s="99">
        <v>355</v>
      </c>
      <c r="N36" s="99">
        <v>203</v>
      </c>
      <c r="O36" s="99">
        <v>213</v>
      </c>
      <c r="P36" s="99">
        <v>239</v>
      </c>
      <c r="Q36" s="99">
        <v>211</v>
      </c>
      <c r="R36" s="99">
        <v>275</v>
      </c>
      <c r="S36" s="99">
        <v>276</v>
      </c>
      <c r="T36" s="99">
        <v>223</v>
      </c>
      <c r="U36" s="99">
        <v>160</v>
      </c>
      <c r="V36" s="99">
        <v>120</v>
      </c>
      <c r="W36" s="99">
        <v>160</v>
      </c>
      <c r="X36" s="99">
        <v>150</v>
      </c>
      <c r="Y36" s="99">
        <v>155</v>
      </c>
      <c r="Z36" s="100"/>
      <c r="AA36" s="79">
        <f t="shared" si="5"/>
        <v>4360</v>
      </c>
    </row>
    <row r="37" spans="1:27" ht="24.95" customHeight="1" x14ac:dyDescent="0.2">
      <c r="A37" s="97" t="s">
        <v>43</v>
      </c>
      <c r="B37" s="98">
        <v>158.1</v>
      </c>
      <c r="C37" s="99">
        <v>222.7</v>
      </c>
      <c r="D37" s="99"/>
      <c r="E37" s="99"/>
      <c r="F37" s="99"/>
      <c r="G37" s="99"/>
      <c r="H37" s="99"/>
      <c r="I37" s="99">
        <v>437.6</v>
      </c>
      <c r="J37" s="99">
        <v>700</v>
      </c>
      <c r="K37" s="99">
        <v>665</v>
      </c>
      <c r="L37" s="99">
        <v>129.5</v>
      </c>
      <c r="M37" s="99">
        <v>167.9</v>
      </c>
      <c r="N37" s="99"/>
      <c r="O37" s="99"/>
      <c r="P37" s="99"/>
      <c r="Q37" s="99">
        <v>226</v>
      </c>
      <c r="R37" s="99"/>
      <c r="S37" s="99">
        <v>106.5</v>
      </c>
      <c r="T37" s="99">
        <v>171.5</v>
      </c>
      <c r="U37" s="99">
        <v>408.8</v>
      </c>
      <c r="V37" s="99">
        <v>432.5</v>
      </c>
      <c r="W37" s="99"/>
      <c r="X37" s="99">
        <v>2.2000000000000002</v>
      </c>
      <c r="Y37" s="99"/>
      <c r="Z37" s="100"/>
      <c r="AA37" s="79">
        <f t="shared" si="5"/>
        <v>3828.3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18</v>
      </c>
      <c r="M38" s="99">
        <v>18</v>
      </c>
      <c r="N38" s="99"/>
      <c r="O38" s="99">
        <v>19</v>
      </c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55</v>
      </c>
    </row>
    <row r="39" spans="1:27" ht="24.95" customHeight="1" x14ac:dyDescent="0.2">
      <c r="A39" s="97" t="s">
        <v>45</v>
      </c>
      <c r="B39" s="98">
        <v>400.8</v>
      </c>
      <c r="C39" s="99">
        <v>500</v>
      </c>
      <c r="D39" s="99">
        <v>363.3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372.8</v>
      </c>
      <c r="R39" s="99">
        <v>83.1</v>
      </c>
      <c r="S39" s="99"/>
      <c r="T39" s="99"/>
      <c r="U39" s="99"/>
      <c r="V39" s="99"/>
      <c r="W39" s="99">
        <v>216.6</v>
      </c>
      <c r="X39" s="99"/>
      <c r="Y39" s="99">
        <v>211.1</v>
      </c>
      <c r="Z39" s="100"/>
      <c r="AA39" s="79">
        <f t="shared" si="5"/>
        <v>8147.7000000000016</v>
      </c>
    </row>
    <row r="40" spans="1:27" ht="30" customHeight="1" thickBot="1" x14ac:dyDescent="0.25">
      <c r="A40" s="86" t="s">
        <v>46</v>
      </c>
      <c r="B40" s="87">
        <f>IF(LEN(B$2)&gt;0,SUM(B35:B39),"")</f>
        <v>915.90000000000009</v>
      </c>
      <c r="C40" s="88">
        <f t="shared" ref="C40:Z40" si="6">IF(LEN(C$2)&gt;0,SUM(C35:C39),"")</f>
        <v>1012.7</v>
      </c>
      <c r="D40" s="88">
        <f t="shared" si="6"/>
        <v>602.29999999999995</v>
      </c>
      <c r="E40" s="88">
        <f t="shared" si="6"/>
        <v>735</v>
      </c>
      <c r="F40" s="88">
        <f t="shared" si="6"/>
        <v>741</v>
      </c>
      <c r="G40" s="88">
        <f t="shared" si="6"/>
        <v>740</v>
      </c>
      <c r="H40" s="88">
        <f t="shared" si="6"/>
        <v>774</v>
      </c>
      <c r="I40" s="88">
        <f t="shared" si="6"/>
        <v>1239.5999999999999</v>
      </c>
      <c r="J40" s="88">
        <f t="shared" si="6"/>
        <v>1788</v>
      </c>
      <c r="K40" s="88">
        <f t="shared" si="6"/>
        <v>1749</v>
      </c>
      <c r="L40" s="88">
        <f t="shared" si="6"/>
        <v>1227.5</v>
      </c>
      <c r="M40" s="88">
        <f t="shared" si="6"/>
        <v>1250.9000000000001</v>
      </c>
      <c r="N40" s="88">
        <f t="shared" si="6"/>
        <v>913</v>
      </c>
      <c r="O40" s="88">
        <f t="shared" si="6"/>
        <v>942</v>
      </c>
      <c r="P40" s="88">
        <f t="shared" si="6"/>
        <v>949</v>
      </c>
      <c r="Q40" s="88">
        <f t="shared" si="6"/>
        <v>1019.8</v>
      </c>
      <c r="R40" s="88">
        <f t="shared" si="6"/>
        <v>568.1</v>
      </c>
      <c r="S40" s="88">
        <f t="shared" si="6"/>
        <v>592.5</v>
      </c>
      <c r="T40" s="88">
        <f t="shared" si="6"/>
        <v>531.5</v>
      </c>
      <c r="U40" s="88">
        <f t="shared" si="6"/>
        <v>689.8</v>
      </c>
      <c r="V40" s="88">
        <f t="shared" si="6"/>
        <v>657.5</v>
      </c>
      <c r="W40" s="88">
        <f t="shared" si="6"/>
        <v>532.6</v>
      </c>
      <c r="X40" s="88">
        <f t="shared" si="6"/>
        <v>372.2</v>
      </c>
      <c r="Y40" s="88">
        <f t="shared" si="6"/>
        <v>586.1</v>
      </c>
      <c r="Z40" s="89" t="str">
        <f t="shared" si="6"/>
        <v/>
      </c>
      <c r="AA40" s="90">
        <f t="shared" si="5"/>
        <v>21129.999999999996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158.1</v>
      </c>
      <c r="C45" s="99">
        <v>222.7</v>
      </c>
      <c r="D45" s="99"/>
      <c r="E45" s="99"/>
      <c r="F45" s="99"/>
      <c r="G45" s="99"/>
      <c r="H45" s="99"/>
      <c r="I45" s="99">
        <v>437.6</v>
      </c>
      <c r="J45" s="99">
        <v>700</v>
      </c>
      <c r="K45" s="99">
        <v>665</v>
      </c>
      <c r="L45" s="99">
        <v>129.5</v>
      </c>
      <c r="M45" s="99">
        <v>167.9</v>
      </c>
      <c r="N45" s="99"/>
      <c r="O45" s="99"/>
      <c r="P45" s="99"/>
      <c r="Q45" s="99">
        <v>226</v>
      </c>
      <c r="R45" s="99"/>
      <c r="S45" s="99">
        <v>106.5</v>
      </c>
      <c r="T45" s="99">
        <v>171.5</v>
      </c>
      <c r="U45" s="99">
        <v>408.8</v>
      </c>
      <c r="V45" s="99">
        <v>432.5</v>
      </c>
      <c r="W45" s="99"/>
      <c r="X45" s="99">
        <v>2.2000000000000002</v>
      </c>
      <c r="Y45" s="99"/>
      <c r="Z45" s="100"/>
      <c r="AA45" s="79">
        <f t="shared" si="7"/>
        <v>3828.3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400.8</v>
      </c>
      <c r="C47" s="99">
        <v>500</v>
      </c>
      <c r="D47" s="99">
        <v>363.3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372.8</v>
      </c>
      <c r="R47" s="99">
        <v>83.1</v>
      </c>
      <c r="S47" s="99"/>
      <c r="T47" s="99"/>
      <c r="U47" s="99"/>
      <c r="V47" s="99"/>
      <c r="W47" s="99">
        <v>216.6</v>
      </c>
      <c r="X47" s="99"/>
      <c r="Y47" s="99">
        <v>211.1</v>
      </c>
      <c r="Z47" s="100"/>
      <c r="AA47" s="79">
        <f t="shared" si="7"/>
        <v>8147.7000000000016</v>
      </c>
    </row>
    <row r="48" spans="1:27" ht="24.95" customHeight="1" x14ac:dyDescent="0.2">
      <c r="A48" s="85" t="s">
        <v>48</v>
      </c>
      <c r="B48" s="98">
        <v>143</v>
      </c>
      <c r="C48" s="99">
        <v>129</v>
      </c>
      <c r="D48" s="99">
        <v>115</v>
      </c>
      <c r="E48" s="99">
        <v>108</v>
      </c>
      <c r="F48" s="99">
        <v>107</v>
      </c>
      <c r="G48" s="99">
        <v>116</v>
      </c>
      <c r="H48" s="99">
        <v>150</v>
      </c>
      <c r="I48" s="99">
        <v>150</v>
      </c>
      <c r="J48" s="99">
        <v>150</v>
      </c>
      <c r="K48" s="99">
        <v>100</v>
      </c>
      <c r="L48" s="99">
        <v>100</v>
      </c>
      <c r="M48" s="99">
        <v>100</v>
      </c>
      <c r="N48" s="99">
        <v>100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3218</v>
      </c>
    </row>
    <row r="49" spans="1:27" ht="30" customHeight="1" thickBot="1" x14ac:dyDescent="0.25">
      <c r="A49" s="86" t="s">
        <v>49</v>
      </c>
      <c r="B49" s="87">
        <f>IF(LEN(B$2)&gt;0,SUM(B43:B48),"")</f>
        <v>701.9</v>
      </c>
      <c r="C49" s="88">
        <f t="shared" ref="C49:Z49" si="8">IF(LEN(C$2)&gt;0,SUM(C43:C48),"")</f>
        <v>851.7</v>
      </c>
      <c r="D49" s="88">
        <f t="shared" si="8"/>
        <v>478.3</v>
      </c>
      <c r="E49" s="88">
        <f t="shared" si="8"/>
        <v>608</v>
      </c>
      <c r="F49" s="88">
        <f t="shared" si="8"/>
        <v>607</v>
      </c>
      <c r="G49" s="88">
        <f t="shared" si="8"/>
        <v>616</v>
      </c>
      <c r="H49" s="88">
        <f t="shared" si="8"/>
        <v>650</v>
      </c>
      <c r="I49" s="88">
        <f t="shared" si="8"/>
        <v>1087.5999999999999</v>
      </c>
      <c r="J49" s="88">
        <f t="shared" si="8"/>
        <v>1350</v>
      </c>
      <c r="K49" s="88">
        <f t="shared" si="8"/>
        <v>1265</v>
      </c>
      <c r="L49" s="88">
        <f t="shared" si="8"/>
        <v>729.5</v>
      </c>
      <c r="M49" s="88">
        <f t="shared" si="8"/>
        <v>767.9</v>
      </c>
      <c r="N49" s="88">
        <f t="shared" si="8"/>
        <v>600</v>
      </c>
      <c r="O49" s="88">
        <f t="shared" si="8"/>
        <v>650</v>
      </c>
      <c r="P49" s="88">
        <f t="shared" si="8"/>
        <v>650</v>
      </c>
      <c r="Q49" s="88">
        <f t="shared" si="8"/>
        <v>748.8</v>
      </c>
      <c r="R49" s="88">
        <f t="shared" si="8"/>
        <v>233.1</v>
      </c>
      <c r="S49" s="88">
        <f t="shared" si="8"/>
        <v>256.5</v>
      </c>
      <c r="T49" s="88">
        <f t="shared" si="8"/>
        <v>321.5</v>
      </c>
      <c r="U49" s="88">
        <f t="shared" si="8"/>
        <v>558.79999999999995</v>
      </c>
      <c r="V49" s="88">
        <f t="shared" si="8"/>
        <v>582.5</v>
      </c>
      <c r="W49" s="88">
        <f t="shared" si="8"/>
        <v>366.6</v>
      </c>
      <c r="X49" s="88">
        <f t="shared" si="8"/>
        <v>152.19999999999999</v>
      </c>
      <c r="Y49" s="88">
        <f t="shared" si="8"/>
        <v>361.1</v>
      </c>
      <c r="Z49" s="89" t="str">
        <f t="shared" si="8"/>
        <v/>
      </c>
      <c r="AA49" s="90">
        <f t="shared" si="7"/>
        <v>15194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8079.1980000000003</v>
      </c>
      <c r="C52" s="88">
        <f t="shared" ref="C52:Z52" si="10">IF(LEN(C$2)&gt;0,SUM(C10:C15)+C26+C40,"")</f>
        <v>7760.9369999999999</v>
      </c>
      <c r="D52" s="88">
        <f t="shared" si="10"/>
        <v>7150.4340000000002</v>
      </c>
      <c r="E52" s="88">
        <f t="shared" si="10"/>
        <v>7158.5630000000001</v>
      </c>
      <c r="F52" s="88">
        <f t="shared" si="10"/>
        <v>7128.9220000000005</v>
      </c>
      <c r="G52" s="88">
        <f t="shared" si="10"/>
        <v>7348.3609999999999</v>
      </c>
      <c r="H52" s="88">
        <f t="shared" si="10"/>
        <v>7983.4859999999999</v>
      </c>
      <c r="I52" s="88">
        <f t="shared" si="10"/>
        <v>9364.5349999999999</v>
      </c>
      <c r="J52" s="88">
        <f t="shared" si="10"/>
        <v>10415.94</v>
      </c>
      <c r="K52" s="88">
        <f t="shared" si="10"/>
        <v>10909.313999999998</v>
      </c>
      <c r="L52" s="88">
        <f t="shared" si="10"/>
        <v>10816.664000000001</v>
      </c>
      <c r="M52" s="88">
        <f t="shared" si="10"/>
        <v>11188.107999999998</v>
      </c>
      <c r="N52" s="88">
        <f t="shared" si="10"/>
        <v>11369.739000000001</v>
      </c>
      <c r="O52" s="88">
        <f t="shared" si="10"/>
        <v>11138.899000000001</v>
      </c>
      <c r="P52" s="88">
        <f t="shared" si="10"/>
        <v>10978.192000000003</v>
      </c>
      <c r="Q52" s="88">
        <f t="shared" si="10"/>
        <v>10743.800999999999</v>
      </c>
      <c r="R52" s="88">
        <f t="shared" si="10"/>
        <v>10247.471</v>
      </c>
      <c r="S52" s="88">
        <f t="shared" si="10"/>
        <v>10206.963</v>
      </c>
      <c r="T52" s="88">
        <f t="shared" si="10"/>
        <v>10041.319000000001</v>
      </c>
      <c r="U52" s="88">
        <f t="shared" si="10"/>
        <v>9941.4449999999997</v>
      </c>
      <c r="V52" s="88">
        <f t="shared" si="10"/>
        <v>9808.2790000000005</v>
      </c>
      <c r="W52" s="88">
        <f t="shared" si="10"/>
        <v>9314.1050000000014</v>
      </c>
      <c r="X52" s="88">
        <f t="shared" si="10"/>
        <v>8675.9480000000021</v>
      </c>
      <c r="Y52" s="88">
        <f t="shared" si="10"/>
        <v>8446.9220000000005</v>
      </c>
      <c r="Z52" s="89" t="str">
        <f t="shared" si="10"/>
        <v/>
      </c>
      <c r="AA52" s="104">
        <f>SUM(B52:Z52)</f>
        <v>226217.54499999998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558.9</v>
      </c>
      <c r="C4" s="18">
        <v>722.7</v>
      </c>
      <c r="D4" s="18">
        <v>192.70000000000002</v>
      </c>
      <c r="E4" s="18">
        <v>438</v>
      </c>
      <c r="F4" s="18">
        <v>490.4</v>
      </c>
      <c r="G4" s="18">
        <v>459.3</v>
      </c>
      <c r="H4" s="18">
        <v>436</v>
      </c>
      <c r="I4" s="18">
        <v>937.6</v>
      </c>
      <c r="J4" s="18">
        <v>1200</v>
      </c>
      <c r="K4" s="18">
        <v>1165</v>
      </c>
      <c r="L4" s="18">
        <v>629.5</v>
      </c>
      <c r="M4" s="18">
        <v>667.9</v>
      </c>
      <c r="N4" s="18">
        <v>334.9</v>
      </c>
      <c r="O4" s="18">
        <v>363.6</v>
      </c>
      <c r="P4" s="18">
        <v>65.5</v>
      </c>
      <c r="Q4" s="18">
        <v>598.79999999999995</v>
      </c>
      <c r="R4" s="18">
        <v>44.8</v>
      </c>
      <c r="S4" s="18">
        <v>-393.5</v>
      </c>
      <c r="T4" s="18">
        <v>-328.5</v>
      </c>
      <c r="U4" s="18">
        <v>-91.199999999999989</v>
      </c>
      <c r="V4" s="18">
        <v>-67.5</v>
      </c>
      <c r="W4" s="18">
        <v>0.5</v>
      </c>
      <c r="X4" s="18">
        <v>-320.3</v>
      </c>
      <c r="Y4" s="18">
        <v>-253.29999999999998</v>
      </c>
      <c r="Z4" s="19"/>
      <c r="AA4" s="111">
        <f>SUM(B4:Z4)</f>
        <v>7851.7999999999975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125</v>
      </c>
      <c r="C7" s="117">
        <v>120.84</v>
      </c>
      <c r="D7" s="117">
        <v>117</v>
      </c>
      <c r="E7" s="117">
        <v>112.13</v>
      </c>
      <c r="F7" s="117">
        <v>110.34</v>
      </c>
      <c r="G7" s="117">
        <v>108.83</v>
      </c>
      <c r="H7" s="117">
        <v>108.87</v>
      </c>
      <c r="I7" s="117">
        <v>113.2</v>
      </c>
      <c r="J7" s="117">
        <v>99.18</v>
      </c>
      <c r="K7" s="117">
        <v>88.34</v>
      </c>
      <c r="L7" s="117">
        <v>79.23</v>
      </c>
      <c r="M7" s="117">
        <v>67.45</v>
      </c>
      <c r="N7" s="117">
        <v>54.95</v>
      </c>
      <c r="O7" s="117">
        <v>68.05</v>
      </c>
      <c r="P7" s="117">
        <v>75.959999999999994</v>
      </c>
      <c r="Q7" s="117">
        <v>107.77</v>
      </c>
      <c r="R7" s="117">
        <v>115</v>
      </c>
      <c r="S7" s="117">
        <v>117.45</v>
      </c>
      <c r="T7" s="117">
        <v>149.68</v>
      </c>
      <c r="U7" s="117">
        <v>163.97</v>
      </c>
      <c r="V7" s="117">
        <v>177.5</v>
      </c>
      <c r="W7" s="117">
        <v>142.55000000000001</v>
      </c>
      <c r="X7" s="117">
        <v>130.05000000000001</v>
      </c>
      <c r="Y7" s="117">
        <v>117</v>
      </c>
      <c r="Z7" s="118"/>
      <c r="AA7" s="119">
        <f>IF(SUM(B7:Z7)&lt;&gt;0,AVERAGEIF(B7:Z7,"&lt;&gt;"""),"")</f>
        <v>111.2641666666667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170.6</v>
      </c>
      <c r="E13" s="129">
        <v>62</v>
      </c>
      <c r="F13" s="129">
        <v>9.6</v>
      </c>
      <c r="G13" s="129">
        <v>40.700000000000003</v>
      </c>
      <c r="H13" s="129">
        <v>64</v>
      </c>
      <c r="I13" s="129"/>
      <c r="J13" s="129"/>
      <c r="K13" s="129"/>
      <c r="L13" s="129"/>
      <c r="M13" s="129"/>
      <c r="N13" s="129">
        <v>165.1</v>
      </c>
      <c r="O13" s="129">
        <v>136.4</v>
      </c>
      <c r="P13" s="129">
        <v>434.5</v>
      </c>
      <c r="Q13" s="129"/>
      <c r="R13" s="129">
        <v>38.299999999999997</v>
      </c>
      <c r="S13" s="129"/>
      <c r="T13" s="129"/>
      <c r="U13" s="129"/>
      <c r="V13" s="129"/>
      <c r="W13" s="129">
        <v>216.1</v>
      </c>
      <c r="X13" s="129"/>
      <c r="Y13" s="130">
        <v>464.4</v>
      </c>
      <c r="Z13" s="131"/>
      <c r="AA13" s="132">
        <f t="shared" si="0"/>
        <v>1801.6999999999998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500</v>
      </c>
      <c r="T15" s="133">
        <v>500</v>
      </c>
      <c r="U15" s="133">
        <v>500</v>
      </c>
      <c r="V15" s="133">
        <v>500</v>
      </c>
      <c r="W15" s="133"/>
      <c r="X15" s="133">
        <v>322.5</v>
      </c>
      <c r="Y15" s="133"/>
      <c r="Z15" s="131"/>
      <c r="AA15" s="132">
        <f t="shared" si="0"/>
        <v>2322.5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170.6</v>
      </c>
      <c r="E16" s="135">
        <f t="shared" si="1"/>
        <v>62</v>
      </c>
      <c r="F16" s="135">
        <f t="shared" si="1"/>
        <v>9.6</v>
      </c>
      <c r="G16" s="135">
        <f t="shared" si="1"/>
        <v>40.700000000000003</v>
      </c>
      <c r="H16" s="135">
        <f t="shared" si="1"/>
        <v>64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165.1</v>
      </c>
      <c r="O16" s="135">
        <f t="shared" si="1"/>
        <v>136.4</v>
      </c>
      <c r="P16" s="135">
        <f t="shared" si="1"/>
        <v>434.5</v>
      </c>
      <c r="Q16" s="135">
        <f t="shared" si="1"/>
        <v>0</v>
      </c>
      <c r="R16" s="135">
        <f t="shared" si="1"/>
        <v>38.299999999999997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216.1</v>
      </c>
      <c r="X16" s="135">
        <f t="shared" si="1"/>
        <v>322.5</v>
      </c>
      <c r="Y16" s="135">
        <f t="shared" si="1"/>
        <v>464.4</v>
      </c>
      <c r="Z16" s="136" t="str">
        <f t="shared" si="1"/>
        <v/>
      </c>
      <c r="AA16" s="90">
        <f t="shared" si="0"/>
        <v>4124.2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158.1</v>
      </c>
      <c r="C21" s="129">
        <v>222.7</v>
      </c>
      <c r="D21" s="129"/>
      <c r="E21" s="129"/>
      <c r="F21" s="129"/>
      <c r="G21" s="129"/>
      <c r="H21" s="129"/>
      <c r="I21" s="129">
        <v>437.6</v>
      </c>
      <c r="J21" s="129">
        <v>700</v>
      </c>
      <c r="K21" s="129">
        <v>665</v>
      </c>
      <c r="L21" s="129">
        <v>129.5</v>
      </c>
      <c r="M21" s="129">
        <v>167.9</v>
      </c>
      <c r="N21" s="129"/>
      <c r="O21" s="129"/>
      <c r="P21" s="129"/>
      <c r="Q21" s="129">
        <v>226</v>
      </c>
      <c r="R21" s="129"/>
      <c r="S21" s="129">
        <v>106.5</v>
      </c>
      <c r="T21" s="129">
        <v>171.5</v>
      </c>
      <c r="U21" s="129">
        <v>408.8</v>
      </c>
      <c r="V21" s="129">
        <v>432.5</v>
      </c>
      <c r="W21" s="129"/>
      <c r="X21" s="129">
        <v>2.2000000000000002</v>
      </c>
      <c r="Y21" s="130"/>
      <c r="Z21" s="131"/>
      <c r="AA21" s="132">
        <f t="shared" si="2"/>
        <v>3828.3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400.8</v>
      </c>
      <c r="C23" s="133">
        <v>500</v>
      </c>
      <c r="D23" s="133">
        <v>363.3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372.8</v>
      </c>
      <c r="R23" s="133">
        <v>83.1</v>
      </c>
      <c r="S23" s="133"/>
      <c r="T23" s="133"/>
      <c r="U23" s="133"/>
      <c r="V23" s="133"/>
      <c r="W23" s="133">
        <v>216.6</v>
      </c>
      <c r="X23" s="133"/>
      <c r="Y23" s="133">
        <v>211.1</v>
      </c>
      <c r="Z23" s="131"/>
      <c r="AA23" s="132">
        <f t="shared" si="2"/>
        <v>8147.7000000000016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558.9</v>
      </c>
      <c r="C24" s="135">
        <f t="shared" si="3"/>
        <v>722.7</v>
      </c>
      <c r="D24" s="135">
        <f t="shared" si="3"/>
        <v>363.3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937.6</v>
      </c>
      <c r="J24" s="135">
        <f t="shared" si="3"/>
        <v>1200</v>
      </c>
      <c r="K24" s="135">
        <f t="shared" si="3"/>
        <v>1165</v>
      </c>
      <c r="L24" s="135">
        <f t="shared" si="3"/>
        <v>629.5</v>
      </c>
      <c r="M24" s="135">
        <f t="shared" si="3"/>
        <v>667.9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598.79999999999995</v>
      </c>
      <c r="R24" s="135">
        <f t="shared" si="3"/>
        <v>83.1</v>
      </c>
      <c r="S24" s="135">
        <f t="shared" si="3"/>
        <v>106.5</v>
      </c>
      <c r="T24" s="135">
        <f t="shared" si="3"/>
        <v>171.5</v>
      </c>
      <c r="U24" s="135">
        <f t="shared" si="3"/>
        <v>408.8</v>
      </c>
      <c r="V24" s="135">
        <f t="shared" si="3"/>
        <v>432.5</v>
      </c>
      <c r="W24" s="135">
        <f t="shared" si="3"/>
        <v>216.6</v>
      </c>
      <c r="X24" s="135">
        <f t="shared" si="3"/>
        <v>2.2000000000000002</v>
      </c>
      <c r="Y24" s="135">
        <f t="shared" si="3"/>
        <v>211.1</v>
      </c>
      <c r="Z24" s="136" t="str">
        <f t="shared" si="3"/>
        <v/>
      </c>
      <c r="AA24" s="90">
        <f t="shared" si="2"/>
        <v>11976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2025-06-26T11:07:15Z</dcterms:created>
  <dcterms:modified xsi:type="dcterms:W3CDTF">2025-06-26T11:07:17Z</dcterms:modified>
</cp:coreProperties>
</file>