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<sst xmlns="http://schemas.openxmlformats.org/spreadsheetml/2006/main" count="124" uniqueCount="57">
  <si>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17/04/2026 16:25:45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</si>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</sst>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AF5-40D1-AA02-551E3027620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AF5-40D1-AA02-551E3027620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9">
                  <c:v>10</c:v>
                </c:pt>
                <c:pt idx="30">
                  <c:v>0.17100000000000001</c:v>
                </c:pt>
                <c:pt idx="31">
                  <c:v>0.17100000000000001</c:v>
                </c:pt>
                <c:pt idx="32">
                  <c:v>0.17100000000000001</c:v>
                </c:pt>
                <c:pt idx="33">
                  <c:v>0.17100000000000001</c:v>
                </c:pt>
                <c:pt idx="34">
                  <c:v>0.17100000000000001</c:v>
                </c:pt>
                <c:pt idx="35">
                  <c:v>0.17100000000000001</c:v>
                </c:pt>
                <c:pt idx="36">
                  <c:v>0.17100000000000001</c:v>
                </c:pt>
                <c:pt idx="37">
                  <c:v>0.17100000000000001</c:v>
                </c:pt>
                <c:pt idx="38">
                  <c:v>0.17100000000000001</c:v>
                </c:pt>
                <c:pt idx="39">
                  <c:v>0.17100000000000001</c:v>
                </c:pt>
                <c:pt idx="40">
                  <c:v>0.17100000000000001</c:v>
                </c:pt>
                <c:pt idx="41">
                  <c:v>0.17100000000000001</c:v>
                </c:pt>
                <c:pt idx="42">
                  <c:v>0.17100000000000001</c:v>
                </c:pt>
                <c:pt idx="43">
                  <c:v>0.17100000000000001</c:v>
                </c:pt>
                <c:pt idx="44">
                  <c:v>0.17100000000000001</c:v>
                </c:pt>
                <c:pt idx="45">
                  <c:v>0.17100000000000001</c:v>
                </c:pt>
                <c:pt idx="46">
                  <c:v>0.17100000000000001</c:v>
                </c:pt>
                <c:pt idx="47">
                  <c:v>0.17100000000000001</c:v>
                </c:pt>
                <c:pt idx="48">
                  <c:v>0.17100000000000001</c:v>
                </c:pt>
                <c:pt idx="49">
                  <c:v>0.17100000000000001</c:v>
                </c:pt>
                <c:pt idx="50">
                  <c:v>0.17100000000000001</c:v>
                </c:pt>
                <c:pt idx="51">
                  <c:v>0.17100000000000001</c:v>
                </c:pt>
                <c:pt idx="52">
                  <c:v>0.17100000000000001</c:v>
                </c:pt>
                <c:pt idx="53">
                  <c:v>0.17100000000000001</c:v>
                </c:pt>
                <c:pt idx="54">
                  <c:v>0.17100000000000001</c:v>
                </c:pt>
                <c:pt idx="55">
                  <c:v>0.17100000000000001</c:v>
                </c:pt>
                <c:pt idx="56">
                  <c:v>0.17100000000000001</c:v>
                </c:pt>
                <c:pt idx="57">
                  <c:v>0.17100000000000001</c:v>
                </c:pt>
                <c:pt idx="58">
                  <c:v>0.17100000000000001</c:v>
                </c:pt>
                <c:pt idx="59">
                  <c:v>0.17100000000000001</c:v>
                </c:pt>
                <c:pt idx="60">
                  <c:v>0.17100000000000001</c:v>
                </c:pt>
                <c:pt idx="61">
                  <c:v>0.17100000000000001</c:v>
                </c:pt>
                <c:pt idx="62">
                  <c:v>0.17100000000000001</c:v>
                </c:pt>
                <c:pt idx="63">
                  <c:v>0.17100000000000001</c:v>
                </c:pt>
                <c:pt idx="64">
                  <c:v>0.17100000000000001</c:v>
                </c:pt>
                <c:pt idx="65">
                  <c:v>0.17100000000000001</c:v>
                </c:pt>
                <c:pt idx="66">
                  <c:v>0.17100000000000001</c:v>
                </c:pt>
                <c:pt idx="67">
                  <c:v>0.17100000000000001</c:v>
                </c:pt>
                <c:pt idx="6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F5-40D1-AA02-551E3027620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">
                  <c:v>12.013</c:v>
                </c:pt>
                <c:pt idx="2">
                  <c:v>14.601000000000001</c:v>
                </c:pt>
                <c:pt idx="3">
                  <c:v>0.28799999999999998</c:v>
                </c:pt>
                <c:pt idx="4">
                  <c:v>1.601</c:v>
                </c:pt>
                <c:pt idx="7">
                  <c:v>0.3</c:v>
                </c:pt>
                <c:pt idx="10">
                  <c:v>0.1</c:v>
                </c:pt>
                <c:pt idx="11">
                  <c:v>0.1</c:v>
                </c:pt>
                <c:pt idx="12">
                  <c:v>4.2439999999999998</c:v>
                </c:pt>
                <c:pt idx="13">
                  <c:v>5.298</c:v>
                </c:pt>
                <c:pt idx="14">
                  <c:v>5.4420000000000002</c:v>
                </c:pt>
                <c:pt idx="15">
                  <c:v>5.6</c:v>
                </c:pt>
                <c:pt idx="16">
                  <c:v>5.4720000000000004</c:v>
                </c:pt>
                <c:pt idx="17">
                  <c:v>5.19</c:v>
                </c:pt>
                <c:pt idx="19">
                  <c:v>0.2</c:v>
                </c:pt>
                <c:pt idx="20">
                  <c:v>0.7</c:v>
                </c:pt>
                <c:pt idx="22">
                  <c:v>1.012</c:v>
                </c:pt>
                <c:pt idx="23">
                  <c:v>0.7</c:v>
                </c:pt>
                <c:pt idx="25">
                  <c:v>0.2</c:v>
                </c:pt>
                <c:pt idx="27">
                  <c:v>0.2</c:v>
                </c:pt>
                <c:pt idx="29">
                  <c:v>19.751000000000001</c:v>
                </c:pt>
                <c:pt idx="32">
                  <c:v>25.98</c:v>
                </c:pt>
                <c:pt idx="33">
                  <c:v>0.69199999999999995</c:v>
                </c:pt>
                <c:pt idx="39">
                  <c:v>0.5</c:v>
                </c:pt>
                <c:pt idx="50">
                  <c:v>0.3</c:v>
                </c:pt>
                <c:pt idx="52">
                  <c:v>0.7</c:v>
                </c:pt>
                <c:pt idx="61">
                  <c:v>0.1</c:v>
                </c:pt>
                <c:pt idx="65">
                  <c:v>21.073</c:v>
                </c:pt>
                <c:pt idx="66">
                  <c:v>20.626999999999999</c:v>
                </c:pt>
                <c:pt idx="67">
                  <c:v>24.474</c:v>
                </c:pt>
                <c:pt idx="69">
                  <c:v>44.523000000000003</c:v>
                </c:pt>
                <c:pt idx="72">
                  <c:v>0.8</c:v>
                </c:pt>
                <c:pt idx="73">
                  <c:v>0.9</c:v>
                </c:pt>
                <c:pt idx="75">
                  <c:v>8.1639999999999997</c:v>
                </c:pt>
                <c:pt idx="79">
                  <c:v>6.8239999999999998</c:v>
                </c:pt>
                <c:pt idx="88">
                  <c:v>3.7229999999999999</c:v>
                </c:pt>
                <c:pt idx="89">
                  <c:v>3.327</c:v>
                </c:pt>
                <c:pt idx="95">
                  <c:v>0.129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F5-40D1-AA02-551E3027620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AF5-40D1-AA02-551E3027620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AF5-40D1-AA02-551E3027620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AF5-40D1-AA02-551E3027620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AF5-40D1-AA02-551E3027620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AF5-40D1-AA02-551E3027620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37.521999999999998</c:v>
                </c:pt>
                <c:pt idx="1">
                  <c:v>4.1769999999999996</c:v>
                </c:pt>
                <c:pt idx="2">
                  <c:v>1</c:v>
                </c:pt>
                <c:pt idx="3">
                  <c:v>16.513999999999999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17</c:v>
                </c:pt>
                <c:pt idx="19">
                  <c:v>21</c:v>
                </c:pt>
                <c:pt idx="20">
                  <c:v>21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2">
                  <c:v>1</c:v>
                </c:pt>
                <c:pt idx="33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2">
                  <c:v>1</c:v>
                </c:pt>
                <c:pt idx="73">
                  <c:v>50.594999999999999</c:v>
                </c:pt>
                <c:pt idx="74">
                  <c:v>10.366</c:v>
                </c:pt>
                <c:pt idx="75">
                  <c:v>25.73</c:v>
                </c:pt>
                <c:pt idx="76">
                  <c:v>48.588999999999999</c:v>
                </c:pt>
                <c:pt idx="77">
                  <c:v>14.32</c:v>
                </c:pt>
                <c:pt idx="78">
                  <c:v>9.3949999999999996</c:v>
                </c:pt>
                <c:pt idx="79">
                  <c:v>10.537000000000001</c:v>
                </c:pt>
                <c:pt idx="80">
                  <c:v>3.9119999999999999</c:v>
                </c:pt>
                <c:pt idx="81">
                  <c:v>11.63</c:v>
                </c:pt>
                <c:pt idx="83">
                  <c:v>3.407</c:v>
                </c:pt>
                <c:pt idx="84">
                  <c:v>7.1130000000000004</c:v>
                </c:pt>
                <c:pt idx="85">
                  <c:v>10.135999999999999</c:v>
                </c:pt>
                <c:pt idx="87">
                  <c:v>17.989000000000001</c:v>
                </c:pt>
                <c:pt idx="88">
                  <c:v>26</c:v>
                </c:pt>
                <c:pt idx="89">
                  <c:v>26</c:v>
                </c:pt>
                <c:pt idx="90">
                  <c:v>29.655999999999999</c:v>
                </c:pt>
                <c:pt idx="91">
                  <c:v>45.652000000000001</c:v>
                </c:pt>
                <c:pt idx="92">
                  <c:v>17.309000000000001</c:v>
                </c:pt>
                <c:pt idx="93">
                  <c:v>102.34399999999999</c:v>
                </c:pt>
                <c:pt idx="94">
                  <c:v>100.12</c:v>
                </c:pt>
                <c:pt idx="95">
                  <c:v>126.28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AF5-40D1-AA02-551E3027620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11.9</c:v>
                </c:pt>
                <c:pt idx="5">
                  <c:v>36.200000000000003</c:v>
                </c:pt>
                <c:pt idx="6">
                  <c:v>46.2</c:v>
                </c:pt>
                <c:pt idx="7">
                  <c:v>32.5</c:v>
                </c:pt>
                <c:pt idx="8">
                  <c:v>43.7</c:v>
                </c:pt>
                <c:pt idx="9">
                  <c:v>45.4</c:v>
                </c:pt>
                <c:pt idx="10">
                  <c:v>60.3</c:v>
                </c:pt>
                <c:pt idx="11">
                  <c:v>45.3</c:v>
                </c:pt>
                <c:pt idx="12">
                  <c:v>2.9</c:v>
                </c:pt>
                <c:pt idx="13">
                  <c:v>0</c:v>
                </c:pt>
                <c:pt idx="14">
                  <c:v>0.3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16.399999999999999</c:v>
                </c:pt>
                <c:pt idx="19">
                  <c:v>8.6999999999999993</c:v>
                </c:pt>
                <c:pt idx="20">
                  <c:v>0</c:v>
                </c:pt>
                <c:pt idx="21">
                  <c:v>1.6</c:v>
                </c:pt>
                <c:pt idx="22">
                  <c:v>0</c:v>
                </c:pt>
                <c:pt idx="23">
                  <c:v>0</c:v>
                </c:pt>
                <c:pt idx="24">
                  <c:v>18</c:v>
                </c:pt>
                <c:pt idx="25">
                  <c:v>7.2</c:v>
                </c:pt>
                <c:pt idx="26">
                  <c:v>39.200000000000003</c:v>
                </c:pt>
                <c:pt idx="27">
                  <c:v>8.6</c:v>
                </c:pt>
                <c:pt idx="28">
                  <c:v>169.6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31.7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11.3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17.5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4.0999999999999996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126.1</c:v>
                </c:pt>
                <c:pt idx="71">
                  <c:v>208.6</c:v>
                </c:pt>
                <c:pt idx="72">
                  <c:v>442.4</c:v>
                </c:pt>
                <c:pt idx="73">
                  <c:v>415.7</c:v>
                </c:pt>
                <c:pt idx="74">
                  <c:v>474.6</c:v>
                </c:pt>
                <c:pt idx="75">
                  <c:v>424.4</c:v>
                </c:pt>
                <c:pt idx="76">
                  <c:v>0</c:v>
                </c:pt>
                <c:pt idx="77">
                  <c:v>31.5</c:v>
                </c:pt>
                <c:pt idx="78">
                  <c:v>27.5</c:v>
                </c:pt>
                <c:pt idx="79">
                  <c:v>7.9</c:v>
                </c:pt>
                <c:pt idx="80">
                  <c:v>111.7</c:v>
                </c:pt>
                <c:pt idx="81">
                  <c:v>111.7</c:v>
                </c:pt>
                <c:pt idx="82">
                  <c:v>111.7</c:v>
                </c:pt>
                <c:pt idx="83">
                  <c:v>111.7</c:v>
                </c:pt>
                <c:pt idx="84">
                  <c:v>126.5</c:v>
                </c:pt>
                <c:pt idx="85">
                  <c:v>80.3</c:v>
                </c:pt>
                <c:pt idx="86">
                  <c:v>87.5</c:v>
                </c:pt>
                <c:pt idx="87">
                  <c:v>53.9</c:v>
                </c:pt>
                <c:pt idx="88">
                  <c:v>0</c:v>
                </c:pt>
                <c:pt idx="89">
                  <c:v>0</c:v>
                </c:pt>
                <c:pt idx="90">
                  <c:v>9.8000000000000007</c:v>
                </c:pt>
                <c:pt idx="91">
                  <c:v>9.6</c:v>
                </c:pt>
                <c:pt idx="92">
                  <c:v>68.8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AF5-40D1-AA02-551E30276209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AAF5-40D1-AA02-551E3027620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1.0580000000000001</c:v>
                </c:pt>
                <c:pt idx="2">
                  <c:v>1.3</c:v>
                </c:pt>
                <c:pt idx="3">
                  <c:v>0.78400000000000003</c:v>
                </c:pt>
                <c:pt idx="4">
                  <c:v>1.446</c:v>
                </c:pt>
                <c:pt idx="11">
                  <c:v>0.08</c:v>
                </c:pt>
                <c:pt idx="12">
                  <c:v>4.7160000000000002</c:v>
                </c:pt>
                <c:pt idx="13">
                  <c:v>6.1369999999999996</c:v>
                </c:pt>
                <c:pt idx="14">
                  <c:v>5.9359999999999999</c:v>
                </c:pt>
                <c:pt idx="15">
                  <c:v>6.4139999999999997</c:v>
                </c:pt>
                <c:pt idx="16">
                  <c:v>6.048</c:v>
                </c:pt>
                <c:pt idx="17">
                  <c:v>6.13</c:v>
                </c:pt>
                <c:pt idx="20">
                  <c:v>1.1379999999999999</c:v>
                </c:pt>
                <c:pt idx="21">
                  <c:v>0.52600000000000002</c:v>
                </c:pt>
                <c:pt idx="22">
                  <c:v>4.4000000000000004</c:v>
                </c:pt>
                <c:pt idx="23">
                  <c:v>3.0350000000000001</c:v>
                </c:pt>
                <c:pt idx="29">
                  <c:v>17.968</c:v>
                </c:pt>
                <c:pt idx="30">
                  <c:v>47.040999999999997</c:v>
                </c:pt>
                <c:pt idx="31">
                  <c:v>53.198999999999998</c:v>
                </c:pt>
                <c:pt idx="32">
                  <c:v>105.16</c:v>
                </c:pt>
                <c:pt idx="33">
                  <c:v>88.481999999999999</c:v>
                </c:pt>
                <c:pt idx="34">
                  <c:v>111.438</c:v>
                </c:pt>
                <c:pt idx="35">
                  <c:v>114.63500000000001</c:v>
                </c:pt>
                <c:pt idx="36">
                  <c:v>120.482</c:v>
                </c:pt>
                <c:pt idx="37">
                  <c:v>120.009</c:v>
                </c:pt>
                <c:pt idx="38">
                  <c:v>106.511</c:v>
                </c:pt>
                <c:pt idx="39">
                  <c:v>98.028999999999996</c:v>
                </c:pt>
                <c:pt idx="40">
                  <c:v>90.054000000000002</c:v>
                </c:pt>
                <c:pt idx="41">
                  <c:v>92.697000000000003</c:v>
                </c:pt>
                <c:pt idx="42">
                  <c:v>43.762999999999998</c:v>
                </c:pt>
                <c:pt idx="43">
                  <c:v>39.363999999999997</c:v>
                </c:pt>
                <c:pt idx="44">
                  <c:v>43.959000000000003</c:v>
                </c:pt>
                <c:pt idx="45">
                  <c:v>42.655000000000001</c:v>
                </c:pt>
                <c:pt idx="46">
                  <c:v>45.362000000000002</c:v>
                </c:pt>
                <c:pt idx="47">
                  <c:v>49.83</c:v>
                </c:pt>
                <c:pt idx="48">
                  <c:v>39.65</c:v>
                </c:pt>
                <c:pt idx="49">
                  <c:v>38.667000000000002</c:v>
                </c:pt>
                <c:pt idx="50">
                  <c:v>38.531999999999996</c:v>
                </c:pt>
                <c:pt idx="51">
                  <c:v>39.804000000000002</c:v>
                </c:pt>
                <c:pt idx="52">
                  <c:v>39.085000000000001</c:v>
                </c:pt>
                <c:pt idx="53">
                  <c:v>34.594999999999999</c:v>
                </c:pt>
                <c:pt idx="54">
                  <c:v>36.442999999999998</c:v>
                </c:pt>
                <c:pt idx="55">
                  <c:v>71.754000000000005</c:v>
                </c:pt>
                <c:pt idx="56">
                  <c:v>19.762</c:v>
                </c:pt>
                <c:pt idx="57">
                  <c:v>75.646000000000001</c:v>
                </c:pt>
                <c:pt idx="58">
                  <c:v>72.322999999999993</c:v>
                </c:pt>
                <c:pt idx="59">
                  <c:v>73.772999999999996</c:v>
                </c:pt>
                <c:pt idx="60">
                  <c:v>56.933</c:v>
                </c:pt>
                <c:pt idx="61">
                  <c:v>105.27800000000001</c:v>
                </c:pt>
                <c:pt idx="62">
                  <c:v>108.408</c:v>
                </c:pt>
                <c:pt idx="63">
                  <c:v>108.65600000000001</c:v>
                </c:pt>
                <c:pt idx="64">
                  <c:v>67.366</c:v>
                </c:pt>
                <c:pt idx="65">
                  <c:v>41.665999999999997</c:v>
                </c:pt>
                <c:pt idx="66">
                  <c:v>41.722000000000001</c:v>
                </c:pt>
                <c:pt idx="67">
                  <c:v>35.259</c:v>
                </c:pt>
                <c:pt idx="68">
                  <c:v>19.100000000000001</c:v>
                </c:pt>
                <c:pt idx="69">
                  <c:v>10.452</c:v>
                </c:pt>
                <c:pt idx="72">
                  <c:v>0.90400000000000003</c:v>
                </c:pt>
                <c:pt idx="73">
                  <c:v>2E-3</c:v>
                </c:pt>
                <c:pt idx="75">
                  <c:v>0.96799999999999997</c:v>
                </c:pt>
                <c:pt idx="79">
                  <c:v>0.83899999999999997</c:v>
                </c:pt>
                <c:pt idx="80">
                  <c:v>5.1999999999999998E-2</c:v>
                </c:pt>
                <c:pt idx="81">
                  <c:v>6.0999999999999999E-2</c:v>
                </c:pt>
                <c:pt idx="82">
                  <c:v>6.9000000000000006E-2</c:v>
                </c:pt>
                <c:pt idx="83">
                  <c:v>7.6999999999999999E-2</c:v>
                </c:pt>
                <c:pt idx="84">
                  <c:v>7.0999999999999994E-2</c:v>
                </c:pt>
                <c:pt idx="85">
                  <c:v>0.05</c:v>
                </c:pt>
                <c:pt idx="86">
                  <c:v>2.9000000000000001E-2</c:v>
                </c:pt>
                <c:pt idx="87">
                  <c:v>0.52</c:v>
                </c:pt>
                <c:pt idx="88">
                  <c:v>3.7450000000000001</c:v>
                </c:pt>
                <c:pt idx="89">
                  <c:v>3.4649999999999999</c:v>
                </c:pt>
                <c:pt idx="90">
                  <c:v>0.30199999999999999</c:v>
                </c:pt>
                <c:pt idx="91">
                  <c:v>0.08</c:v>
                </c:pt>
                <c:pt idx="92">
                  <c:v>0.108</c:v>
                </c:pt>
                <c:pt idx="93">
                  <c:v>0.54500000000000004</c:v>
                </c:pt>
                <c:pt idx="94">
                  <c:v>0.249</c:v>
                </c:pt>
                <c:pt idx="95">
                  <c:v>1.923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AF5-40D1-AA02-551E3027620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AF5-40D1-AA02-551E3027620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1">
                  <c:v>40</c:v>
                </c:pt>
                <c:pt idx="22">
                  <c:v>40</c:v>
                </c:pt>
                <c:pt idx="23">
                  <c:v>40</c:v>
                </c:pt>
                <c:pt idx="24">
                  <c:v>29.234999999999999</c:v>
                </c:pt>
                <c:pt idx="25">
                  <c:v>40</c:v>
                </c:pt>
                <c:pt idx="26">
                  <c:v>11.166</c:v>
                </c:pt>
                <c:pt idx="27">
                  <c:v>40</c:v>
                </c:pt>
                <c:pt idx="28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AF5-40D1-AA02-551E30276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107.54</c:v>
                </c:pt>
                <c:pt idx="1">
                  <c:v>107</c:v>
                </c:pt>
                <c:pt idx="2">
                  <c:v>106.48</c:v>
                </c:pt>
                <c:pt idx="3">
                  <c:v>107</c:v>
                </c:pt>
                <c:pt idx="4">
                  <c:v>118</c:v>
                </c:pt>
                <c:pt idx="5">
                  <c:v>112.42</c:v>
                </c:pt>
                <c:pt idx="6">
                  <c:v>109</c:v>
                </c:pt>
                <c:pt idx="7">
                  <c:v>107.86</c:v>
                </c:pt>
                <c:pt idx="8">
                  <c:v>108.94</c:v>
                </c:pt>
                <c:pt idx="9">
                  <c:v>106.58</c:v>
                </c:pt>
                <c:pt idx="10">
                  <c:v>107.74</c:v>
                </c:pt>
                <c:pt idx="11">
                  <c:v>108</c:v>
                </c:pt>
                <c:pt idx="12">
                  <c:v>107.82</c:v>
                </c:pt>
                <c:pt idx="13">
                  <c:v>108.49</c:v>
                </c:pt>
                <c:pt idx="14">
                  <c:v>108.2</c:v>
                </c:pt>
                <c:pt idx="15">
                  <c:v>108.48</c:v>
                </c:pt>
                <c:pt idx="16">
                  <c:v>102.55</c:v>
                </c:pt>
                <c:pt idx="17">
                  <c:v>107.38</c:v>
                </c:pt>
                <c:pt idx="18">
                  <c:v>110.16</c:v>
                </c:pt>
                <c:pt idx="19">
                  <c:v>112.83</c:v>
                </c:pt>
                <c:pt idx="20">
                  <c:v>113.97</c:v>
                </c:pt>
                <c:pt idx="21">
                  <c:v>113.81</c:v>
                </c:pt>
                <c:pt idx="22">
                  <c:v>117.79</c:v>
                </c:pt>
                <c:pt idx="23">
                  <c:v>115.41</c:v>
                </c:pt>
                <c:pt idx="24">
                  <c:v>112.06</c:v>
                </c:pt>
                <c:pt idx="25">
                  <c:v>111.8</c:v>
                </c:pt>
                <c:pt idx="26">
                  <c:v>114.14</c:v>
                </c:pt>
                <c:pt idx="27">
                  <c:v>106</c:v>
                </c:pt>
                <c:pt idx="28">
                  <c:v>109.95</c:v>
                </c:pt>
                <c:pt idx="29">
                  <c:v>2.0099999999999998</c:v>
                </c:pt>
                <c:pt idx="30">
                  <c:v>-5</c:v>
                </c:pt>
                <c:pt idx="31">
                  <c:v>-8.32</c:v>
                </c:pt>
                <c:pt idx="32">
                  <c:v>8</c:v>
                </c:pt>
                <c:pt idx="33">
                  <c:v>0.09</c:v>
                </c:pt>
                <c:pt idx="34">
                  <c:v>-10.09</c:v>
                </c:pt>
                <c:pt idx="35">
                  <c:v>-10.99</c:v>
                </c:pt>
                <c:pt idx="36">
                  <c:v>-10.09</c:v>
                </c:pt>
                <c:pt idx="37">
                  <c:v>-11.89</c:v>
                </c:pt>
                <c:pt idx="38">
                  <c:v>-14.99</c:v>
                </c:pt>
                <c:pt idx="39">
                  <c:v>-14.99</c:v>
                </c:pt>
                <c:pt idx="40">
                  <c:v>-14.99</c:v>
                </c:pt>
                <c:pt idx="41">
                  <c:v>-14.99</c:v>
                </c:pt>
                <c:pt idx="42">
                  <c:v>-18.87</c:v>
                </c:pt>
                <c:pt idx="43">
                  <c:v>-20.41</c:v>
                </c:pt>
                <c:pt idx="44">
                  <c:v>-19.8</c:v>
                </c:pt>
                <c:pt idx="45">
                  <c:v>-19.78</c:v>
                </c:pt>
                <c:pt idx="46">
                  <c:v>-18.72</c:v>
                </c:pt>
                <c:pt idx="47">
                  <c:v>-18.16</c:v>
                </c:pt>
                <c:pt idx="48">
                  <c:v>-20.38</c:v>
                </c:pt>
                <c:pt idx="49">
                  <c:v>-19.77</c:v>
                </c:pt>
                <c:pt idx="50">
                  <c:v>-19.73</c:v>
                </c:pt>
                <c:pt idx="51">
                  <c:v>-19.59</c:v>
                </c:pt>
                <c:pt idx="52">
                  <c:v>-19.63</c:v>
                </c:pt>
                <c:pt idx="53">
                  <c:v>-20.05</c:v>
                </c:pt>
                <c:pt idx="54">
                  <c:v>-19.420000000000002</c:v>
                </c:pt>
                <c:pt idx="55">
                  <c:v>-15</c:v>
                </c:pt>
                <c:pt idx="56">
                  <c:v>-22.01</c:v>
                </c:pt>
                <c:pt idx="57">
                  <c:v>-14.99</c:v>
                </c:pt>
                <c:pt idx="58">
                  <c:v>-14.99</c:v>
                </c:pt>
                <c:pt idx="59">
                  <c:v>-14.99</c:v>
                </c:pt>
                <c:pt idx="60">
                  <c:v>-15.14</c:v>
                </c:pt>
                <c:pt idx="61">
                  <c:v>-14.99</c:v>
                </c:pt>
                <c:pt idx="62">
                  <c:v>-11.89</c:v>
                </c:pt>
                <c:pt idx="63">
                  <c:v>-10.09</c:v>
                </c:pt>
                <c:pt idx="64">
                  <c:v>-4.18</c:v>
                </c:pt>
                <c:pt idx="65">
                  <c:v>2.88</c:v>
                </c:pt>
                <c:pt idx="66">
                  <c:v>2.97</c:v>
                </c:pt>
                <c:pt idx="67">
                  <c:v>4.96</c:v>
                </c:pt>
                <c:pt idx="68">
                  <c:v>0.01</c:v>
                </c:pt>
                <c:pt idx="69">
                  <c:v>14.63</c:v>
                </c:pt>
                <c:pt idx="70">
                  <c:v>103.7</c:v>
                </c:pt>
                <c:pt idx="71">
                  <c:v>115.53</c:v>
                </c:pt>
                <c:pt idx="72">
                  <c:v>109.91</c:v>
                </c:pt>
                <c:pt idx="73">
                  <c:v>117.91</c:v>
                </c:pt>
                <c:pt idx="74">
                  <c:v>127.94</c:v>
                </c:pt>
                <c:pt idx="75">
                  <c:v>131.54</c:v>
                </c:pt>
                <c:pt idx="76">
                  <c:v>117.96</c:v>
                </c:pt>
                <c:pt idx="77">
                  <c:v>130.15</c:v>
                </c:pt>
                <c:pt idx="78">
                  <c:v>139.32</c:v>
                </c:pt>
                <c:pt idx="79">
                  <c:v>144.56</c:v>
                </c:pt>
                <c:pt idx="80">
                  <c:v>140.68</c:v>
                </c:pt>
                <c:pt idx="81">
                  <c:v>146.06</c:v>
                </c:pt>
                <c:pt idx="82">
                  <c:v>135.18</c:v>
                </c:pt>
                <c:pt idx="83">
                  <c:v>139.18</c:v>
                </c:pt>
                <c:pt idx="84">
                  <c:v>148.61000000000001</c:v>
                </c:pt>
                <c:pt idx="85">
                  <c:v>139.19</c:v>
                </c:pt>
                <c:pt idx="86">
                  <c:v>133.66999999999999</c:v>
                </c:pt>
                <c:pt idx="87">
                  <c:v>138.24</c:v>
                </c:pt>
                <c:pt idx="88">
                  <c:v>143.99</c:v>
                </c:pt>
                <c:pt idx="89">
                  <c:v>143.06</c:v>
                </c:pt>
                <c:pt idx="90">
                  <c:v>132</c:v>
                </c:pt>
                <c:pt idx="91">
                  <c:v>123.13</c:v>
                </c:pt>
                <c:pt idx="92">
                  <c:v>136.07</c:v>
                </c:pt>
                <c:pt idx="93">
                  <c:v>128.69999999999999</c:v>
                </c:pt>
                <c:pt idx="94">
                  <c:v>124.51</c:v>
                </c:pt>
                <c:pt idx="95">
                  <c:v>123.44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AF5-40D1-AA02-551E30276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D95-4F61-9919-293E44A8DFF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95-4F61-9919-293E44A8DFF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5.3360000000000003</c:v>
                </c:pt>
                <c:pt idx="1">
                  <c:v>0.78800000000000003</c:v>
                </c:pt>
                <c:pt idx="2">
                  <c:v>0.78</c:v>
                </c:pt>
                <c:pt idx="3">
                  <c:v>0.76</c:v>
                </c:pt>
                <c:pt idx="5">
                  <c:v>5.2649999999999997</c:v>
                </c:pt>
                <c:pt idx="6">
                  <c:v>8.1349999999999998</c:v>
                </c:pt>
                <c:pt idx="7">
                  <c:v>5.3129999999999997</c:v>
                </c:pt>
                <c:pt idx="8">
                  <c:v>9.7710000000000008</c:v>
                </c:pt>
                <c:pt idx="9">
                  <c:v>7.78</c:v>
                </c:pt>
                <c:pt idx="10">
                  <c:v>9.8770000000000007</c:v>
                </c:pt>
                <c:pt idx="11">
                  <c:v>9.7829999999999995</c:v>
                </c:pt>
                <c:pt idx="18">
                  <c:v>5.3949999999999996</c:v>
                </c:pt>
                <c:pt idx="19">
                  <c:v>5.1619999999999999</c:v>
                </c:pt>
                <c:pt idx="20">
                  <c:v>0.752</c:v>
                </c:pt>
                <c:pt idx="21">
                  <c:v>0.72399999999999998</c:v>
                </c:pt>
                <c:pt idx="22">
                  <c:v>0.68400000000000005</c:v>
                </c:pt>
                <c:pt idx="23">
                  <c:v>0.70799999999999996</c:v>
                </c:pt>
                <c:pt idx="24">
                  <c:v>5.2759999999999998</c:v>
                </c:pt>
                <c:pt idx="25">
                  <c:v>5.12</c:v>
                </c:pt>
                <c:pt idx="26">
                  <c:v>5.0110000000000001</c:v>
                </c:pt>
                <c:pt idx="27">
                  <c:v>4.9050000000000002</c:v>
                </c:pt>
                <c:pt idx="28">
                  <c:v>4.7969999999999997</c:v>
                </c:pt>
                <c:pt idx="30">
                  <c:v>4.1289999999999996</c:v>
                </c:pt>
                <c:pt idx="31">
                  <c:v>9.1289999999999996</c:v>
                </c:pt>
                <c:pt idx="34">
                  <c:v>9.0709999999999997</c:v>
                </c:pt>
                <c:pt idx="35">
                  <c:v>9.0109999999999992</c:v>
                </c:pt>
                <c:pt idx="36">
                  <c:v>13.42</c:v>
                </c:pt>
                <c:pt idx="37">
                  <c:v>13.589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0">
                  <c:v>5</c:v>
                </c:pt>
                <c:pt idx="61">
                  <c:v>7.2130000000000001</c:v>
                </c:pt>
                <c:pt idx="62">
                  <c:v>9.6080000000000005</c:v>
                </c:pt>
                <c:pt idx="63">
                  <c:v>9.5359999999999996</c:v>
                </c:pt>
                <c:pt idx="64">
                  <c:v>4.57</c:v>
                </c:pt>
                <c:pt idx="65">
                  <c:v>0.46400000000000002</c:v>
                </c:pt>
                <c:pt idx="66">
                  <c:v>0.61199999999999999</c:v>
                </c:pt>
                <c:pt idx="68">
                  <c:v>1.7629999999999999</c:v>
                </c:pt>
                <c:pt idx="70">
                  <c:v>4.7050000000000001</c:v>
                </c:pt>
                <c:pt idx="71">
                  <c:v>16.247</c:v>
                </c:pt>
                <c:pt idx="72">
                  <c:v>0.4</c:v>
                </c:pt>
                <c:pt idx="73">
                  <c:v>4.859</c:v>
                </c:pt>
                <c:pt idx="74">
                  <c:v>5.0259999999999998</c:v>
                </c:pt>
                <c:pt idx="75">
                  <c:v>0.66</c:v>
                </c:pt>
                <c:pt idx="76">
                  <c:v>5.4480000000000004</c:v>
                </c:pt>
                <c:pt idx="77">
                  <c:v>5.4080000000000004</c:v>
                </c:pt>
                <c:pt idx="78">
                  <c:v>5.468</c:v>
                </c:pt>
                <c:pt idx="79">
                  <c:v>0.57999999999999996</c:v>
                </c:pt>
                <c:pt idx="80">
                  <c:v>12.685</c:v>
                </c:pt>
                <c:pt idx="81">
                  <c:v>5.327</c:v>
                </c:pt>
                <c:pt idx="82">
                  <c:v>12.718</c:v>
                </c:pt>
                <c:pt idx="83">
                  <c:v>12.581</c:v>
                </c:pt>
                <c:pt idx="84">
                  <c:v>5.0709999999999997</c:v>
                </c:pt>
                <c:pt idx="85">
                  <c:v>5.08</c:v>
                </c:pt>
                <c:pt idx="86">
                  <c:v>14.015000000000001</c:v>
                </c:pt>
                <c:pt idx="87">
                  <c:v>5.0350000000000001</c:v>
                </c:pt>
                <c:pt idx="90">
                  <c:v>4.9240000000000004</c:v>
                </c:pt>
                <c:pt idx="91">
                  <c:v>4.92</c:v>
                </c:pt>
                <c:pt idx="92">
                  <c:v>4.9720000000000004</c:v>
                </c:pt>
                <c:pt idx="93">
                  <c:v>4.9539999999999997</c:v>
                </c:pt>
                <c:pt idx="94">
                  <c:v>4.8760000000000003</c:v>
                </c:pt>
                <c:pt idx="95">
                  <c:v>4.9580000000000002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95-4F61-9919-293E44A8DFF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13.679</c:v>
                </c:pt>
                <c:pt idx="1">
                  <c:v>2.524</c:v>
                </c:pt>
                <c:pt idx="2">
                  <c:v>1.776</c:v>
                </c:pt>
                <c:pt idx="3">
                  <c:v>2.052</c:v>
                </c:pt>
                <c:pt idx="4">
                  <c:v>0.76</c:v>
                </c:pt>
                <c:pt idx="5">
                  <c:v>12.81</c:v>
                </c:pt>
                <c:pt idx="6">
                  <c:v>20.48</c:v>
                </c:pt>
                <c:pt idx="7">
                  <c:v>11.959</c:v>
                </c:pt>
                <c:pt idx="8">
                  <c:v>19.54</c:v>
                </c:pt>
                <c:pt idx="9">
                  <c:v>22.088999999999999</c:v>
                </c:pt>
                <c:pt idx="10">
                  <c:v>35.295999999999999</c:v>
                </c:pt>
                <c:pt idx="11">
                  <c:v>20.869</c:v>
                </c:pt>
                <c:pt idx="12">
                  <c:v>2.54</c:v>
                </c:pt>
                <c:pt idx="13">
                  <c:v>1.92</c:v>
                </c:pt>
                <c:pt idx="14">
                  <c:v>1.92</c:v>
                </c:pt>
                <c:pt idx="15">
                  <c:v>1.92</c:v>
                </c:pt>
                <c:pt idx="16">
                  <c:v>1.08</c:v>
                </c:pt>
                <c:pt idx="17">
                  <c:v>1.1200000000000001</c:v>
                </c:pt>
                <c:pt idx="18">
                  <c:v>11.742000000000001</c:v>
                </c:pt>
                <c:pt idx="19">
                  <c:v>9.4269999999999996</c:v>
                </c:pt>
                <c:pt idx="20">
                  <c:v>2.2280000000000002</c:v>
                </c:pt>
                <c:pt idx="21">
                  <c:v>2.3479999999999999</c:v>
                </c:pt>
                <c:pt idx="22">
                  <c:v>1.1359999999999999</c:v>
                </c:pt>
                <c:pt idx="23">
                  <c:v>1.66</c:v>
                </c:pt>
                <c:pt idx="24">
                  <c:v>11.734</c:v>
                </c:pt>
                <c:pt idx="25">
                  <c:v>11.571999999999999</c:v>
                </c:pt>
                <c:pt idx="26">
                  <c:v>14.323</c:v>
                </c:pt>
                <c:pt idx="27">
                  <c:v>12.699</c:v>
                </c:pt>
                <c:pt idx="28">
                  <c:v>18.556000000000001</c:v>
                </c:pt>
                <c:pt idx="29">
                  <c:v>1.72</c:v>
                </c:pt>
                <c:pt idx="30">
                  <c:v>11.257999999999999</c:v>
                </c:pt>
                <c:pt idx="31">
                  <c:v>11.058</c:v>
                </c:pt>
                <c:pt idx="32">
                  <c:v>1.98</c:v>
                </c:pt>
                <c:pt idx="33">
                  <c:v>2.94</c:v>
                </c:pt>
                <c:pt idx="34">
                  <c:v>14.093</c:v>
                </c:pt>
                <c:pt idx="35">
                  <c:v>14.365</c:v>
                </c:pt>
                <c:pt idx="36">
                  <c:v>23.338999999999999</c:v>
                </c:pt>
                <c:pt idx="37">
                  <c:v>25.251000000000001</c:v>
                </c:pt>
                <c:pt idx="38">
                  <c:v>15.461</c:v>
                </c:pt>
                <c:pt idx="39">
                  <c:v>15.885999999999999</c:v>
                </c:pt>
                <c:pt idx="40">
                  <c:v>12.335000000000001</c:v>
                </c:pt>
                <c:pt idx="41">
                  <c:v>12.835000000000001</c:v>
                </c:pt>
                <c:pt idx="42">
                  <c:v>13.034000000000001</c:v>
                </c:pt>
                <c:pt idx="43">
                  <c:v>9.4350000000000005</c:v>
                </c:pt>
                <c:pt idx="44">
                  <c:v>14.03</c:v>
                </c:pt>
                <c:pt idx="45">
                  <c:v>12.726000000000001</c:v>
                </c:pt>
                <c:pt idx="46">
                  <c:v>12.366</c:v>
                </c:pt>
                <c:pt idx="47">
                  <c:v>12.526</c:v>
                </c:pt>
                <c:pt idx="48">
                  <c:v>9.7210000000000001</c:v>
                </c:pt>
                <c:pt idx="49">
                  <c:v>7.9379999999999997</c:v>
                </c:pt>
                <c:pt idx="50">
                  <c:v>7.8780000000000001</c:v>
                </c:pt>
                <c:pt idx="51">
                  <c:v>8.7170000000000005</c:v>
                </c:pt>
                <c:pt idx="52">
                  <c:v>7.8949999999999996</c:v>
                </c:pt>
                <c:pt idx="53">
                  <c:v>7.8949999999999996</c:v>
                </c:pt>
                <c:pt idx="54">
                  <c:v>8.5340000000000007</c:v>
                </c:pt>
                <c:pt idx="55">
                  <c:v>7.4880000000000004</c:v>
                </c:pt>
                <c:pt idx="56">
                  <c:v>6.8659999999999997</c:v>
                </c:pt>
                <c:pt idx="57">
                  <c:v>7.8029999999999999</c:v>
                </c:pt>
                <c:pt idx="58">
                  <c:v>6.5739999999999998</c:v>
                </c:pt>
                <c:pt idx="59">
                  <c:v>5.4909999999999997</c:v>
                </c:pt>
                <c:pt idx="60">
                  <c:v>3.754</c:v>
                </c:pt>
                <c:pt idx="61">
                  <c:v>2.5030000000000001</c:v>
                </c:pt>
                <c:pt idx="62">
                  <c:v>9.7720000000000002</c:v>
                </c:pt>
                <c:pt idx="63">
                  <c:v>7.2329999999999997</c:v>
                </c:pt>
                <c:pt idx="64">
                  <c:v>6.36</c:v>
                </c:pt>
                <c:pt idx="65">
                  <c:v>1.4279999999999999</c:v>
                </c:pt>
                <c:pt idx="66">
                  <c:v>1.64</c:v>
                </c:pt>
                <c:pt idx="67">
                  <c:v>1.08</c:v>
                </c:pt>
                <c:pt idx="68">
                  <c:v>7.3109999999999999</c:v>
                </c:pt>
                <c:pt idx="69">
                  <c:v>1.1200000000000001</c:v>
                </c:pt>
                <c:pt idx="70">
                  <c:v>12.394</c:v>
                </c:pt>
                <c:pt idx="71">
                  <c:v>88.418000000000006</c:v>
                </c:pt>
                <c:pt idx="72">
                  <c:v>3.008</c:v>
                </c:pt>
                <c:pt idx="73">
                  <c:v>15.547000000000001</c:v>
                </c:pt>
                <c:pt idx="74">
                  <c:v>33.082999999999998</c:v>
                </c:pt>
                <c:pt idx="75">
                  <c:v>11.782</c:v>
                </c:pt>
                <c:pt idx="76">
                  <c:v>16.526</c:v>
                </c:pt>
                <c:pt idx="77">
                  <c:v>24.241</c:v>
                </c:pt>
                <c:pt idx="78">
                  <c:v>15.052</c:v>
                </c:pt>
                <c:pt idx="79">
                  <c:v>10.532999999999999</c:v>
                </c:pt>
                <c:pt idx="80">
                  <c:v>35.707999999999998</c:v>
                </c:pt>
                <c:pt idx="81">
                  <c:v>26.103000000000002</c:v>
                </c:pt>
                <c:pt idx="82">
                  <c:v>37.365000000000002</c:v>
                </c:pt>
                <c:pt idx="83">
                  <c:v>44.69</c:v>
                </c:pt>
                <c:pt idx="84">
                  <c:v>38.552</c:v>
                </c:pt>
                <c:pt idx="85">
                  <c:v>39.332999999999998</c:v>
                </c:pt>
                <c:pt idx="86">
                  <c:v>55.872999999999998</c:v>
                </c:pt>
                <c:pt idx="87">
                  <c:v>20.081</c:v>
                </c:pt>
                <c:pt idx="88">
                  <c:v>2.44</c:v>
                </c:pt>
                <c:pt idx="89">
                  <c:v>2.14</c:v>
                </c:pt>
                <c:pt idx="90">
                  <c:v>19.855</c:v>
                </c:pt>
                <c:pt idx="91">
                  <c:v>34.445</c:v>
                </c:pt>
                <c:pt idx="92">
                  <c:v>65.445999999999998</c:v>
                </c:pt>
                <c:pt idx="93">
                  <c:v>16.734999999999999</c:v>
                </c:pt>
                <c:pt idx="94">
                  <c:v>18.158000000000001</c:v>
                </c:pt>
                <c:pt idx="95">
                  <c:v>6.0359999999999996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95-4F61-9919-293E44A8DFF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D95-4F61-9919-293E44A8DFF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D95-4F61-9919-293E44A8DFF0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D95-4F61-9919-293E44A8DFF0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D95-4F61-9919-293E44A8DFF0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D95-4F61-9919-293E44A8DFF0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D95-4F61-9919-293E44A8DFF0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  <c:pt idx="24">
                  <c:v>25</c:v>
                </c:pt>
                <c:pt idx="25">
                  <c:v>25</c:v>
                </c:pt>
                <c:pt idx="26">
                  <c:v>25</c:v>
                </c:pt>
                <c:pt idx="27">
                  <c:v>25</c:v>
                </c:pt>
                <c:pt idx="28">
                  <c:v>25</c:v>
                </c:pt>
                <c:pt idx="29">
                  <c:v>20</c:v>
                </c:pt>
                <c:pt idx="30">
                  <c:v>25</c:v>
                </c:pt>
                <c:pt idx="31">
                  <c:v>25</c:v>
                </c:pt>
                <c:pt idx="80">
                  <c:v>39.067999999999998</c:v>
                </c:pt>
                <c:pt idx="81">
                  <c:v>69.680999999999997</c:v>
                </c:pt>
                <c:pt idx="82">
                  <c:v>30</c:v>
                </c:pt>
                <c:pt idx="83">
                  <c:v>30</c:v>
                </c:pt>
                <c:pt idx="84">
                  <c:v>74</c:v>
                </c:pt>
                <c:pt idx="8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D95-4F61-9919-293E44A8DFF0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4.7</c:v>
                </c:pt>
                <c:pt idx="21">
                  <c:v>0</c:v>
                </c:pt>
                <c:pt idx="22">
                  <c:v>9.1999999999999993</c:v>
                </c:pt>
                <c:pt idx="23">
                  <c:v>6.7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9.6999999999999993</c:v>
                </c:pt>
                <c:pt idx="53">
                  <c:v>4.2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5.7</c:v>
                </c:pt>
                <c:pt idx="69">
                  <c:v>5.0999999999999996</c:v>
                </c:pt>
                <c:pt idx="70">
                  <c:v>0</c:v>
                </c:pt>
                <c:pt idx="71">
                  <c:v>0</c:v>
                </c:pt>
                <c:pt idx="72">
                  <c:v>441.7</c:v>
                </c:pt>
                <c:pt idx="73">
                  <c:v>441.7</c:v>
                </c:pt>
                <c:pt idx="74">
                  <c:v>441.7</c:v>
                </c:pt>
                <c:pt idx="75">
                  <c:v>441.7</c:v>
                </c:pt>
                <c:pt idx="76">
                  <c:v>11.4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10</c:v>
                </c:pt>
                <c:pt idx="81">
                  <c:v>5.8</c:v>
                </c:pt>
                <c:pt idx="82">
                  <c:v>13.1</c:v>
                </c:pt>
                <c:pt idx="83">
                  <c:v>10.199999999999999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32.299999999999997</c:v>
                </c:pt>
                <c:pt idx="88">
                  <c:v>21</c:v>
                </c:pt>
                <c:pt idx="89">
                  <c:v>20.7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66.2</c:v>
                </c:pt>
                <c:pt idx="94">
                  <c:v>62.3</c:v>
                </c:pt>
                <c:pt idx="95">
                  <c:v>107.3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D95-4F61-9919-293E44A8DFF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18.507000000000001</c:v>
                </c:pt>
                <c:pt idx="1">
                  <c:v>13.936</c:v>
                </c:pt>
                <c:pt idx="2">
                  <c:v>14.345000000000001</c:v>
                </c:pt>
                <c:pt idx="3">
                  <c:v>14.773999999999999</c:v>
                </c:pt>
                <c:pt idx="4">
                  <c:v>15.212999999999999</c:v>
                </c:pt>
                <c:pt idx="5">
                  <c:v>19.116</c:v>
                </c:pt>
                <c:pt idx="6">
                  <c:v>18.559000000000001</c:v>
                </c:pt>
                <c:pt idx="7">
                  <c:v>16.498000000000001</c:v>
                </c:pt>
                <c:pt idx="8">
                  <c:v>15.385999999999999</c:v>
                </c:pt>
                <c:pt idx="9">
                  <c:v>16.491</c:v>
                </c:pt>
                <c:pt idx="10">
                  <c:v>16.248999999999999</c:v>
                </c:pt>
                <c:pt idx="11">
                  <c:v>15.862</c:v>
                </c:pt>
                <c:pt idx="12">
                  <c:v>10.29</c:v>
                </c:pt>
                <c:pt idx="13">
                  <c:v>10.515000000000001</c:v>
                </c:pt>
                <c:pt idx="14">
                  <c:v>10.8</c:v>
                </c:pt>
                <c:pt idx="15">
                  <c:v>11.093999999999999</c:v>
                </c:pt>
                <c:pt idx="16">
                  <c:v>11.44</c:v>
                </c:pt>
                <c:pt idx="17">
                  <c:v>11.2</c:v>
                </c:pt>
                <c:pt idx="18">
                  <c:v>16.231999999999999</c:v>
                </c:pt>
                <c:pt idx="19">
                  <c:v>15.340999999999999</c:v>
                </c:pt>
                <c:pt idx="20">
                  <c:v>15.124000000000001</c:v>
                </c:pt>
                <c:pt idx="21">
                  <c:v>15.09</c:v>
                </c:pt>
                <c:pt idx="22">
                  <c:v>10.39</c:v>
                </c:pt>
                <c:pt idx="23">
                  <c:v>10.708</c:v>
                </c:pt>
                <c:pt idx="24">
                  <c:v>6.2519999999999998</c:v>
                </c:pt>
                <c:pt idx="25">
                  <c:v>6.7320000000000002</c:v>
                </c:pt>
                <c:pt idx="26">
                  <c:v>7.0389999999999997</c:v>
                </c:pt>
                <c:pt idx="27">
                  <c:v>7.2460000000000004</c:v>
                </c:pt>
                <c:pt idx="28">
                  <c:v>162.285</c:v>
                </c:pt>
                <c:pt idx="29">
                  <c:v>26.998999999999999</c:v>
                </c:pt>
                <c:pt idx="30">
                  <c:v>6.8250000000000002</c:v>
                </c:pt>
                <c:pt idx="31">
                  <c:v>8.1829999999999998</c:v>
                </c:pt>
                <c:pt idx="32">
                  <c:v>130.33099999999999</c:v>
                </c:pt>
                <c:pt idx="33">
                  <c:v>87.405000000000001</c:v>
                </c:pt>
                <c:pt idx="34">
                  <c:v>88.444999999999993</c:v>
                </c:pt>
                <c:pt idx="35">
                  <c:v>91.43</c:v>
                </c:pt>
                <c:pt idx="36">
                  <c:v>83.894000000000005</c:v>
                </c:pt>
                <c:pt idx="37">
                  <c:v>81.34</c:v>
                </c:pt>
                <c:pt idx="38">
                  <c:v>86.221000000000004</c:v>
                </c:pt>
                <c:pt idx="39">
                  <c:v>77.813999999999993</c:v>
                </c:pt>
                <c:pt idx="40">
                  <c:v>62.89</c:v>
                </c:pt>
                <c:pt idx="41">
                  <c:v>65.033000000000001</c:v>
                </c:pt>
                <c:pt idx="42">
                  <c:v>15.9</c:v>
                </c:pt>
                <c:pt idx="43">
                  <c:v>15.1</c:v>
                </c:pt>
                <c:pt idx="44">
                  <c:v>15.1</c:v>
                </c:pt>
                <c:pt idx="45">
                  <c:v>15.1</c:v>
                </c:pt>
                <c:pt idx="46">
                  <c:v>18.167000000000002</c:v>
                </c:pt>
                <c:pt idx="47">
                  <c:v>54.164000000000001</c:v>
                </c:pt>
                <c:pt idx="48">
                  <c:v>15.1</c:v>
                </c:pt>
                <c:pt idx="49">
                  <c:v>15.9</c:v>
                </c:pt>
                <c:pt idx="50">
                  <c:v>16.125</c:v>
                </c:pt>
                <c:pt idx="51">
                  <c:v>16.257999999999999</c:v>
                </c:pt>
                <c:pt idx="52">
                  <c:v>17.361000000000001</c:v>
                </c:pt>
                <c:pt idx="53">
                  <c:v>17.670999999999999</c:v>
                </c:pt>
                <c:pt idx="54">
                  <c:v>23.08</c:v>
                </c:pt>
                <c:pt idx="55">
                  <c:v>59.436999999999998</c:v>
                </c:pt>
                <c:pt idx="56">
                  <c:v>19.324000000000002</c:v>
                </c:pt>
                <c:pt idx="57">
                  <c:v>63.014000000000003</c:v>
                </c:pt>
                <c:pt idx="58">
                  <c:v>60.92</c:v>
                </c:pt>
                <c:pt idx="59">
                  <c:v>63.453000000000003</c:v>
                </c:pt>
                <c:pt idx="60">
                  <c:v>65.89</c:v>
                </c:pt>
                <c:pt idx="61">
                  <c:v>95.832999999999998</c:v>
                </c:pt>
                <c:pt idx="62">
                  <c:v>89.198999999999998</c:v>
                </c:pt>
                <c:pt idx="63">
                  <c:v>92.058000000000007</c:v>
                </c:pt>
                <c:pt idx="64">
                  <c:v>60.756</c:v>
                </c:pt>
                <c:pt idx="65">
                  <c:v>62.018000000000001</c:v>
                </c:pt>
                <c:pt idx="66">
                  <c:v>61.268000000000001</c:v>
                </c:pt>
                <c:pt idx="67">
                  <c:v>59.823999999999998</c:v>
                </c:pt>
                <c:pt idx="68">
                  <c:v>5.3259999999999996</c:v>
                </c:pt>
                <c:pt idx="69">
                  <c:v>59.755000000000003</c:v>
                </c:pt>
                <c:pt idx="70">
                  <c:v>110.00700000000001</c:v>
                </c:pt>
                <c:pt idx="71">
                  <c:v>103.949</c:v>
                </c:pt>
                <c:pt idx="73">
                  <c:v>5.0469999999999997</c:v>
                </c:pt>
                <c:pt idx="74">
                  <c:v>5.1909999999999998</c:v>
                </c:pt>
                <c:pt idx="75">
                  <c:v>5.0720000000000001</c:v>
                </c:pt>
                <c:pt idx="76">
                  <c:v>15.228</c:v>
                </c:pt>
                <c:pt idx="77">
                  <c:v>16.213000000000001</c:v>
                </c:pt>
                <c:pt idx="78">
                  <c:v>16.399999999999999</c:v>
                </c:pt>
                <c:pt idx="79">
                  <c:v>15</c:v>
                </c:pt>
                <c:pt idx="80">
                  <c:v>18.215</c:v>
                </c:pt>
                <c:pt idx="81">
                  <c:v>16.457999999999998</c:v>
                </c:pt>
                <c:pt idx="82">
                  <c:v>18.584</c:v>
                </c:pt>
                <c:pt idx="83">
                  <c:v>17.73</c:v>
                </c:pt>
                <c:pt idx="84">
                  <c:v>16.085999999999999</c:v>
                </c:pt>
                <c:pt idx="85">
                  <c:v>16.100999999999999</c:v>
                </c:pt>
                <c:pt idx="86">
                  <c:v>17.66</c:v>
                </c:pt>
                <c:pt idx="87">
                  <c:v>15</c:v>
                </c:pt>
                <c:pt idx="88">
                  <c:v>10</c:v>
                </c:pt>
                <c:pt idx="89">
                  <c:v>10</c:v>
                </c:pt>
                <c:pt idx="90">
                  <c:v>15</c:v>
                </c:pt>
                <c:pt idx="91">
                  <c:v>16.010000000000002</c:v>
                </c:pt>
                <c:pt idx="92">
                  <c:v>15.846</c:v>
                </c:pt>
                <c:pt idx="93">
                  <c:v>15</c:v>
                </c:pt>
                <c:pt idx="94">
                  <c:v>15</c:v>
                </c:pt>
                <c:pt idx="9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D95-4F61-9919-293E44A8DFF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D95-4F61-9919-293E44A8DFF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1D95-4F61-9919-293E44A8DF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107.54</c:v>
                </c:pt>
                <c:pt idx="1">
                  <c:v>107</c:v>
                </c:pt>
                <c:pt idx="2">
                  <c:v>106.48</c:v>
                </c:pt>
                <c:pt idx="3">
                  <c:v>107</c:v>
                </c:pt>
                <c:pt idx="4">
                  <c:v>118</c:v>
                </c:pt>
                <c:pt idx="5">
                  <c:v>112.42</c:v>
                </c:pt>
                <c:pt idx="6">
                  <c:v>109</c:v>
                </c:pt>
                <c:pt idx="7">
                  <c:v>107.86</c:v>
                </c:pt>
                <c:pt idx="8">
                  <c:v>108.94</c:v>
                </c:pt>
                <c:pt idx="9">
                  <c:v>106.58</c:v>
                </c:pt>
                <c:pt idx="10">
                  <c:v>107.74</c:v>
                </c:pt>
                <c:pt idx="11">
                  <c:v>108</c:v>
                </c:pt>
                <c:pt idx="12">
                  <c:v>107.82</c:v>
                </c:pt>
                <c:pt idx="13">
                  <c:v>108.49</c:v>
                </c:pt>
                <c:pt idx="14">
                  <c:v>108.2</c:v>
                </c:pt>
                <c:pt idx="15">
                  <c:v>108.48</c:v>
                </c:pt>
                <c:pt idx="16">
                  <c:v>102.55</c:v>
                </c:pt>
                <c:pt idx="17">
                  <c:v>107.38</c:v>
                </c:pt>
                <c:pt idx="18">
                  <c:v>110.16</c:v>
                </c:pt>
                <c:pt idx="19">
                  <c:v>112.83</c:v>
                </c:pt>
                <c:pt idx="20">
                  <c:v>113.97</c:v>
                </c:pt>
                <c:pt idx="21">
                  <c:v>113.81</c:v>
                </c:pt>
                <c:pt idx="22">
                  <c:v>117.79</c:v>
                </c:pt>
                <c:pt idx="23">
                  <c:v>115.41</c:v>
                </c:pt>
                <c:pt idx="24">
                  <c:v>112.06</c:v>
                </c:pt>
                <c:pt idx="25">
                  <c:v>111.8</c:v>
                </c:pt>
                <c:pt idx="26">
                  <c:v>114.14</c:v>
                </c:pt>
                <c:pt idx="27">
                  <c:v>106</c:v>
                </c:pt>
                <c:pt idx="28">
                  <c:v>109.95</c:v>
                </c:pt>
                <c:pt idx="29">
                  <c:v>2.0099999999999998</c:v>
                </c:pt>
                <c:pt idx="30">
                  <c:v>-5</c:v>
                </c:pt>
                <c:pt idx="31">
                  <c:v>-8.32</c:v>
                </c:pt>
                <c:pt idx="32">
                  <c:v>8</c:v>
                </c:pt>
                <c:pt idx="33">
                  <c:v>0.09</c:v>
                </c:pt>
                <c:pt idx="34">
                  <c:v>-10.09</c:v>
                </c:pt>
                <c:pt idx="35">
                  <c:v>-10.99</c:v>
                </c:pt>
                <c:pt idx="36">
                  <c:v>-10.09</c:v>
                </c:pt>
                <c:pt idx="37">
                  <c:v>-11.89</c:v>
                </c:pt>
                <c:pt idx="38">
                  <c:v>-14.99</c:v>
                </c:pt>
                <c:pt idx="39">
                  <c:v>-14.99</c:v>
                </c:pt>
                <c:pt idx="40">
                  <c:v>-14.99</c:v>
                </c:pt>
                <c:pt idx="41">
                  <c:v>-14.99</c:v>
                </c:pt>
                <c:pt idx="42">
                  <c:v>-18.87</c:v>
                </c:pt>
                <c:pt idx="43">
                  <c:v>-20.41</c:v>
                </c:pt>
                <c:pt idx="44">
                  <c:v>-19.8</c:v>
                </c:pt>
                <c:pt idx="45">
                  <c:v>-19.78</c:v>
                </c:pt>
                <c:pt idx="46">
                  <c:v>-18.72</c:v>
                </c:pt>
                <c:pt idx="47">
                  <c:v>-18.16</c:v>
                </c:pt>
                <c:pt idx="48">
                  <c:v>-20.38</c:v>
                </c:pt>
                <c:pt idx="49">
                  <c:v>-19.77</c:v>
                </c:pt>
                <c:pt idx="50">
                  <c:v>-19.73</c:v>
                </c:pt>
                <c:pt idx="51">
                  <c:v>-19.59</c:v>
                </c:pt>
                <c:pt idx="52">
                  <c:v>-19.63</c:v>
                </c:pt>
                <c:pt idx="53">
                  <c:v>-20.05</c:v>
                </c:pt>
                <c:pt idx="54">
                  <c:v>-19.420000000000002</c:v>
                </c:pt>
                <c:pt idx="55">
                  <c:v>-15</c:v>
                </c:pt>
                <c:pt idx="56">
                  <c:v>-22.01</c:v>
                </c:pt>
                <c:pt idx="57">
                  <c:v>-14.99</c:v>
                </c:pt>
                <c:pt idx="58">
                  <c:v>-14.99</c:v>
                </c:pt>
                <c:pt idx="59">
                  <c:v>-14.99</c:v>
                </c:pt>
                <c:pt idx="60">
                  <c:v>-15.14</c:v>
                </c:pt>
                <c:pt idx="61">
                  <c:v>-14.99</c:v>
                </c:pt>
                <c:pt idx="62">
                  <c:v>-11.89</c:v>
                </c:pt>
                <c:pt idx="63">
                  <c:v>-10.09</c:v>
                </c:pt>
                <c:pt idx="64">
                  <c:v>-4.18</c:v>
                </c:pt>
                <c:pt idx="65">
                  <c:v>2.88</c:v>
                </c:pt>
                <c:pt idx="66">
                  <c:v>2.97</c:v>
                </c:pt>
                <c:pt idx="67">
                  <c:v>4.96</c:v>
                </c:pt>
                <c:pt idx="68">
                  <c:v>0.01</c:v>
                </c:pt>
                <c:pt idx="69">
                  <c:v>14.63</c:v>
                </c:pt>
                <c:pt idx="70">
                  <c:v>103.7</c:v>
                </c:pt>
                <c:pt idx="71">
                  <c:v>115.53</c:v>
                </c:pt>
                <c:pt idx="72">
                  <c:v>109.91</c:v>
                </c:pt>
                <c:pt idx="73">
                  <c:v>117.91</c:v>
                </c:pt>
                <c:pt idx="74">
                  <c:v>127.94</c:v>
                </c:pt>
                <c:pt idx="75">
                  <c:v>131.54</c:v>
                </c:pt>
                <c:pt idx="76">
                  <c:v>117.96</c:v>
                </c:pt>
                <c:pt idx="77">
                  <c:v>130.15</c:v>
                </c:pt>
                <c:pt idx="78">
                  <c:v>139.32</c:v>
                </c:pt>
                <c:pt idx="79">
                  <c:v>144.56</c:v>
                </c:pt>
                <c:pt idx="80">
                  <c:v>140.68</c:v>
                </c:pt>
                <c:pt idx="81">
                  <c:v>146.06</c:v>
                </c:pt>
                <c:pt idx="82">
                  <c:v>135.18</c:v>
                </c:pt>
                <c:pt idx="83">
                  <c:v>139.18</c:v>
                </c:pt>
                <c:pt idx="84">
                  <c:v>148.61000000000001</c:v>
                </c:pt>
                <c:pt idx="85">
                  <c:v>139.19</c:v>
                </c:pt>
                <c:pt idx="86">
                  <c:v>133.66999999999999</c:v>
                </c:pt>
                <c:pt idx="87">
                  <c:v>138.24</c:v>
                </c:pt>
                <c:pt idx="88">
                  <c:v>143.99</c:v>
                </c:pt>
                <c:pt idx="89">
                  <c:v>143.06</c:v>
                </c:pt>
                <c:pt idx="90">
                  <c:v>132</c:v>
                </c:pt>
                <c:pt idx="91">
                  <c:v>123.13</c:v>
                </c:pt>
                <c:pt idx="92">
                  <c:v>136.07</c:v>
                </c:pt>
                <c:pt idx="93">
                  <c:v>128.69999999999999</c:v>
                </c:pt>
                <c:pt idx="94">
                  <c:v>124.51</c:v>
                </c:pt>
                <c:pt idx="95">
                  <c:v>123.44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D95-4F61-9919-293E44A8DF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37.521999999999998</v>
      </c>
      <c r="C5" s="25">
        <v>17.248000000000001</v>
      </c>
      <c r="D5" s="25">
        <v>16.901</v>
      </c>
      <c r="E5" s="25">
        <v>17.585999999999999</v>
      </c>
      <c r="F5" s="25">
        <v>15.946999999999999</v>
      </c>
      <c r="G5" s="25">
        <v>37.200000000000003</v>
      </c>
      <c r="H5" s="25">
        <v>47.2</v>
      </c>
      <c r="I5" s="25">
        <v>33.799999999999997</v>
      </c>
      <c r="J5" s="25">
        <v>44.7</v>
      </c>
      <c r="K5" s="25">
        <v>46.4</v>
      </c>
      <c r="L5" s="25">
        <v>61.4</v>
      </c>
      <c r="M5" s="25">
        <v>46.48</v>
      </c>
      <c r="N5" s="25">
        <v>12.86</v>
      </c>
      <c r="O5" s="25">
        <v>12.435</v>
      </c>
      <c r="P5" s="25">
        <v>12.678000000000001</v>
      </c>
      <c r="Q5" s="25">
        <v>13.013999999999999</v>
      </c>
      <c r="R5" s="25">
        <v>12.52</v>
      </c>
      <c r="S5" s="25">
        <v>12.32</v>
      </c>
      <c r="T5" s="25">
        <v>33.4</v>
      </c>
      <c r="U5" s="25">
        <v>29.9</v>
      </c>
      <c r="V5" s="25">
        <v>22.838000000000001</v>
      </c>
      <c r="W5" s="25">
        <v>43.125999999999998</v>
      </c>
      <c r="X5" s="25">
        <v>46.411999999999999</v>
      </c>
      <c r="Y5" s="25">
        <v>44.734999999999999</v>
      </c>
      <c r="Z5" s="25">
        <v>48.234999999999999</v>
      </c>
      <c r="AA5" s="25">
        <v>48.4</v>
      </c>
      <c r="AB5" s="25">
        <v>51.366</v>
      </c>
      <c r="AC5" s="25">
        <v>49.8</v>
      </c>
      <c r="AD5" s="25">
        <v>210.6</v>
      </c>
      <c r="AE5" s="25">
        <v>48.719000000000001</v>
      </c>
      <c r="AF5" s="25">
        <v>47.212000000000003</v>
      </c>
      <c r="AG5" s="25">
        <v>53.37</v>
      </c>
      <c r="AH5" s="25">
        <v>132.31100000000001</v>
      </c>
      <c r="AI5" s="25">
        <v>90.344999999999999</v>
      </c>
      <c r="AJ5" s="25">
        <v>111.60899999999999</v>
      </c>
      <c r="AK5" s="25">
        <v>114.806</v>
      </c>
      <c r="AL5" s="25">
        <v>120.65300000000001</v>
      </c>
      <c r="AM5" s="25">
        <v>120.18</v>
      </c>
      <c r="AN5" s="25">
        <v>106.682</v>
      </c>
      <c r="AO5" s="25">
        <v>98.7</v>
      </c>
      <c r="AP5" s="25">
        <v>90.224999999999994</v>
      </c>
      <c r="AQ5" s="25">
        <v>92.867999999999995</v>
      </c>
      <c r="AR5" s="25">
        <v>43.933999999999997</v>
      </c>
      <c r="AS5" s="25">
        <v>39.534999999999997</v>
      </c>
      <c r="AT5" s="25">
        <v>44.13</v>
      </c>
      <c r="AU5" s="25">
        <v>42.826000000000001</v>
      </c>
      <c r="AV5" s="25">
        <v>45.533000000000001</v>
      </c>
      <c r="AW5" s="25">
        <v>81.700999999999993</v>
      </c>
      <c r="AX5" s="25">
        <v>39.820999999999998</v>
      </c>
      <c r="AY5" s="25">
        <v>38.838000000000001</v>
      </c>
      <c r="AZ5" s="25">
        <v>39.003</v>
      </c>
      <c r="BA5" s="25">
        <v>39.975000000000001</v>
      </c>
      <c r="BB5" s="25">
        <v>39.956000000000003</v>
      </c>
      <c r="BC5" s="25">
        <v>34.765999999999998</v>
      </c>
      <c r="BD5" s="25">
        <v>36.613999999999997</v>
      </c>
      <c r="BE5" s="25">
        <v>71.924999999999997</v>
      </c>
      <c r="BF5" s="25">
        <v>31.233000000000001</v>
      </c>
      <c r="BG5" s="25">
        <v>75.816999999999993</v>
      </c>
      <c r="BH5" s="25">
        <v>72.494</v>
      </c>
      <c r="BI5" s="25">
        <v>73.944000000000003</v>
      </c>
      <c r="BJ5" s="25">
        <v>74.603999999999999</v>
      </c>
      <c r="BK5" s="25">
        <v>105.54900000000001</v>
      </c>
      <c r="BL5" s="25">
        <v>108.57899999999999</v>
      </c>
      <c r="BM5" s="25">
        <v>108.827</v>
      </c>
      <c r="BN5" s="25">
        <v>71.637</v>
      </c>
      <c r="BO5" s="25">
        <v>63.91</v>
      </c>
      <c r="BP5" s="25">
        <v>63.52</v>
      </c>
      <c r="BQ5" s="25">
        <v>60.904000000000003</v>
      </c>
      <c r="BR5" s="25">
        <v>20.100000000000001</v>
      </c>
      <c r="BS5" s="25">
        <v>65.974999999999994</v>
      </c>
      <c r="BT5" s="25">
        <v>127.1</v>
      </c>
      <c r="BU5" s="25">
        <v>208.6</v>
      </c>
      <c r="BV5" s="25">
        <v>445.10399999999998</v>
      </c>
      <c r="BW5" s="25">
        <v>467.197</v>
      </c>
      <c r="BX5" s="25">
        <v>484.96600000000001</v>
      </c>
      <c r="BY5" s="25">
        <v>459.262</v>
      </c>
      <c r="BZ5" s="25">
        <v>48.588999999999999</v>
      </c>
      <c r="CA5" s="25">
        <v>45.82</v>
      </c>
      <c r="CB5" s="25">
        <v>36.895000000000003</v>
      </c>
      <c r="CC5" s="25">
        <v>26.1</v>
      </c>
      <c r="CD5" s="25">
        <v>115.664</v>
      </c>
      <c r="CE5" s="25">
        <v>123.39100000000001</v>
      </c>
      <c r="CF5" s="25">
        <v>111.76900000000001</v>
      </c>
      <c r="CG5" s="25">
        <v>115.184</v>
      </c>
      <c r="CH5" s="25">
        <v>133.684</v>
      </c>
      <c r="CI5" s="25">
        <v>90.486000000000004</v>
      </c>
      <c r="CJ5" s="25">
        <v>87.528999999999996</v>
      </c>
      <c r="CK5" s="25">
        <v>72.409000000000006</v>
      </c>
      <c r="CL5" s="25">
        <v>33.468000000000004</v>
      </c>
      <c r="CM5" s="25">
        <v>32.792000000000002</v>
      </c>
      <c r="CN5" s="25">
        <v>39.758000000000003</v>
      </c>
      <c r="CO5" s="25">
        <v>55.332000000000001</v>
      </c>
      <c r="CP5" s="25">
        <v>86.216999999999999</v>
      </c>
      <c r="CQ5" s="25">
        <v>102.889</v>
      </c>
      <c r="CR5" s="25">
        <v>100.369</v>
      </c>
      <c r="CS5" s="25">
        <v>128.33199999999999</v>
      </c>
      <c r="CT5" s="26"/>
      <c r="CU5" s="26"/>
      <c r="CV5" s="26"/>
      <c r="CW5" s="27"/>
      <c r="CX5" s="28">
        <f t="array" ref="CX5">SUMPRODUCT(B5:CW5*0.25)</f>
        <v>1942.3147500000002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107.54</v>
      </c>
      <c r="C8" s="37">
        <v>107</v>
      </c>
      <c r="D8" s="37">
        <v>106.48</v>
      </c>
      <c r="E8" s="37">
        <v>107</v>
      </c>
      <c r="F8" s="37">
        <v>118</v>
      </c>
      <c r="G8" s="37">
        <v>112.42</v>
      </c>
      <c r="H8" s="37">
        <v>109</v>
      </c>
      <c r="I8" s="37">
        <v>107.86</v>
      </c>
      <c r="J8" s="37">
        <v>108.94</v>
      </c>
      <c r="K8" s="37">
        <v>106.58</v>
      </c>
      <c r="L8" s="37">
        <v>107.74</v>
      </c>
      <c r="M8" s="37">
        <v>108</v>
      </c>
      <c r="N8" s="37">
        <v>107.82</v>
      </c>
      <c r="O8" s="37">
        <v>108.49</v>
      </c>
      <c r="P8" s="37">
        <v>108.2</v>
      </c>
      <c r="Q8" s="37">
        <v>108.48</v>
      </c>
      <c r="R8" s="37">
        <v>102.55</v>
      </c>
      <c r="S8" s="37">
        <v>107.38</v>
      </c>
      <c r="T8" s="37">
        <v>110.16</v>
      </c>
      <c r="U8" s="37">
        <v>112.83</v>
      </c>
      <c r="V8" s="37">
        <v>113.97</v>
      </c>
      <c r="W8" s="37">
        <v>113.81</v>
      </c>
      <c r="X8" s="37">
        <v>117.79</v>
      </c>
      <c r="Y8" s="37">
        <v>115.41</v>
      </c>
      <c r="Z8" s="37">
        <v>112.06</v>
      </c>
      <c r="AA8" s="37">
        <v>111.8</v>
      </c>
      <c r="AB8" s="37">
        <v>114.14</v>
      </c>
      <c r="AC8" s="37">
        <v>106</v>
      </c>
      <c r="AD8" s="37">
        <v>109.95</v>
      </c>
      <c r="AE8" s="37">
        <v>2.0099999999999998</v>
      </c>
      <c r="AF8" s="37">
        <v>-5</v>
      </c>
      <c r="AG8" s="37">
        <v>-8.32</v>
      </c>
      <c r="AH8" s="37">
        <v>8</v>
      </c>
      <c r="AI8" s="37">
        <v>0.09</v>
      </c>
      <c r="AJ8" s="37">
        <v>-10.09</v>
      </c>
      <c r="AK8" s="37">
        <v>-10.99</v>
      </c>
      <c r="AL8" s="37">
        <v>-10.09</v>
      </c>
      <c r="AM8" s="37">
        <v>-11.89</v>
      </c>
      <c r="AN8" s="37">
        <v>-14.99</v>
      </c>
      <c r="AO8" s="37">
        <v>-14.99</v>
      </c>
      <c r="AP8" s="37">
        <v>-14.99</v>
      </c>
      <c r="AQ8" s="37">
        <v>-14.99</v>
      </c>
      <c r="AR8" s="37">
        <v>-18.87</v>
      </c>
      <c r="AS8" s="37">
        <v>-20.41</v>
      </c>
      <c r="AT8" s="37">
        <v>-19.8</v>
      </c>
      <c r="AU8" s="37">
        <v>-19.78</v>
      </c>
      <c r="AV8" s="37">
        <v>-18.72</v>
      </c>
      <c r="AW8" s="37">
        <v>-18.16</v>
      </c>
      <c r="AX8" s="37">
        <v>-20.38</v>
      </c>
      <c r="AY8" s="37">
        <v>-19.77</v>
      </c>
      <c r="AZ8" s="37">
        <v>-19.73</v>
      </c>
      <c r="BA8" s="37">
        <v>-19.59</v>
      </c>
      <c r="BB8" s="37">
        <v>-19.63</v>
      </c>
      <c r="BC8" s="37">
        <v>-20.05</v>
      </c>
      <c r="BD8" s="37">
        <v>-19.420000000000002</v>
      </c>
      <c r="BE8" s="37">
        <v>-15</v>
      </c>
      <c r="BF8" s="37">
        <v>-22.01</v>
      </c>
      <c r="BG8" s="37">
        <v>-14.99</v>
      </c>
      <c r="BH8" s="37">
        <v>-14.99</v>
      </c>
      <c r="BI8" s="37">
        <v>-14.99</v>
      </c>
      <c r="BJ8" s="37">
        <v>-15.14</v>
      </c>
      <c r="BK8" s="37">
        <v>-14.99</v>
      </c>
      <c r="BL8" s="37">
        <v>-11.89</v>
      </c>
      <c r="BM8" s="37">
        <v>-10.09</v>
      </c>
      <c r="BN8" s="37">
        <v>-4.18</v>
      </c>
      <c r="BO8" s="37">
        <v>2.88</v>
      </c>
      <c r="BP8" s="37">
        <v>2.97</v>
      </c>
      <c r="BQ8" s="37">
        <v>4.96</v>
      </c>
      <c r="BR8" s="37">
        <v>0.01</v>
      </c>
      <c r="BS8" s="37">
        <v>14.63</v>
      </c>
      <c r="BT8" s="37">
        <v>103.7</v>
      </c>
      <c r="BU8" s="37">
        <v>115.53</v>
      </c>
      <c r="BV8" s="37">
        <v>109.91</v>
      </c>
      <c r="BW8" s="37">
        <v>117.91</v>
      </c>
      <c r="BX8" s="37">
        <v>127.94</v>
      </c>
      <c r="BY8" s="37">
        <v>131.54</v>
      </c>
      <c r="BZ8" s="37">
        <v>117.96</v>
      </c>
      <c r="CA8" s="37">
        <v>130.15</v>
      </c>
      <c r="CB8" s="37">
        <v>139.32</v>
      </c>
      <c r="CC8" s="37">
        <v>144.56</v>
      </c>
      <c r="CD8" s="37">
        <v>140.68</v>
      </c>
      <c r="CE8" s="37">
        <v>146.06</v>
      </c>
      <c r="CF8" s="37">
        <v>135.18</v>
      </c>
      <c r="CG8" s="37">
        <v>139.18</v>
      </c>
      <c r="CH8" s="37">
        <v>148.61000000000001</v>
      </c>
      <c r="CI8" s="37">
        <v>139.19</v>
      </c>
      <c r="CJ8" s="37">
        <v>133.66999999999999</v>
      </c>
      <c r="CK8" s="37">
        <v>138.24</v>
      </c>
      <c r="CL8" s="37">
        <v>143.99</v>
      </c>
      <c r="CM8" s="37">
        <v>143.06</v>
      </c>
      <c r="CN8" s="37">
        <v>132</v>
      </c>
      <c r="CO8" s="37">
        <v>123.13</v>
      </c>
      <c r="CP8" s="37">
        <v>136.07</v>
      </c>
      <c r="CQ8" s="37">
        <v>128.69999999999999</v>
      </c>
      <c r="CR8" s="37">
        <v>124.51</v>
      </c>
      <c r="CS8" s="37">
        <v>123.44</v>
      </c>
      <c r="CT8" s="38"/>
      <c r="CU8" s="38"/>
      <c r="CV8" s="38"/>
      <c r="CW8" s="39"/>
      <c r="CX8" s="40">
        <f>IF(SUM(B8:CW8)&lt;&gt;0,AVERAGEIF(B8:CW8,"&lt;&gt;"""),"")</f>
        <v>63.836041666666667</v>
      </c>
    </row>
    <row r="9" spans="1:102" ht="24.95" customHeight="1" thickBot="1" x14ac:dyDescent="0.25">
      <c r="A9" s="41" t="s">
        <v>6</v>
      </c>
      <c r="B9" s="42">
        <v>107.005</v>
      </c>
      <c r="C9" s="43">
        <v>107.005</v>
      </c>
      <c r="D9" s="43">
        <v>107.005</v>
      </c>
      <c r="E9" s="43">
        <v>107.005</v>
      </c>
      <c r="F9" s="43">
        <v>111.82</v>
      </c>
      <c r="G9" s="43">
        <v>111.82</v>
      </c>
      <c r="H9" s="43">
        <v>111.82</v>
      </c>
      <c r="I9" s="43">
        <v>111.82</v>
      </c>
      <c r="J9" s="43">
        <v>107.815</v>
      </c>
      <c r="K9" s="43">
        <v>107.815</v>
      </c>
      <c r="L9" s="43">
        <v>107.815</v>
      </c>
      <c r="M9" s="43">
        <v>107.815</v>
      </c>
      <c r="N9" s="43">
        <v>108.2475</v>
      </c>
      <c r="O9" s="43">
        <v>108.2475</v>
      </c>
      <c r="P9" s="43">
        <v>108.2475</v>
      </c>
      <c r="Q9" s="43">
        <v>108.2475</v>
      </c>
      <c r="R9" s="43">
        <v>108.23</v>
      </c>
      <c r="S9" s="43">
        <v>108.23</v>
      </c>
      <c r="T9" s="43">
        <v>108.23</v>
      </c>
      <c r="U9" s="43">
        <v>108.23</v>
      </c>
      <c r="V9" s="43">
        <v>115.245</v>
      </c>
      <c r="W9" s="43">
        <v>115.245</v>
      </c>
      <c r="X9" s="43">
        <v>115.245</v>
      </c>
      <c r="Y9" s="43">
        <v>115.245</v>
      </c>
      <c r="Z9" s="43">
        <v>111</v>
      </c>
      <c r="AA9" s="43">
        <v>111</v>
      </c>
      <c r="AB9" s="43">
        <v>111</v>
      </c>
      <c r="AC9" s="43">
        <v>111</v>
      </c>
      <c r="AD9" s="43">
        <v>24.66</v>
      </c>
      <c r="AE9" s="43">
        <v>24.66</v>
      </c>
      <c r="AF9" s="43">
        <v>24.66</v>
      </c>
      <c r="AG9" s="43">
        <v>24.66</v>
      </c>
      <c r="AH9" s="43">
        <v>-3.2475000000000001</v>
      </c>
      <c r="AI9" s="43">
        <v>-3.2475000000000001</v>
      </c>
      <c r="AJ9" s="43">
        <v>-3.2475000000000001</v>
      </c>
      <c r="AK9" s="43">
        <v>-3.2475000000000001</v>
      </c>
      <c r="AL9" s="43">
        <v>-12.99</v>
      </c>
      <c r="AM9" s="43">
        <v>-12.99</v>
      </c>
      <c r="AN9" s="43">
        <v>-12.99</v>
      </c>
      <c r="AO9" s="43">
        <v>-12.99</v>
      </c>
      <c r="AP9" s="43">
        <v>-17.315000000000001</v>
      </c>
      <c r="AQ9" s="43">
        <v>-17.315000000000001</v>
      </c>
      <c r="AR9" s="43">
        <v>-17.315000000000001</v>
      </c>
      <c r="AS9" s="43">
        <v>-17.315000000000001</v>
      </c>
      <c r="AT9" s="43">
        <v>-19.114999999999998</v>
      </c>
      <c r="AU9" s="43">
        <v>-19.114999999999998</v>
      </c>
      <c r="AV9" s="43">
        <v>-19.114999999999998</v>
      </c>
      <c r="AW9" s="43">
        <v>-19.114999999999998</v>
      </c>
      <c r="AX9" s="43">
        <v>-19.8675</v>
      </c>
      <c r="AY9" s="43">
        <v>-19.8675</v>
      </c>
      <c r="AZ9" s="43">
        <v>-19.8675</v>
      </c>
      <c r="BA9" s="43">
        <v>-19.8675</v>
      </c>
      <c r="BB9" s="43">
        <v>-18.524999999999999</v>
      </c>
      <c r="BC9" s="43">
        <v>-18.524999999999999</v>
      </c>
      <c r="BD9" s="43">
        <v>-18.524999999999999</v>
      </c>
      <c r="BE9" s="43">
        <v>-18.524999999999999</v>
      </c>
      <c r="BF9" s="43">
        <v>-16.745000000000001</v>
      </c>
      <c r="BG9" s="43">
        <v>-16.745000000000001</v>
      </c>
      <c r="BH9" s="43">
        <v>-16.745000000000001</v>
      </c>
      <c r="BI9" s="43">
        <v>-16.745000000000001</v>
      </c>
      <c r="BJ9" s="43">
        <v>-13.0275</v>
      </c>
      <c r="BK9" s="43">
        <v>-13.0275</v>
      </c>
      <c r="BL9" s="43">
        <v>-13.0275</v>
      </c>
      <c r="BM9" s="43">
        <v>-13.0275</v>
      </c>
      <c r="BN9" s="43">
        <v>1.6575</v>
      </c>
      <c r="BO9" s="43">
        <v>1.6575</v>
      </c>
      <c r="BP9" s="43">
        <v>1.6575</v>
      </c>
      <c r="BQ9" s="43">
        <v>1.6575</v>
      </c>
      <c r="BR9" s="43">
        <v>58.467500000000001</v>
      </c>
      <c r="BS9" s="43">
        <v>58.467500000000001</v>
      </c>
      <c r="BT9" s="43">
        <v>58.467500000000001</v>
      </c>
      <c r="BU9" s="43">
        <v>58.467500000000001</v>
      </c>
      <c r="BV9" s="43">
        <v>121.825</v>
      </c>
      <c r="BW9" s="43">
        <v>121.825</v>
      </c>
      <c r="BX9" s="43">
        <v>121.825</v>
      </c>
      <c r="BY9" s="43">
        <v>121.825</v>
      </c>
      <c r="BZ9" s="43">
        <v>132.9975</v>
      </c>
      <c r="CA9" s="43">
        <v>132.9975</v>
      </c>
      <c r="CB9" s="43">
        <v>132.9975</v>
      </c>
      <c r="CC9" s="43">
        <v>132.9975</v>
      </c>
      <c r="CD9" s="43">
        <v>140.27500000000001</v>
      </c>
      <c r="CE9" s="43">
        <v>140.27500000000001</v>
      </c>
      <c r="CF9" s="43">
        <v>140.27500000000001</v>
      </c>
      <c r="CG9" s="43">
        <v>140.27500000000001</v>
      </c>
      <c r="CH9" s="43">
        <v>139.92750000000001</v>
      </c>
      <c r="CI9" s="43">
        <v>139.92750000000001</v>
      </c>
      <c r="CJ9" s="43">
        <v>139.92750000000001</v>
      </c>
      <c r="CK9" s="43">
        <v>139.92750000000001</v>
      </c>
      <c r="CL9" s="43">
        <v>135.54499999999999</v>
      </c>
      <c r="CM9" s="43">
        <v>135.54499999999999</v>
      </c>
      <c r="CN9" s="43">
        <v>135.54499999999999</v>
      </c>
      <c r="CO9" s="43">
        <v>135.54499999999999</v>
      </c>
      <c r="CP9" s="43">
        <v>128.18</v>
      </c>
      <c r="CQ9" s="43">
        <v>128.18</v>
      </c>
      <c r="CR9" s="43">
        <v>128.18</v>
      </c>
      <c r="CS9" s="43">
        <v>128.18</v>
      </c>
      <c r="CT9" s="44"/>
      <c r="CU9" s="44"/>
      <c r="CV9" s="44"/>
      <c r="CW9" s="45"/>
      <c r="CX9" s="46">
        <f>IF(SUM(B9:CW9)&lt;&gt;0,AVERAGEIF(B9:CW9,"&lt;&gt;"""),"")</f>
        <v>63.836041666666659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37.521999999999998</v>
      </c>
      <c r="C13" s="65">
        <v>4.1769999999999996</v>
      </c>
      <c r="D13" s="65">
        <v>1</v>
      </c>
      <c r="E13" s="65">
        <v>16.513999999999999</v>
      </c>
      <c r="F13" s="65">
        <v>1</v>
      </c>
      <c r="G13" s="65">
        <v>1</v>
      </c>
      <c r="H13" s="65">
        <v>1</v>
      </c>
      <c r="I13" s="65">
        <v>1</v>
      </c>
      <c r="J13" s="65">
        <v>1</v>
      </c>
      <c r="K13" s="65">
        <v>1</v>
      </c>
      <c r="L13" s="65">
        <v>1</v>
      </c>
      <c r="M13" s="65">
        <v>1</v>
      </c>
      <c r="N13" s="65">
        <v>1</v>
      </c>
      <c r="O13" s="65">
        <v>1</v>
      </c>
      <c r="P13" s="65">
        <v>1</v>
      </c>
      <c r="Q13" s="65">
        <v>1</v>
      </c>
      <c r="R13" s="65">
        <v>1</v>
      </c>
      <c r="S13" s="65">
        <v>1</v>
      </c>
      <c r="T13" s="65">
        <v>17</v>
      </c>
      <c r="U13" s="65">
        <v>21</v>
      </c>
      <c r="V13" s="65">
        <v>21</v>
      </c>
      <c r="W13" s="65">
        <v>1</v>
      </c>
      <c r="X13" s="65">
        <v>1</v>
      </c>
      <c r="Y13" s="65">
        <v>1</v>
      </c>
      <c r="Z13" s="65">
        <v>1</v>
      </c>
      <c r="AA13" s="65">
        <v>1</v>
      </c>
      <c r="AB13" s="65">
        <v>1</v>
      </c>
      <c r="AC13" s="65">
        <v>1</v>
      </c>
      <c r="AD13" s="65">
        <v>1</v>
      </c>
      <c r="AE13" s="65">
        <v>1</v>
      </c>
      <c r="AF13" s="65"/>
      <c r="AG13" s="65"/>
      <c r="AH13" s="65">
        <v>1</v>
      </c>
      <c r="AI13" s="65">
        <v>1</v>
      </c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1</v>
      </c>
      <c r="BP13" s="65">
        <v>1</v>
      </c>
      <c r="BQ13" s="65">
        <v>1</v>
      </c>
      <c r="BR13" s="65">
        <v>1</v>
      </c>
      <c r="BS13" s="65">
        <v>1</v>
      </c>
      <c r="BT13" s="65">
        <v>1</v>
      </c>
      <c r="BU13" s="65"/>
      <c r="BV13" s="65">
        <v>1</v>
      </c>
      <c r="BW13" s="65">
        <v>50.594999999999999</v>
      </c>
      <c r="BX13" s="65">
        <v>10.366</v>
      </c>
      <c r="BY13" s="65">
        <v>25.73</v>
      </c>
      <c r="BZ13" s="65">
        <v>48.588999999999999</v>
      </c>
      <c r="CA13" s="65">
        <v>14.32</v>
      </c>
      <c r="CB13" s="65">
        <v>9.3949999999999996</v>
      </c>
      <c r="CC13" s="65">
        <v>10.537000000000001</v>
      </c>
      <c r="CD13" s="65">
        <v>3.9119999999999999</v>
      </c>
      <c r="CE13" s="65">
        <v>11.63</v>
      </c>
      <c r="CF13" s="65"/>
      <c r="CG13" s="65">
        <v>3.407</v>
      </c>
      <c r="CH13" s="65">
        <v>7.1130000000000004</v>
      </c>
      <c r="CI13" s="65">
        <v>10.135999999999999</v>
      </c>
      <c r="CJ13" s="65"/>
      <c r="CK13" s="65">
        <v>17.989000000000001</v>
      </c>
      <c r="CL13" s="65">
        <v>26</v>
      </c>
      <c r="CM13" s="65">
        <v>26</v>
      </c>
      <c r="CN13" s="65">
        <v>29.655999999999999</v>
      </c>
      <c r="CO13" s="65">
        <v>45.652000000000001</v>
      </c>
      <c r="CP13" s="65">
        <v>17.309000000000001</v>
      </c>
      <c r="CQ13" s="65">
        <v>102.34399999999999</v>
      </c>
      <c r="CR13" s="65">
        <v>100.12</v>
      </c>
      <c r="CS13" s="65">
        <v>126.28</v>
      </c>
      <c r="CT13" s="66"/>
      <c r="CU13" s="66"/>
      <c r="CV13" s="66"/>
      <c r="CW13" s="67"/>
      <c r="CX13" s="68">
        <f t="array" ref="CX13">SUMPRODUCT(B13:CW13*0.25)</f>
        <v>211.82324999999994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>
        <v>40</v>
      </c>
      <c r="X14" s="65">
        <v>40</v>
      </c>
      <c r="Y14" s="65">
        <v>40</v>
      </c>
      <c r="Z14" s="65">
        <v>29.234999999999999</v>
      </c>
      <c r="AA14" s="65">
        <v>40</v>
      </c>
      <c r="AB14" s="65">
        <v>11.166</v>
      </c>
      <c r="AC14" s="65">
        <v>40</v>
      </c>
      <c r="AD14" s="65">
        <v>40</v>
      </c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70.100250000000003</v>
      </c>
    </row>
    <row r="15" spans="1:102" ht="24.95" customHeight="1" x14ac:dyDescent="0.2">
      <c r="A15" s="69" t="s">
        <v>12</v>
      </c>
      <c r="B15" s="70"/>
      <c r="C15" s="71">
        <v>1.0580000000000001</v>
      </c>
      <c r="D15" s="71">
        <v>1.3</v>
      </c>
      <c r="E15" s="71">
        <v>0.78400000000000003</v>
      </c>
      <c r="F15" s="71">
        <v>1.446</v>
      </c>
      <c r="G15" s="71"/>
      <c r="H15" s="71"/>
      <c r="I15" s="71"/>
      <c r="J15" s="71"/>
      <c r="K15" s="71"/>
      <c r="L15" s="71"/>
      <c r="M15" s="71">
        <v>0.08</v>
      </c>
      <c r="N15" s="71">
        <v>4.7160000000000002</v>
      </c>
      <c r="O15" s="71">
        <v>6.1369999999999996</v>
      </c>
      <c r="P15" s="71">
        <v>5.9359999999999999</v>
      </c>
      <c r="Q15" s="71">
        <v>6.4139999999999997</v>
      </c>
      <c r="R15" s="71">
        <v>6.048</v>
      </c>
      <c r="S15" s="71">
        <v>6.13</v>
      </c>
      <c r="T15" s="71"/>
      <c r="U15" s="71"/>
      <c r="V15" s="71">
        <v>1.1379999999999999</v>
      </c>
      <c r="W15" s="71">
        <v>0.52600000000000002</v>
      </c>
      <c r="X15" s="71">
        <v>4.4000000000000004</v>
      </c>
      <c r="Y15" s="71">
        <v>3.0350000000000001</v>
      </c>
      <c r="Z15" s="71"/>
      <c r="AA15" s="71"/>
      <c r="AB15" s="71"/>
      <c r="AC15" s="71"/>
      <c r="AD15" s="71"/>
      <c r="AE15" s="71">
        <v>17.968</v>
      </c>
      <c r="AF15" s="71">
        <v>47.040999999999997</v>
      </c>
      <c r="AG15" s="71">
        <v>53.198999999999998</v>
      </c>
      <c r="AH15" s="71">
        <v>105.16</v>
      </c>
      <c r="AI15" s="71">
        <v>88.481999999999999</v>
      </c>
      <c r="AJ15" s="71">
        <v>111.438</v>
      </c>
      <c r="AK15" s="71">
        <v>114.63500000000001</v>
      </c>
      <c r="AL15" s="71">
        <v>120.482</v>
      </c>
      <c r="AM15" s="71">
        <v>120.009</v>
      </c>
      <c r="AN15" s="71">
        <v>106.511</v>
      </c>
      <c r="AO15" s="71">
        <v>98.028999999999996</v>
      </c>
      <c r="AP15" s="71">
        <v>90.054000000000002</v>
      </c>
      <c r="AQ15" s="71">
        <v>92.697000000000003</v>
      </c>
      <c r="AR15" s="71">
        <v>43.762999999999998</v>
      </c>
      <c r="AS15" s="71">
        <v>39.363999999999997</v>
      </c>
      <c r="AT15" s="71">
        <v>43.959000000000003</v>
      </c>
      <c r="AU15" s="71">
        <v>42.655000000000001</v>
      </c>
      <c r="AV15" s="71">
        <v>45.362000000000002</v>
      </c>
      <c r="AW15" s="71">
        <v>49.83</v>
      </c>
      <c r="AX15" s="71">
        <v>39.65</v>
      </c>
      <c r="AY15" s="71">
        <v>38.667000000000002</v>
      </c>
      <c r="AZ15" s="71">
        <v>38.531999999999996</v>
      </c>
      <c r="BA15" s="71">
        <v>39.804000000000002</v>
      </c>
      <c r="BB15" s="71">
        <v>39.085000000000001</v>
      </c>
      <c r="BC15" s="71">
        <v>34.594999999999999</v>
      </c>
      <c r="BD15" s="71">
        <v>36.442999999999998</v>
      </c>
      <c r="BE15" s="71">
        <v>71.754000000000005</v>
      </c>
      <c r="BF15" s="71">
        <v>19.762</v>
      </c>
      <c r="BG15" s="71">
        <v>75.646000000000001</v>
      </c>
      <c r="BH15" s="71">
        <v>72.322999999999993</v>
      </c>
      <c r="BI15" s="71">
        <v>73.772999999999996</v>
      </c>
      <c r="BJ15" s="71">
        <v>56.933</v>
      </c>
      <c r="BK15" s="71">
        <v>105.27800000000001</v>
      </c>
      <c r="BL15" s="71">
        <v>108.408</v>
      </c>
      <c r="BM15" s="71">
        <v>108.65600000000001</v>
      </c>
      <c r="BN15" s="71">
        <v>67.366</v>
      </c>
      <c r="BO15" s="71">
        <v>41.665999999999997</v>
      </c>
      <c r="BP15" s="71">
        <v>41.722000000000001</v>
      </c>
      <c r="BQ15" s="71">
        <v>35.259</v>
      </c>
      <c r="BR15" s="71">
        <v>19.100000000000001</v>
      </c>
      <c r="BS15" s="71">
        <v>10.452</v>
      </c>
      <c r="BT15" s="71"/>
      <c r="BU15" s="71"/>
      <c r="BV15" s="71">
        <v>0.90400000000000003</v>
      </c>
      <c r="BW15" s="71">
        <v>2E-3</v>
      </c>
      <c r="BX15" s="71"/>
      <c r="BY15" s="71">
        <v>0.96799999999999997</v>
      </c>
      <c r="BZ15" s="71"/>
      <c r="CA15" s="71"/>
      <c r="CB15" s="71"/>
      <c r="CC15" s="71">
        <v>0.83899999999999997</v>
      </c>
      <c r="CD15" s="71">
        <v>5.1999999999999998E-2</v>
      </c>
      <c r="CE15" s="71">
        <v>6.0999999999999999E-2</v>
      </c>
      <c r="CF15" s="71">
        <v>6.9000000000000006E-2</v>
      </c>
      <c r="CG15" s="71">
        <v>7.6999999999999999E-2</v>
      </c>
      <c r="CH15" s="71">
        <v>7.0999999999999994E-2</v>
      </c>
      <c r="CI15" s="71">
        <v>0.05</v>
      </c>
      <c r="CJ15" s="71">
        <v>2.9000000000000001E-2</v>
      </c>
      <c r="CK15" s="71">
        <v>0.52</v>
      </c>
      <c r="CL15" s="71">
        <v>3.7450000000000001</v>
      </c>
      <c r="CM15" s="71">
        <v>3.4649999999999999</v>
      </c>
      <c r="CN15" s="71">
        <v>0.30199999999999999</v>
      </c>
      <c r="CO15" s="71">
        <v>0.08</v>
      </c>
      <c r="CP15" s="71">
        <v>0.108</v>
      </c>
      <c r="CQ15" s="71">
        <v>0.54500000000000004</v>
      </c>
      <c r="CR15" s="71">
        <v>0.249</v>
      </c>
      <c r="CS15" s="71">
        <v>1.923</v>
      </c>
      <c r="CT15" s="72"/>
      <c r="CU15" s="72"/>
      <c r="CV15" s="72"/>
      <c r="CW15" s="73"/>
      <c r="CX15" s="74">
        <f t="array" ref="CX15">SUMPRODUCT(B15:CW15*0.25)</f>
        <v>667.17975000000013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37.521999999999998</v>
      </c>
      <c r="C18" s="77">
        <f t="shared" ref="C18:BN18" si="0">SUM(C11:C17)</f>
        <v>5.2349999999999994</v>
      </c>
      <c r="D18" s="77">
        <f t="shared" si="0"/>
        <v>2.2999999999999998</v>
      </c>
      <c r="E18" s="77">
        <f t="shared" si="0"/>
        <v>17.297999999999998</v>
      </c>
      <c r="F18" s="77">
        <f t="shared" si="0"/>
        <v>2.4459999999999997</v>
      </c>
      <c r="G18" s="77">
        <f t="shared" si="0"/>
        <v>1</v>
      </c>
      <c r="H18" s="77">
        <f t="shared" si="0"/>
        <v>1</v>
      </c>
      <c r="I18" s="77">
        <f t="shared" si="0"/>
        <v>1</v>
      </c>
      <c r="J18" s="77">
        <f t="shared" si="0"/>
        <v>1</v>
      </c>
      <c r="K18" s="77">
        <f t="shared" si="0"/>
        <v>1</v>
      </c>
      <c r="L18" s="77">
        <f t="shared" si="0"/>
        <v>1</v>
      </c>
      <c r="M18" s="77">
        <f t="shared" si="0"/>
        <v>1.08</v>
      </c>
      <c r="N18" s="77">
        <f t="shared" si="0"/>
        <v>5.7160000000000002</v>
      </c>
      <c r="O18" s="77">
        <f t="shared" si="0"/>
        <v>7.1369999999999996</v>
      </c>
      <c r="P18" s="77">
        <f t="shared" si="0"/>
        <v>6.9359999999999999</v>
      </c>
      <c r="Q18" s="77">
        <f t="shared" si="0"/>
        <v>7.4139999999999997</v>
      </c>
      <c r="R18" s="77">
        <f t="shared" si="0"/>
        <v>7.048</v>
      </c>
      <c r="S18" s="77">
        <f t="shared" si="0"/>
        <v>7.13</v>
      </c>
      <c r="T18" s="77">
        <f t="shared" si="0"/>
        <v>17</v>
      </c>
      <c r="U18" s="77">
        <f t="shared" si="0"/>
        <v>21</v>
      </c>
      <c r="V18" s="77">
        <f t="shared" si="0"/>
        <v>22.137999999999998</v>
      </c>
      <c r="W18" s="77">
        <f t="shared" si="0"/>
        <v>41.526000000000003</v>
      </c>
      <c r="X18" s="77">
        <f t="shared" si="0"/>
        <v>45.4</v>
      </c>
      <c r="Y18" s="77">
        <f t="shared" si="0"/>
        <v>44.034999999999997</v>
      </c>
      <c r="Z18" s="77">
        <f t="shared" si="0"/>
        <v>30.234999999999999</v>
      </c>
      <c r="AA18" s="77">
        <f t="shared" si="0"/>
        <v>41</v>
      </c>
      <c r="AB18" s="77">
        <f t="shared" si="0"/>
        <v>12.166</v>
      </c>
      <c r="AC18" s="77">
        <f t="shared" si="0"/>
        <v>41</v>
      </c>
      <c r="AD18" s="77">
        <f t="shared" si="0"/>
        <v>41</v>
      </c>
      <c r="AE18" s="77">
        <f t="shared" si="0"/>
        <v>18.968</v>
      </c>
      <c r="AF18" s="77">
        <f t="shared" si="0"/>
        <v>47.040999999999997</v>
      </c>
      <c r="AG18" s="77">
        <f t="shared" si="0"/>
        <v>53.198999999999998</v>
      </c>
      <c r="AH18" s="77">
        <f t="shared" si="0"/>
        <v>106.16</v>
      </c>
      <c r="AI18" s="77">
        <f t="shared" si="0"/>
        <v>89.481999999999999</v>
      </c>
      <c r="AJ18" s="77">
        <f t="shared" si="0"/>
        <v>111.438</v>
      </c>
      <c r="AK18" s="77">
        <f t="shared" si="0"/>
        <v>114.63500000000001</v>
      </c>
      <c r="AL18" s="77">
        <f t="shared" si="0"/>
        <v>120.482</v>
      </c>
      <c r="AM18" s="77">
        <f t="shared" si="0"/>
        <v>120.009</v>
      </c>
      <c r="AN18" s="77">
        <f t="shared" si="0"/>
        <v>106.511</v>
      </c>
      <c r="AO18" s="77">
        <f t="shared" si="0"/>
        <v>98.028999999999996</v>
      </c>
      <c r="AP18" s="77">
        <f t="shared" si="0"/>
        <v>90.054000000000002</v>
      </c>
      <c r="AQ18" s="77">
        <f t="shared" si="0"/>
        <v>92.697000000000003</v>
      </c>
      <c r="AR18" s="77">
        <f t="shared" si="0"/>
        <v>43.762999999999998</v>
      </c>
      <c r="AS18" s="77">
        <f t="shared" si="0"/>
        <v>39.363999999999997</v>
      </c>
      <c r="AT18" s="77">
        <f t="shared" si="0"/>
        <v>43.959000000000003</v>
      </c>
      <c r="AU18" s="77">
        <f t="shared" si="0"/>
        <v>42.655000000000001</v>
      </c>
      <c r="AV18" s="77">
        <f t="shared" si="0"/>
        <v>45.362000000000002</v>
      </c>
      <c r="AW18" s="77">
        <f t="shared" si="0"/>
        <v>49.83</v>
      </c>
      <c r="AX18" s="77">
        <f t="shared" si="0"/>
        <v>39.65</v>
      </c>
      <c r="AY18" s="77">
        <f t="shared" si="0"/>
        <v>38.667000000000002</v>
      </c>
      <c r="AZ18" s="77">
        <f t="shared" si="0"/>
        <v>38.531999999999996</v>
      </c>
      <c r="BA18" s="77">
        <f t="shared" si="0"/>
        <v>39.804000000000002</v>
      </c>
      <c r="BB18" s="77">
        <f t="shared" si="0"/>
        <v>39.085000000000001</v>
      </c>
      <c r="BC18" s="77">
        <f t="shared" si="0"/>
        <v>34.594999999999999</v>
      </c>
      <c r="BD18" s="77">
        <f t="shared" si="0"/>
        <v>36.442999999999998</v>
      </c>
      <c r="BE18" s="77">
        <f t="shared" si="0"/>
        <v>71.754000000000005</v>
      </c>
      <c r="BF18" s="77">
        <f t="shared" si="0"/>
        <v>19.762</v>
      </c>
      <c r="BG18" s="77">
        <f t="shared" si="0"/>
        <v>75.646000000000001</v>
      </c>
      <c r="BH18" s="77">
        <f t="shared" si="0"/>
        <v>72.322999999999993</v>
      </c>
      <c r="BI18" s="77">
        <f t="shared" si="0"/>
        <v>73.772999999999996</v>
      </c>
      <c r="BJ18" s="77">
        <f t="shared" si="0"/>
        <v>56.933</v>
      </c>
      <c r="BK18" s="77">
        <f t="shared" si="0"/>
        <v>105.27800000000001</v>
      </c>
      <c r="BL18" s="77">
        <f t="shared" si="0"/>
        <v>108.408</v>
      </c>
      <c r="BM18" s="77">
        <f t="shared" si="0"/>
        <v>108.65600000000001</v>
      </c>
      <c r="BN18" s="77">
        <f t="shared" si="0"/>
        <v>67.366</v>
      </c>
      <c r="BO18" s="77">
        <f t="shared" ref="BO18:CW18" si="1">SUM(BO11:BO17)</f>
        <v>42.665999999999997</v>
      </c>
      <c r="BP18" s="77">
        <f t="shared" si="1"/>
        <v>42.722000000000001</v>
      </c>
      <c r="BQ18" s="77">
        <f t="shared" si="1"/>
        <v>36.259</v>
      </c>
      <c r="BR18" s="77">
        <f t="shared" si="1"/>
        <v>20.100000000000001</v>
      </c>
      <c r="BS18" s="77">
        <f t="shared" si="1"/>
        <v>11.452</v>
      </c>
      <c r="BT18" s="77">
        <f t="shared" si="1"/>
        <v>1</v>
      </c>
      <c r="BU18" s="77">
        <f t="shared" si="1"/>
        <v>0</v>
      </c>
      <c r="BV18" s="77">
        <f t="shared" si="1"/>
        <v>1.9039999999999999</v>
      </c>
      <c r="BW18" s="77">
        <f t="shared" si="1"/>
        <v>50.597000000000001</v>
      </c>
      <c r="BX18" s="77">
        <f t="shared" si="1"/>
        <v>10.366</v>
      </c>
      <c r="BY18" s="77">
        <f t="shared" si="1"/>
        <v>26.698</v>
      </c>
      <c r="BZ18" s="77">
        <f t="shared" si="1"/>
        <v>48.588999999999999</v>
      </c>
      <c r="CA18" s="77">
        <f t="shared" si="1"/>
        <v>14.32</v>
      </c>
      <c r="CB18" s="77">
        <f t="shared" si="1"/>
        <v>9.3949999999999996</v>
      </c>
      <c r="CC18" s="77">
        <f t="shared" si="1"/>
        <v>11.376000000000001</v>
      </c>
      <c r="CD18" s="77">
        <f t="shared" si="1"/>
        <v>3.964</v>
      </c>
      <c r="CE18" s="77">
        <f t="shared" si="1"/>
        <v>11.691000000000001</v>
      </c>
      <c r="CF18" s="77">
        <f t="shared" si="1"/>
        <v>6.9000000000000006E-2</v>
      </c>
      <c r="CG18" s="77">
        <f t="shared" si="1"/>
        <v>3.484</v>
      </c>
      <c r="CH18" s="77">
        <f t="shared" si="1"/>
        <v>7.1840000000000002</v>
      </c>
      <c r="CI18" s="77">
        <f t="shared" si="1"/>
        <v>10.186</v>
      </c>
      <c r="CJ18" s="77">
        <f t="shared" si="1"/>
        <v>2.9000000000000001E-2</v>
      </c>
      <c r="CK18" s="77">
        <f t="shared" si="1"/>
        <v>18.509</v>
      </c>
      <c r="CL18" s="77">
        <f t="shared" si="1"/>
        <v>29.745000000000001</v>
      </c>
      <c r="CM18" s="77">
        <f t="shared" si="1"/>
        <v>29.465</v>
      </c>
      <c r="CN18" s="77">
        <f t="shared" si="1"/>
        <v>29.957999999999998</v>
      </c>
      <c r="CO18" s="77">
        <f t="shared" si="1"/>
        <v>45.731999999999999</v>
      </c>
      <c r="CP18" s="77">
        <f t="shared" si="1"/>
        <v>17.417000000000002</v>
      </c>
      <c r="CQ18" s="77">
        <f t="shared" si="1"/>
        <v>102.889</v>
      </c>
      <c r="CR18" s="77">
        <f t="shared" si="1"/>
        <v>100.369</v>
      </c>
      <c r="CS18" s="77">
        <f t="shared" si="1"/>
        <v>128.203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949.10325000000012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>
        <v>10</v>
      </c>
      <c r="AF22" s="94">
        <v>0.17100000000000001</v>
      </c>
      <c r="AG22" s="94">
        <v>0.17100000000000001</v>
      </c>
      <c r="AH22" s="94">
        <v>0.17100000000000001</v>
      </c>
      <c r="AI22" s="94">
        <v>0.17100000000000001</v>
      </c>
      <c r="AJ22" s="94">
        <v>0.17100000000000001</v>
      </c>
      <c r="AK22" s="94">
        <v>0.17100000000000001</v>
      </c>
      <c r="AL22" s="94">
        <v>0.17100000000000001</v>
      </c>
      <c r="AM22" s="94">
        <v>0.17100000000000001</v>
      </c>
      <c r="AN22" s="94">
        <v>0.17100000000000001</v>
      </c>
      <c r="AO22" s="94">
        <v>0.17100000000000001</v>
      </c>
      <c r="AP22" s="94">
        <v>0.17100000000000001</v>
      </c>
      <c r="AQ22" s="94">
        <v>0.17100000000000001</v>
      </c>
      <c r="AR22" s="94">
        <v>0.17100000000000001</v>
      </c>
      <c r="AS22" s="94">
        <v>0.17100000000000001</v>
      </c>
      <c r="AT22" s="94">
        <v>0.17100000000000001</v>
      </c>
      <c r="AU22" s="94">
        <v>0.17100000000000001</v>
      </c>
      <c r="AV22" s="94">
        <v>0.17100000000000001</v>
      </c>
      <c r="AW22" s="94">
        <v>0.17100000000000001</v>
      </c>
      <c r="AX22" s="94">
        <v>0.17100000000000001</v>
      </c>
      <c r="AY22" s="94">
        <v>0.17100000000000001</v>
      </c>
      <c r="AZ22" s="94">
        <v>0.17100000000000001</v>
      </c>
      <c r="BA22" s="94">
        <v>0.17100000000000001</v>
      </c>
      <c r="BB22" s="94">
        <v>0.17100000000000001</v>
      </c>
      <c r="BC22" s="94">
        <v>0.17100000000000001</v>
      </c>
      <c r="BD22" s="94">
        <v>0.17100000000000001</v>
      </c>
      <c r="BE22" s="94">
        <v>0.17100000000000001</v>
      </c>
      <c r="BF22" s="94">
        <v>0.17100000000000001</v>
      </c>
      <c r="BG22" s="94">
        <v>0.17100000000000001</v>
      </c>
      <c r="BH22" s="94">
        <v>0.17100000000000001</v>
      </c>
      <c r="BI22" s="94">
        <v>0.17100000000000001</v>
      </c>
      <c r="BJ22" s="94">
        <v>0.17100000000000001</v>
      </c>
      <c r="BK22" s="94">
        <v>0.17100000000000001</v>
      </c>
      <c r="BL22" s="94">
        <v>0.17100000000000001</v>
      </c>
      <c r="BM22" s="94">
        <v>0.17100000000000001</v>
      </c>
      <c r="BN22" s="94">
        <v>0.17100000000000001</v>
      </c>
      <c r="BO22" s="94">
        <v>0.17100000000000001</v>
      </c>
      <c r="BP22" s="94">
        <v>0.17100000000000001</v>
      </c>
      <c r="BQ22" s="94">
        <v>0.17100000000000001</v>
      </c>
      <c r="BR22" s="94"/>
      <c r="BS22" s="94">
        <v>10</v>
      </c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6.6244999999999941</v>
      </c>
    </row>
    <row r="23" spans="1:102" ht="24.95" customHeight="1" x14ac:dyDescent="0.2">
      <c r="A23" s="92" t="s">
        <v>19</v>
      </c>
      <c r="B23" s="98"/>
      <c r="C23" s="99">
        <v>12.013</v>
      </c>
      <c r="D23" s="99">
        <v>14.601000000000001</v>
      </c>
      <c r="E23" s="99">
        <v>0.28799999999999998</v>
      </c>
      <c r="F23" s="99">
        <v>1.601</v>
      </c>
      <c r="G23" s="99"/>
      <c r="H23" s="99"/>
      <c r="I23" s="99">
        <v>0.3</v>
      </c>
      <c r="J23" s="99"/>
      <c r="K23" s="99"/>
      <c r="L23" s="99">
        <v>0.1</v>
      </c>
      <c r="M23" s="99">
        <v>0.1</v>
      </c>
      <c r="N23" s="99">
        <v>4.2439999999999998</v>
      </c>
      <c r="O23" s="99">
        <v>5.298</v>
      </c>
      <c r="P23" s="99">
        <v>5.4420000000000002</v>
      </c>
      <c r="Q23" s="99">
        <v>5.6</v>
      </c>
      <c r="R23" s="99">
        <v>5.4720000000000004</v>
      </c>
      <c r="S23" s="99">
        <v>5.19</v>
      </c>
      <c r="T23" s="99"/>
      <c r="U23" s="99">
        <v>0.2</v>
      </c>
      <c r="V23" s="99">
        <v>0.7</v>
      </c>
      <c r="W23" s="99"/>
      <c r="X23" s="99">
        <v>1.012</v>
      </c>
      <c r="Y23" s="99">
        <v>0.7</v>
      </c>
      <c r="Z23" s="99"/>
      <c r="AA23" s="99">
        <v>0.2</v>
      </c>
      <c r="AB23" s="99"/>
      <c r="AC23" s="99">
        <v>0.2</v>
      </c>
      <c r="AD23" s="99"/>
      <c r="AE23" s="99">
        <v>19.751000000000001</v>
      </c>
      <c r="AF23" s="99"/>
      <c r="AG23" s="99"/>
      <c r="AH23" s="99">
        <v>25.98</v>
      </c>
      <c r="AI23" s="99">
        <v>0.69199999999999995</v>
      </c>
      <c r="AJ23" s="99"/>
      <c r="AK23" s="99"/>
      <c r="AL23" s="99"/>
      <c r="AM23" s="99"/>
      <c r="AN23" s="99"/>
      <c r="AO23" s="99">
        <v>0.5</v>
      </c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>
        <v>0.3</v>
      </c>
      <c r="BA23" s="99"/>
      <c r="BB23" s="99">
        <v>0.7</v>
      </c>
      <c r="BC23" s="99"/>
      <c r="BD23" s="99"/>
      <c r="BE23" s="99"/>
      <c r="BF23" s="99"/>
      <c r="BG23" s="99"/>
      <c r="BH23" s="99"/>
      <c r="BI23" s="99"/>
      <c r="BJ23" s="99"/>
      <c r="BK23" s="99">
        <v>0.1</v>
      </c>
      <c r="BL23" s="99"/>
      <c r="BM23" s="99"/>
      <c r="BN23" s="99"/>
      <c r="BO23" s="99">
        <v>21.073</v>
      </c>
      <c r="BP23" s="99">
        <v>20.626999999999999</v>
      </c>
      <c r="BQ23" s="99">
        <v>24.474</v>
      </c>
      <c r="BR23" s="99"/>
      <c r="BS23" s="99">
        <v>44.523000000000003</v>
      </c>
      <c r="BT23" s="99"/>
      <c r="BU23" s="99"/>
      <c r="BV23" s="99">
        <v>0.8</v>
      </c>
      <c r="BW23" s="99">
        <v>0.9</v>
      </c>
      <c r="BX23" s="99"/>
      <c r="BY23" s="99">
        <v>8.1639999999999997</v>
      </c>
      <c r="BZ23" s="99"/>
      <c r="CA23" s="99"/>
      <c r="CB23" s="99"/>
      <c r="CC23" s="99">
        <v>6.8239999999999998</v>
      </c>
      <c r="CD23" s="99"/>
      <c r="CE23" s="99"/>
      <c r="CF23" s="99"/>
      <c r="CG23" s="99"/>
      <c r="CH23" s="99"/>
      <c r="CI23" s="99"/>
      <c r="CJ23" s="99"/>
      <c r="CK23" s="99"/>
      <c r="CL23" s="99">
        <v>3.7229999999999999</v>
      </c>
      <c r="CM23" s="99">
        <v>3.327</v>
      </c>
      <c r="CN23" s="99"/>
      <c r="CO23" s="99"/>
      <c r="CP23" s="99"/>
      <c r="CQ23" s="99"/>
      <c r="CR23" s="99"/>
      <c r="CS23" s="99">
        <v>0.129</v>
      </c>
      <c r="CT23" s="100"/>
      <c r="CU23" s="100"/>
      <c r="CV23" s="100"/>
      <c r="CW23" s="96"/>
      <c r="CX23" s="97">
        <f t="array" ref="CX23">SUMPRODUCT(B23:CW23*0.25)</f>
        <v>61.462000000000003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12.013</v>
      </c>
      <c r="D28" s="107">
        <f t="shared" si="2"/>
        <v>14.601000000000001</v>
      </c>
      <c r="E28" s="107">
        <f t="shared" si="2"/>
        <v>0.28799999999999998</v>
      </c>
      <c r="F28" s="107">
        <f t="shared" si="2"/>
        <v>1.601</v>
      </c>
      <c r="G28" s="107">
        <f t="shared" si="2"/>
        <v>0</v>
      </c>
      <c r="H28" s="107">
        <f t="shared" si="2"/>
        <v>0</v>
      </c>
      <c r="I28" s="107">
        <f t="shared" si="2"/>
        <v>0.3</v>
      </c>
      <c r="J28" s="107">
        <f t="shared" si="2"/>
        <v>0</v>
      </c>
      <c r="K28" s="107">
        <f t="shared" si="2"/>
        <v>0</v>
      </c>
      <c r="L28" s="107">
        <f t="shared" si="2"/>
        <v>0.1</v>
      </c>
      <c r="M28" s="107">
        <f t="shared" si="2"/>
        <v>0.1</v>
      </c>
      <c r="N28" s="107">
        <f t="shared" si="2"/>
        <v>4.2439999999999998</v>
      </c>
      <c r="O28" s="107">
        <f t="shared" si="2"/>
        <v>5.298</v>
      </c>
      <c r="P28" s="107">
        <f t="shared" si="2"/>
        <v>5.4420000000000002</v>
      </c>
      <c r="Q28" s="107">
        <f>SUM(Q21:Q27)</f>
        <v>5.6</v>
      </c>
      <c r="R28" s="107">
        <f t="shared" ref="R28:CC28" si="3">SUM(R21:R27)</f>
        <v>5.4720000000000004</v>
      </c>
      <c r="S28" s="107">
        <f t="shared" si="3"/>
        <v>5.19</v>
      </c>
      <c r="T28" s="107">
        <f t="shared" si="3"/>
        <v>0</v>
      </c>
      <c r="U28" s="107">
        <f t="shared" si="3"/>
        <v>0.2</v>
      </c>
      <c r="V28" s="107">
        <f t="shared" si="3"/>
        <v>0.7</v>
      </c>
      <c r="W28" s="107">
        <f t="shared" si="3"/>
        <v>0</v>
      </c>
      <c r="X28" s="107">
        <f t="shared" si="3"/>
        <v>1.012</v>
      </c>
      <c r="Y28" s="107">
        <f t="shared" si="3"/>
        <v>0.7</v>
      </c>
      <c r="Z28" s="107">
        <f t="shared" si="3"/>
        <v>0</v>
      </c>
      <c r="AA28" s="107">
        <f t="shared" si="3"/>
        <v>0.2</v>
      </c>
      <c r="AB28" s="107">
        <f t="shared" si="3"/>
        <v>0</v>
      </c>
      <c r="AC28" s="107">
        <f t="shared" si="3"/>
        <v>0.2</v>
      </c>
      <c r="AD28" s="107">
        <f t="shared" si="3"/>
        <v>0</v>
      </c>
      <c r="AE28" s="107">
        <f t="shared" si="3"/>
        <v>29.751000000000001</v>
      </c>
      <c r="AF28" s="107">
        <f t="shared" si="3"/>
        <v>0.17100000000000001</v>
      </c>
      <c r="AG28" s="107">
        <f t="shared" si="3"/>
        <v>0.17100000000000001</v>
      </c>
      <c r="AH28" s="107">
        <f t="shared" si="3"/>
        <v>26.151</v>
      </c>
      <c r="AI28" s="107">
        <f t="shared" si="3"/>
        <v>0.86299999999999999</v>
      </c>
      <c r="AJ28" s="107">
        <f t="shared" si="3"/>
        <v>0.17100000000000001</v>
      </c>
      <c r="AK28" s="107">
        <f t="shared" si="3"/>
        <v>0.17100000000000001</v>
      </c>
      <c r="AL28" s="107">
        <f t="shared" si="3"/>
        <v>0.17100000000000001</v>
      </c>
      <c r="AM28" s="107">
        <f t="shared" si="3"/>
        <v>0.17100000000000001</v>
      </c>
      <c r="AN28" s="107">
        <f t="shared" si="3"/>
        <v>0.17100000000000001</v>
      </c>
      <c r="AO28" s="107">
        <f t="shared" si="3"/>
        <v>0.67100000000000004</v>
      </c>
      <c r="AP28" s="107">
        <f t="shared" si="3"/>
        <v>0.17100000000000001</v>
      </c>
      <c r="AQ28" s="107">
        <f t="shared" si="3"/>
        <v>0.17100000000000001</v>
      </c>
      <c r="AR28" s="107">
        <f t="shared" si="3"/>
        <v>0.17100000000000001</v>
      </c>
      <c r="AS28" s="107">
        <f t="shared" si="3"/>
        <v>0.17100000000000001</v>
      </c>
      <c r="AT28" s="107">
        <f t="shared" si="3"/>
        <v>0.17100000000000001</v>
      </c>
      <c r="AU28" s="107">
        <f t="shared" si="3"/>
        <v>0.17100000000000001</v>
      </c>
      <c r="AV28" s="107">
        <f t="shared" si="3"/>
        <v>0.17100000000000001</v>
      </c>
      <c r="AW28" s="107">
        <f t="shared" si="3"/>
        <v>0.17100000000000001</v>
      </c>
      <c r="AX28" s="107">
        <f t="shared" si="3"/>
        <v>0.17100000000000001</v>
      </c>
      <c r="AY28" s="107">
        <f t="shared" si="3"/>
        <v>0.17100000000000001</v>
      </c>
      <c r="AZ28" s="107">
        <f t="shared" si="3"/>
        <v>0.47099999999999997</v>
      </c>
      <c r="BA28" s="107">
        <f t="shared" si="3"/>
        <v>0.17100000000000001</v>
      </c>
      <c r="BB28" s="107">
        <f t="shared" si="3"/>
        <v>0.871</v>
      </c>
      <c r="BC28" s="107">
        <f t="shared" si="3"/>
        <v>0.17100000000000001</v>
      </c>
      <c r="BD28" s="107">
        <f t="shared" si="3"/>
        <v>0.17100000000000001</v>
      </c>
      <c r="BE28" s="107">
        <f t="shared" si="3"/>
        <v>0.17100000000000001</v>
      </c>
      <c r="BF28" s="107">
        <f t="shared" si="3"/>
        <v>0.17100000000000001</v>
      </c>
      <c r="BG28" s="107">
        <f t="shared" si="3"/>
        <v>0.17100000000000001</v>
      </c>
      <c r="BH28" s="107">
        <f t="shared" si="3"/>
        <v>0.17100000000000001</v>
      </c>
      <c r="BI28" s="107">
        <f t="shared" si="3"/>
        <v>0.17100000000000001</v>
      </c>
      <c r="BJ28" s="107">
        <f t="shared" si="3"/>
        <v>0.17100000000000001</v>
      </c>
      <c r="BK28" s="107">
        <f t="shared" si="3"/>
        <v>0.27100000000000002</v>
      </c>
      <c r="BL28" s="107">
        <f t="shared" si="3"/>
        <v>0.17100000000000001</v>
      </c>
      <c r="BM28" s="107">
        <f t="shared" si="3"/>
        <v>0.17100000000000001</v>
      </c>
      <c r="BN28" s="107">
        <f t="shared" si="3"/>
        <v>0.17100000000000001</v>
      </c>
      <c r="BO28" s="107">
        <f t="shared" si="3"/>
        <v>21.244</v>
      </c>
      <c r="BP28" s="107">
        <f t="shared" si="3"/>
        <v>20.797999999999998</v>
      </c>
      <c r="BQ28" s="107">
        <f t="shared" si="3"/>
        <v>24.645</v>
      </c>
      <c r="BR28" s="107">
        <f t="shared" si="3"/>
        <v>0</v>
      </c>
      <c r="BS28" s="107">
        <f t="shared" si="3"/>
        <v>54.523000000000003</v>
      </c>
      <c r="BT28" s="107">
        <f t="shared" si="3"/>
        <v>0</v>
      </c>
      <c r="BU28" s="107">
        <f t="shared" si="3"/>
        <v>0</v>
      </c>
      <c r="BV28" s="107">
        <f t="shared" si="3"/>
        <v>0.8</v>
      </c>
      <c r="BW28" s="107">
        <f t="shared" si="3"/>
        <v>0.9</v>
      </c>
      <c r="BX28" s="107">
        <f t="shared" si="3"/>
        <v>0</v>
      </c>
      <c r="BY28" s="107">
        <f t="shared" si="3"/>
        <v>8.1639999999999997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6.8239999999999998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3.7229999999999999</v>
      </c>
      <c r="CM28" s="107">
        <f t="shared" si="4"/>
        <v>3.327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0.129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68.086500000000001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37.521999999999998</v>
      </c>
      <c r="C32" s="94">
        <v>17.248000000000001</v>
      </c>
      <c r="D32" s="94">
        <v>16.901</v>
      </c>
      <c r="E32" s="94">
        <v>17.585999999999999</v>
      </c>
      <c r="F32" s="94">
        <v>4.0469999999999997</v>
      </c>
      <c r="G32" s="94">
        <v>1</v>
      </c>
      <c r="H32" s="94">
        <v>1</v>
      </c>
      <c r="I32" s="94">
        <v>1.3</v>
      </c>
      <c r="J32" s="94">
        <v>1</v>
      </c>
      <c r="K32" s="94">
        <v>1</v>
      </c>
      <c r="L32" s="94">
        <v>1.1000000000000001</v>
      </c>
      <c r="M32" s="94">
        <v>1.18</v>
      </c>
      <c r="N32" s="94">
        <v>9.9600000000000009</v>
      </c>
      <c r="O32" s="94">
        <v>12.435</v>
      </c>
      <c r="P32" s="94">
        <v>12.378</v>
      </c>
      <c r="Q32" s="94">
        <v>13.013999999999999</v>
      </c>
      <c r="R32" s="94">
        <v>12.52</v>
      </c>
      <c r="S32" s="94">
        <v>12.32</v>
      </c>
      <c r="T32" s="94">
        <v>17</v>
      </c>
      <c r="U32" s="94">
        <v>21.2</v>
      </c>
      <c r="V32" s="94">
        <v>22.838000000000001</v>
      </c>
      <c r="W32" s="94">
        <v>41.526000000000003</v>
      </c>
      <c r="X32" s="94">
        <v>46.411999999999999</v>
      </c>
      <c r="Y32" s="94">
        <v>44.734999999999999</v>
      </c>
      <c r="Z32" s="94">
        <v>30.234999999999999</v>
      </c>
      <c r="AA32" s="94">
        <v>41.2</v>
      </c>
      <c r="AB32" s="94">
        <v>12.166</v>
      </c>
      <c r="AC32" s="94">
        <v>41.2</v>
      </c>
      <c r="AD32" s="94">
        <v>41</v>
      </c>
      <c r="AE32" s="94">
        <v>48.719000000000001</v>
      </c>
      <c r="AF32" s="94">
        <v>47.212000000000003</v>
      </c>
      <c r="AG32" s="94">
        <v>53.37</v>
      </c>
      <c r="AH32" s="94">
        <v>132.31100000000001</v>
      </c>
      <c r="AI32" s="94">
        <v>90.344999999999999</v>
      </c>
      <c r="AJ32" s="94">
        <v>111.60899999999999</v>
      </c>
      <c r="AK32" s="94">
        <v>114.806</v>
      </c>
      <c r="AL32" s="94">
        <v>120.65300000000001</v>
      </c>
      <c r="AM32" s="94">
        <v>120.18</v>
      </c>
      <c r="AN32" s="94">
        <v>106.682</v>
      </c>
      <c r="AO32" s="94">
        <v>98.7</v>
      </c>
      <c r="AP32" s="94">
        <v>90.224999999999994</v>
      </c>
      <c r="AQ32" s="94">
        <v>92.867999999999995</v>
      </c>
      <c r="AR32" s="94">
        <v>43.933999999999997</v>
      </c>
      <c r="AS32" s="94">
        <v>39.534999999999997</v>
      </c>
      <c r="AT32" s="94">
        <v>44.13</v>
      </c>
      <c r="AU32" s="94">
        <v>42.826000000000001</v>
      </c>
      <c r="AV32" s="94">
        <v>45.533000000000001</v>
      </c>
      <c r="AW32" s="94">
        <v>50.000999999999998</v>
      </c>
      <c r="AX32" s="94">
        <v>39.820999999999998</v>
      </c>
      <c r="AY32" s="94">
        <v>38.838000000000001</v>
      </c>
      <c r="AZ32" s="94">
        <v>39.003</v>
      </c>
      <c r="BA32" s="94">
        <v>39.975000000000001</v>
      </c>
      <c r="BB32" s="94">
        <v>39.956000000000003</v>
      </c>
      <c r="BC32" s="94">
        <v>34.765999999999998</v>
      </c>
      <c r="BD32" s="94">
        <v>36.613999999999997</v>
      </c>
      <c r="BE32" s="94">
        <v>71.924999999999997</v>
      </c>
      <c r="BF32" s="94">
        <v>19.933</v>
      </c>
      <c r="BG32" s="94">
        <v>75.816999999999993</v>
      </c>
      <c r="BH32" s="94">
        <v>72.494</v>
      </c>
      <c r="BI32" s="94">
        <v>73.944000000000003</v>
      </c>
      <c r="BJ32" s="94">
        <v>57.103999999999999</v>
      </c>
      <c r="BK32" s="94">
        <v>105.54900000000001</v>
      </c>
      <c r="BL32" s="94">
        <v>108.57899999999999</v>
      </c>
      <c r="BM32" s="94">
        <v>108.827</v>
      </c>
      <c r="BN32" s="94">
        <v>67.537000000000006</v>
      </c>
      <c r="BO32" s="94">
        <v>63.91</v>
      </c>
      <c r="BP32" s="94">
        <v>63.52</v>
      </c>
      <c r="BQ32" s="94">
        <v>60.904000000000003</v>
      </c>
      <c r="BR32" s="94">
        <v>20.100000000000001</v>
      </c>
      <c r="BS32" s="94">
        <v>65.974999999999994</v>
      </c>
      <c r="BT32" s="94">
        <v>1</v>
      </c>
      <c r="BU32" s="94"/>
      <c r="BV32" s="94">
        <v>2.7040000000000002</v>
      </c>
      <c r="BW32" s="94">
        <v>51.497</v>
      </c>
      <c r="BX32" s="94">
        <v>10.366</v>
      </c>
      <c r="BY32" s="94">
        <v>34.862000000000002</v>
      </c>
      <c r="BZ32" s="94">
        <v>48.588999999999999</v>
      </c>
      <c r="CA32" s="94">
        <v>14.32</v>
      </c>
      <c r="CB32" s="94">
        <v>9.3949999999999996</v>
      </c>
      <c r="CC32" s="94">
        <v>18.2</v>
      </c>
      <c r="CD32" s="94">
        <v>3.964</v>
      </c>
      <c r="CE32" s="94">
        <v>11.691000000000001</v>
      </c>
      <c r="CF32" s="94">
        <v>6.9000000000000006E-2</v>
      </c>
      <c r="CG32" s="94">
        <v>3.484</v>
      </c>
      <c r="CH32" s="94">
        <v>7.1840000000000002</v>
      </c>
      <c r="CI32" s="94">
        <v>10.186</v>
      </c>
      <c r="CJ32" s="94">
        <v>2.9000000000000001E-2</v>
      </c>
      <c r="CK32" s="94">
        <v>18.509</v>
      </c>
      <c r="CL32" s="94">
        <v>33.468000000000004</v>
      </c>
      <c r="CM32" s="94">
        <v>32.792000000000002</v>
      </c>
      <c r="CN32" s="94">
        <v>29.957999999999998</v>
      </c>
      <c r="CO32" s="94">
        <v>45.731999999999999</v>
      </c>
      <c r="CP32" s="94">
        <v>17.417000000000002</v>
      </c>
      <c r="CQ32" s="94">
        <v>102.889</v>
      </c>
      <c r="CR32" s="94">
        <v>100.369</v>
      </c>
      <c r="CS32" s="94">
        <v>128.33199999999999</v>
      </c>
      <c r="CT32" s="95"/>
      <c r="CU32" s="95"/>
      <c r="CV32" s="95"/>
      <c r="CW32" s="96"/>
      <c r="CX32" s="97">
        <f t="array" ref="CX32">SUMPRODUCT(B32:CW32*0.25)</f>
        <v>1017.18975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37.521999999999998</v>
      </c>
      <c r="C34" s="77">
        <f t="shared" ref="C34:BN34" si="5">SUM(C31:C33)</f>
        <v>17.248000000000001</v>
      </c>
      <c r="D34" s="77">
        <f t="shared" si="5"/>
        <v>16.901</v>
      </c>
      <c r="E34" s="77">
        <f t="shared" si="5"/>
        <v>17.585999999999999</v>
      </c>
      <c r="F34" s="77">
        <f t="shared" si="5"/>
        <v>4.0469999999999997</v>
      </c>
      <c r="G34" s="77">
        <f t="shared" si="5"/>
        <v>1</v>
      </c>
      <c r="H34" s="77">
        <f t="shared" si="5"/>
        <v>1</v>
      </c>
      <c r="I34" s="77">
        <f t="shared" si="5"/>
        <v>1.3</v>
      </c>
      <c r="J34" s="77">
        <f t="shared" si="5"/>
        <v>1</v>
      </c>
      <c r="K34" s="77">
        <f t="shared" si="5"/>
        <v>1</v>
      </c>
      <c r="L34" s="77">
        <f t="shared" si="5"/>
        <v>1.1000000000000001</v>
      </c>
      <c r="M34" s="77">
        <f t="shared" si="5"/>
        <v>1.18</v>
      </c>
      <c r="N34" s="77">
        <f t="shared" si="5"/>
        <v>9.9600000000000009</v>
      </c>
      <c r="O34" s="77">
        <f t="shared" si="5"/>
        <v>12.435</v>
      </c>
      <c r="P34" s="77">
        <f t="shared" si="5"/>
        <v>12.378</v>
      </c>
      <c r="Q34" s="77">
        <f t="shared" si="5"/>
        <v>13.013999999999999</v>
      </c>
      <c r="R34" s="77">
        <f t="shared" si="5"/>
        <v>12.52</v>
      </c>
      <c r="S34" s="77">
        <f t="shared" si="5"/>
        <v>12.32</v>
      </c>
      <c r="T34" s="77">
        <f t="shared" si="5"/>
        <v>17</v>
      </c>
      <c r="U34" s="77">
        <f t="shared" si="5"/>
        <v>21.2</v>
      </c>
      <c r="V34" s="77">
        <f t="shared" si="5"/>
        <v>22.838000000000001</v>
      </c>
      <c r="W34" s="77">
        <f t="shared" si="5"/>
        <v>41.526000000000003</v>
      </c>
      <c r="X34" s="77">
        <f t="shared" si="5"/>
        <v>46.411999999999999</v>
      </c>
      <c r="Y34" s="77">
        <f t="shared" si="5"/>
        <v>44.734999999999999</v>
      </c>
      <c r="Z34" s="77">
        <f t="shared" si="5"/>
        <v>30.234999999999999</v>
      </c>
      <c r="AA34" s="77">
        <f t="shared" si="5"/>
        <v>41.2</v>
      </c>
      <c r="AB34" s="77">
        <f t="shared" si="5"/>
        <v>12.166</v>
      </c>
      <c r="AC34" s="77">
        <f t="shared" si="5"/>
        <v>41.2</v>
      </c>
      <c r="AD34" s="77">
        <f t="shared" si="5"/>
        <v>41</v>
      </c>
      <c r="AE34" s="77">
        <f t="shared" si="5"/>
        <v>48.719000000000001</v>
      </c>
      <c r="AF34" s="77">
        <f t="shared" si="5"/>
        <v>47.212000000000003</v>
      </c>
      <c r="AG34" s="77">
        <f t="shared" si="5"/>
        <v>53.37</v>
      </c>
      <c r="AH34" s="77">
        <f t="shared" si="5"/>
        <v>132.31100000000001</v>
      </c>
      <c r="AI34" s="77">
        <f t="shared" si="5"/>
        <v>90.344999999999999</v>
      </c>
      <c r="AJ34" s="77">
        <f t="shared" si="5"/>
        <v>111.60899999999999</v>
      </c>
      <c r="AK34" s="77">
        <f t="shared" si="5"/>
        <v>114.806</v>
      </c>
      <c r="AL34" s="77">
        <f t="shared" si="5"/>
        <v>120.65300000000001</v>
      </c>
      <c r="AM34" s="77">
        <f t="shared" si="5"/>
        <v>120.18</v>
      </c>
      <c r="AN34" s="77">
        <f t="shared" si="5"/>
        <v>106.682</v>
      </c>
      <c r="AO34" s="77">
        <f t="shared" si="5"/>
        <v>98.7</v>
      </c>
      <c r="AP34" s="77">
        <f t="shared" si="5"/>
        <v>90.224999999999994</v>
      </c>
      <c r="AQ34" s="77">
        <f t="shared" si="5"/>
        <v>92.867999999999995</v>
      </c>
      <c r="AR34" s="77">
        <f t="shared" si="5"/>
        <v>43.933999999999997</v>
      </c>
      <c r="AS34" s="77">
        <f t="shared" si="5"/>
        <v>39.534999999999997</v>
      </c>
      <c r="AT34" s="77">
        <f t="shared" si="5"/>
        <v>44.13</v>
      </c>
      <c r="AU34" s="77">
        <f t="shared" si="5"/>
        <v>42.826000000000001</v>
      </c>
      <c r="AV34" s="77">
        <f t="shared" si="5"/>
        <v>45.533000000000001</v>
      </c>
      <c r="AW34" s="77">
        <f t="shared" si="5"/>
        <v>50.000999999999998</v>
      </c>
      <c r="AX34" s="77">
        <f t="shared" si="5"/>
        <v>39.820999999999998</v>
      </c>
      <c r="AY34" s="77">
        <f t="shared" si="5"/>
        <v>38.838000000000001</v>
      </c>
      <c r="AZ34" s="77">
        <f t="shared" si="5"/>
        <v>39.003</v>
      </c>
      <c r="BA34" s="77">
        <f t="shared" si="5"/>
        <v>39.975000000000001</v>
      </c>
      <c r="BB34" s="77">
        <f t="shared" si="5"/>
        <v>39.956000000000003</v>
      </c>
      <c r="BC34" s="77">
        <f t="shared" si="5"/>
        <v>34.765999999999998</v>
      </c>
      <c r="BD34" s="77">
        <f t="shared" si="5"/>
        <v>36.613999999999997</v>
      </c>
      <c r="BE34" s="77">
        <f t="shared" si="5"/>
        <v>71.924999999999997</v>
      </c>
      <c r="BF34" s="77">
        <f t="shared" si="5"/>
        <v>19.933</v>
      </c>
      <c r="BG34" s="77">
        <f t="shared" si="5"/>
        <v>75.816999999999993</v>
      </c>
      <c r="BH34" s="77">
        <f t="shared" si="5"/>
        <v>72.494</v>
      </c>
      <c r="BI34" s="77">
        <f t="shared" si="5"/>
        <v>73.944000000000003</v>
      </c>
      <c r="BJ34" s="77">
        <f t="shared" si="5"/>
        <v>57.103999999999999</v>
      </c>
      <c r="BK34" s="77">
        <f t="shared" si="5"/>
        <v>105.54900000000001</v>
      </c>
      <c r="BL34" s="77">
        <f t="shared" si="5"/>
        <v>108.57899999999999</v>
      </c>
      <c r="BM34" s="77">
        <f t="shared" si="5"/>
        <v>108.827</v>
      </c>
      <c r="BN34" s="77">
        <f t="shared" si="5"/>
        <v>67.537000000000006</v>
      </c>
      <c r="BO34" s="77">
        <f t="shared" ref="BO34:CW34" si="6">SUM(BO31:BO33)</f>
        <v>63.91</v>
      </c>
      <c r="BP34" s="77">
        <f t="shared" si="6"/>
        <v>63.52</v>
      </c>
      <c r="BQ34" s="77">
        <f t="shared" si="6"/>
        <v>60.904000000000003</v>
      </c>
      <c r="BR34" s="77">
        <f t="shared" si="6"/>
        <v>20.100000000000001</v>
      </c>
      <c r="BS34" s="77">
        <f t="shared" si="6"/>
        <v>65.974999999999994</v>
      </c>
      <c r="BT34" s="77">
        <f t="shared" si="6"/>
        <v>1</v>
      </c>
      <c r="BU34" s="77">
        <f t="shared" si="6"/>
        <v>0</v>
      </c>
      <c r="BV34" s="77">
        <f t="shared" si="6"/>
        <v>2.7040000000000002</v>
      </c>
      <c r="BW34" s="77">
        <f t="shared" si="6"/>
        <v>51.497</v>
      </c>
      <c r="BX34" s="77">
        <f t="shared" si="6"/>
        <v>10.366</v>
      </c>
      <c r="BY34" s="77">
        <f t="shared" si="6"/>
        <v>34.862000000000002</v>
      </c>
      <c r="BZ34" s="77">
        <f t="shared" si="6"/>
        <v>48.588999999999999</v>
      </c>
      <c r="CA34" s="77">
        <f t="shared" si="6"/>
        <v>14.32</v>
      </c>
      <c r="CB34" s="77">
        <f t="shared" si="6"/>
        <v>9.3949999999999996</v>
      </c>
      <c r="CC34" s="77">
        <f t="shared" si="6"/>
        <v>18.2</v>
      </c>
      <c r="CD34" s="77">
        <f t="shared" si="6"/>
        <v>3.964</v>
      </c>
      <c r="CE34" s="77">
        <f t="shared" si="6"/>
        <v>11.691000000000001</v>
      </c>
      <c r="CF34" s="77">
        <f t="shared" si="6"/>
        <v>6.9000000000000006E-2</v>
      </c>
      <c r="CG34" s="77">
        <f t="shared" si="6"/>
        <v>3.484</v>
      </c>
      <c r="CH34" s="77">
        <f t="shared" si="6"/>
        <v>7.1840000000000002</v>
      </c>
      <c r="CI34" s="77">
        <f t="shared" si="6"/>
        <v>10.186</v>
      </c>
      <c r="CJ34" s="77">
        <f t="shared" si="6"/>
        <v>2.9000000000000001E-2</v>
      </c>
      <c r="CK34" s="77">
        <f t="shared" si="6"/>
        <v>18.509</v>
      </c>
      <c r="CL34" s="77">
        <f t="shared" si="6"/>
        <v>33.468000000000004</v>
      </c>
      <c r="CM34" s="77">
        <f t="shared" si="6"/>
        <v>32.792000000000002</v>
      </c>
      <c r="CN34" s="77">
        <f t="shared" si="6"/>
        <v>29.957999999999998</v>
      </c>
      <c r="CO34" s="77">
        <f t="shared" si="6"/>
        <v>45.731999999999999</v>
      </c>
      <c r="CP34" s="77">
        <f t="shared" si="6"/>
        <v>17.417000000000002</v>
      </c>
      <c r="CQ34" s="77">
        <f t="shared" si="6"/>
        <v>102.889</v>
      </c>
      <c r="CR34" s="77">
        <f t="shared" si="6"/>
        <v>100.369</v>
      </c>
      <c r="CS34" s="77">
        <f t="shared" si="6"/>
        <v>128.33199999999999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1017.18975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>
        <v>11.9</v>
      </c>
      <c r="G39" s="120">
        <v>36.200000000000003</v>
      </c>
      <c r="H39" s="120">
        <v>46.2</v>
      </c>
      <c r="I39" s="120">
        <v>32.5</v>
      </c>
      <c r="J39" s="120">
        <v>43.7</v>
      </c>
      <c r="K39" s="120">
        <v>45.4</v>
      </c>
      <c r="L39" s="120">
        <v>60.3</v>
      </c>
      <c r="M39" s="120">
        <v>45.3</v>
      </c>
      <c r="N39" s="120">
        <v>2.9</v>
      </c>
      <c r="O39" s="120"/>
      <c r="P39" s="120">
        <v>0.3</v>
      </c>
      <c r="Q39" s="120"/>
      <c r="R39" s="120"/>
      <c r="S39" s="120"/>
      <c r="T39" s="120">
        <v>16.399999999999999</v>
      </c>
      <c r="U39" s="120">
        <v>8.6999999999999993</v>
      </c>
      <c r="V39" s="120"/>
      <c r="W39" s="120">
        <v>1.6</v>
      </c>
      <c r="X39" s="120"/>
      <c r="Y39" s="120"/>
      <c r="Z39" s="120">
        <v>18</v>
      </c>
      <c r="AA39" s="120">
        <v>7.2</v>
      </c>
      <c r="AB39" s="120">
        <v>39.200000000000003</v>
      </c>
      <c r="AC39" s="120">
        <v>8.6</v>
      </c>
      <c r="AD39" s="120">
        <v>169.6</v>
      </c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>
        <v>31.7</v>
      </c>
      <c r="AX39" s="120"/>
      <c r="AY39" s="120"/>
      <c r="AZ39" s="120"/>
      <c r="BA39" s="120"/>
      <c r="BB39" s="120"/>
      <c r="BC39" s="120"/>
      <c r="BD39" s="120"/>
      <c r="BE39" s="120"/>
      <c r="BF39" s="120">
        <v>11.3</v>
      </c>
      <c r="BG39" s="120"/>
      <c r="BH39" s="120"/>
      <c r="BI39" s="120"/>
      <c r="BJ39" s="120">
        <v>17.5</v>
      </c>
      <c r="BK39" s="120"/>
      <c r="BL39" s="120"/>
      <c r="BM39" s="120"/>
      <c r="BN39" s="120">
        <v>4.0999999999999996</v>
      </c>
      <c r="BO39" s="120"/>
      <c r="BP39" s="120"/>
      <c r="BQ39" s="120"/>
      <c r="BR39" s="120"/>
      <c r="BS39" s="120"/>
      <c r="BT39" s="120">
        <v>126.1</v>
      </c>
      <c r="BU39" s="120">
        <v>208.6</v>
      </c>
      <c r="BV39" s="120">
        <v>442.4</v>
      </c>
      <c r="BW39" s="120">
        <v>415.7</v>
      </c>
      <c r="BX39" s="120">
        <v>474.6</v>
      </c>
      <c r="BY39" s="120">
        <v>424.4</v>
      </c>
      <c r="BZ39" s="120"/>
      <c r="CA39" s="120">
        <v>31.5</v>
      </c>
      <c r="CB39" s="120">
        <v>27.5</v>
      </c>
      <c r="CC39" s="120">
        <v>7.9</v>
      </c>
      <c r="CD39" s="120"/>
      <c r="CE39" s="120"/>
      <c r="CF39" s="120"/>
      <c r="CG39" s="120"/>
      <c r="CH39" s="120">
        <v>72.599999999999994</v>
      </c>
      <c r="CI39" s="120">
        <v>26.4</v>
      </c>
      <c r="CJ39" s="120">
        <v>33.6</v>
      </c>
      <c r="CK39" s="120"/>
      <c r="CL39" s="120"/>
      <c r="CM39" s="120"/>
      <c r="CN39" s="120">
        <v>9.8000000000000007</v>
      </c>
      <c r="CO39" s="120">
        <v>9.6</v>
      </c>
      <c r="CP39" s="120">
        <v>68.8</v>
      </c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759.52500000000009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>
        <v>111.7</v>
      </c>
      <c r="CE41" s="120">
        <v>111.7</v>
      </c>
      <c r="CF41" s="120">
        <v>111.7</v>
      </c>
      <c r="CG41" s="120">
        <v>111.7</v>
      </c>
      <c r="CH41" s="120">
        <v>53.9</v>
      </c>
      <c r="CI41" s="120">
        <v>53.9</v>
      </c>
      <c r="CJ41" s="120">
        <v>53.9</v>
      </c>
      <c r="CK41" s="120">
        <v>53.9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165.6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11.9</v>
      </c>
      <c r="G42" s="107">
        <f t="shared" si="7"/>
        <v>36.200000000000003</v>
      </c>
      <c r="H42" s="107">
        <f t="shared" si="7"/>
        <v>46.2</v>
      </c>
      <c r="I42" s="107">
        <f t="shared" si="7"/>
        <v>32.5</v>
      </c>
      <c r="J42" s="107">
        <f t="shared" si="7"/>
        <v>43.7</v>
      </c>
      <c r="K42" s="107">
        <f t="shared" si="7"/>
        <v>45.4</v>
      </c>
      <c r="L42" s="107">
        <f t="shared" si="7"/>
        <v>60.3</v>
      </c>
      <c r="M42" s="107">
        <f t="shared" si="7"/>
        <v>45.3</v>
      </c>
      <c r="N42" s="107">
        <f t="shared" si="7"/>
        <v>2.9</v>
      </c>
      <c r="O42" s="107">
        <f t="shared" si="7"/>
        <v>0</v>
      </c>
      <c r="P42" s="107">
        <f t="shared" si="7"/>
        <v>0.3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16.399999999999999</v>
      </c>
      <c r="U42" s="107">
        <f t="shared" si="7"/>
        <v>8.6999999999999993</v>
      </c>
      <c r="V42" s="107">
        <f t="shared" si="7"/>
        <v>0</v>
      </c>
      <c r="W42" s="107">
        <f t="shared" si="7"/>
        <v>1.6</v>
      </c>
      <c r="X42" s="107">
        <f t="shared" si="7"/>
        <v>0</v>
      </c>
      <c r="Y42" s="107">
        <f t="shared" si="7"/>
        <v>0</v>
      </c>
      <c r="Z42" s="107">
        <f t="shared" si="7"/>
        <v>18</v>
      </c>
      <c r="AA42" s="107">
        <f t="shared" si="7"/>
        <v>7.2</v>
      </c>
      <c r="AB42" s="107">
        <f t="shared" si="7"/>
        <v>39.200000000000003</v>
      </c>
      <c r="AC42" s="107">
        <f t="shared" si="7"/>
        <v>8.6</v>
      </c>
      <c r="AD42" s="107">
        <f t="shared" si="7"/>
        <v>169.6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31.7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11.3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17.5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4.0999999999999996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126.1</v>
      </c>
      <c r="BU42" s="107">
        <f t="shared" si="8"/>
        <v>208.6</v>
      </c>
      <c r="BV42" s="107">
        <f t="shared" si="8"/>
        <v>442.4</v>
      </c>
      <c r="BW42" s="107">
        <f t="shared" si="8"/>
        <v>415.7</v>
      </c>
      <c r="BX42" s="107">
        <f t="shared" si="8"/>
        <v>474.6</v>
      </c>
      <c r="BY42" s="107">
        <f t="shared" si="8"/>
        <v>424.4</v>
      </c>
      <c r="BZ42" s="107">
        <f t="shared" si="8"/>
        <v>0</v>
      </c>
      <c r="CA42" s="107">
        <f t="shared" si="8"/>
        <v>31.5</v>
      </c>
      <c r="CB42" s="107">
        <f t="shared" si="8"/>
        <v>27.5</v>
      </c>
      <c r="CC42" s="107">
        <f t="shared" si="8"/>
        <v>7.9</v>
      </c>
      <c r="CD42" s="107">
        <f t="shared" si="8"/>
        <v>111.7</v>
      </c>
      <c r="CE42" s="107">
        <f t="shared" si="8"/>
        <v>111.7</v>
      </c>
      <c r="CF42" s="107">
        <f t="shared" si="8"/>
        <v>111.7</v>
      </c>
      <c r="CG42" s="107">
        <f t="shared" si="8"/>
        <v>111.7</v>
      </c>
      <c r="CH42" s="107">
        <f t="shared" si="8"/>
        <v>126.5</v>
      </c>
      <c r="CI42" s="107">
        <f t="shared" si="8"/>
        <v>80.3</v>
      </c>
      <c r="CJ42" s="107">
        <f t="shared" si="8"/>
        <v>87.5</v>
      </c>
      <c r="CK42" s="107">
        <f t="shared" si="8"/>
        <v>53.9</v>
      </c>
      <c r="CL42" s="107">
        <f t="shared" si="8"/>
        <v>0</v>
      </c>
      <c r="CM42" s="107">
        <f t="shared" si="8"/>
        <v>0</v>
      </c>
      <c r="CN42" s="107">
        <f t="shared" si="8"/>
        <v>9.8000000000000007</v>
      </c>
      <c r="CO42" s="107">
        <f t="shared" si="8"/>
        <v>9.6</v>
      </c>
      <c r="CP42" s="107">
        <f t="shared" si="8"/>
        <v>68.8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925.12500000000011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>
        <v>11.9</v>
      </c>
      <c r="G47" s="120">
        <v>36.200000000000003</v>
      </c>
      <c r="H47" s="120">
        <v>46.2</v>
      </c>
      <c r="I47" s="120">
        <v>32.5</v>
      </c>
      <c r="J47" s="120">
        <v>43.7</v>
      </c>
      <c r="K47" s="120">
        <v>45.4</v>
      </c>
      <c r="L47" s="120">
        <v>60.3</v>
      </c>
      <c r="M47" s="120">
        <v>45.3</v>
      </c>
      <c r="N47" s="120">
        <v>2.9</v>
      </c>
      <c r="O47" s="120"/>
      <c r="P47" s="120">
        <v>0.3</v>
      </c>
      <c r="Q47" s="120"/>
      <c r="R47" s="120"/>
      <c r="S47" s="120"/>
      <c r="T47" s="120">
        <v>16.399999999999999</v>
      </c>
      <c r="U47" s="120">
        <v>8.6999999999999993</v>
      </c>
      <c r="V47" s="120"/>
      <c r="W47" s="120">
        <v>1.6</v>
      </c>
      <c r="X47" s="120"/>
      <c r="Y47" s="120"/>
      <c r="Z47" s="120">
        <v>18</v>
      </c>
      <c r="AA47" s="120">
        <v>7.2</v>
      </c>
      <c r="AB47" s="120">
        <v>39.200000000000003</v>
      </c>
      <c r="AC47" s="120">
        <v>8.6</v>
      </c>
      <c r="AD47" s="120">
        <v>169.6</v>
      </c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>
        <v>31.7</v>
      </c>
      <c r="AX47" s="120"/>
      <c r="AY47" s="120"/>
      <c r="AZ47" s="120"/>
      <c r="BA47" s="120"/>
      <c r="BB47" s="120"/>
      <c r="BC47" s="120"/>
      <c r="BD47" s="120"/>
      <c r="BE47" s="120"/>
      <c r="BF47" s="120">
        <v>11.3</v>
      </c>
      <c r="BG47" s="120"/>
      <c r="BH47" s="120"/>
      <c r="BI47" s="120"/>
      <c r="BJ47" s="120">
        <v>17.5</v>
      </c>
      <c r="BK47" s="120"/>
      <c r="BL47" s="120"/>
      <c r="BM47" s="120"/>
      <c r="BN47" s="120">
        <v>4.0999999999999996</v>
      </c>
      <c r="BO47" s="120"/>
      <c r="BP47" s="120"/>
      <c r="BQ47" s="120"/>
      <c r="BR47" s="120"/>
      <c r="BS47" s="120"/>
      <c r="BT47" s="120">
        <v>126.1</v>
      </c>
      <c r="BU47" s="120">
        <v>208.6</v>
      </c>
      <c r="BV47" s="120">
        <v>442.4</v>
      </c>
      <c r="BW47" s="120">
        <v>415.7</v>
      </c>
      <c r="BX47" s="120">
        <v>474.6</v>
      </c>
      <c r="BY47" s="120">
        <v>424.4</v>
      </c>
      <c r="BZ47" s="120"/>
      <c r="CA47" s="120">
        <v>31.5</v>
      </c>
      <c r="CB47" s="120">
        <v>27.5</v>
      </c>
      <c r="CC47" s="120">
        <v>7.9</v>
      </c>
      <c r="CD47" s="120"/>
      <c r="CE47" s="120"/>
      <c r="CF47" s="120"/>
      <c r="CG47" s="120"/>
      <c r="CH47" s="120">
        <v>72.599999999999994</v>
      </c>
      <c r="CI47" s="120">
        <v>26.4</v>
      </c>
      <c r="CJ47" s="120">
        <v>33.6</v>
      </c>
      <c r="CK47" s="120"/>
      <c r="CL47" s="120"/>
      <c r="CM47" s="120"/>
      <c r="CN47" s="120">
        <v>9.8000000000000007</v>
      </c>
      <c r="CO47" s="120">
        <v>9.6</v>
      </c>
      <c r="CP47" s="120">
        <v>68.8</v>
      </c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759.52500000000009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>
        <v>111.7</v>
      </c>
      <c r="CE49" s="120">
        <v>111.7</v>
      </c>
      <c r="CF49" s="120">
        <v>111.7</v>
      </c>
      <c r="CG49" s="120">
        <v>111.7</v>
      </c>
      <c r="CH49" s="120">
        <v>53.9</v>
      </c>
      <c r="CI49" s="120">
        <v>53.9</v>
      </c>
      <c r="CJ49" s="120">
        <v>53.9</v>
      </c>
      <c r="CK49" s="120">
        <v>53.9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165.6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11.9</v>
      </c>
      <c r="G51" s="107">
        <f t="shared" si="9"/>
        <v>36.200000000000003</v>
      </c>
      <c r="H51" s="107">
        <f t="shared" si="9"/>
        <v>46.2</v>
      </c>
      <c r="I51" s="107">
        <f t="shared" si="9"/>
        <v>32.5</v>
      </c>
      <c r="J51" s="107">
        <f t="shared" si="9"/>
        <v>43.7</v>
      </c>
      <c r="K51" s="107">
        <f t="shared" si="9"/>
        <v>45.4</v>
      </c>
      <c r="L51" s="107">
        <f t="shared" si="9"/>
        <v>60.3</v>
      </c>
      <c r="M51" s="107">
        <f t="shared" si="9"/>
        <v>45.3</v>
      </c>
      <c r="N51" s="107">
        <f t="shared" si="9"/>
        <v>2.9</v>
      </c>
      <c r="O51" s="107">
        <f t="shared" si="9"/>
        <v>0</v>
      </c>
      <c r="P51" s="107">
        <f t="shared" si="9"/>
        <v>0.3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16.399999999999999</v>
      </c>
      <c r="U51" s="107">
        <f t="shared" si="9"/>
        <v>8.6999999999999993</v>
      </c>
      <c r="V51" s="107">
        <f t="shared" si="9"/>
        <v>0</v>
      </c>
      <c r="W51" s="107">
        <f t="shared" si="9"/>
        <v>1.6</v>
      </c>
      <c r="X51" s="107">
        <f t="shared" si="9"/>
        <v>0</v>
      </c>
      <c r="Y51" s="107">
        <f t="shared" si="9"/>
        <v>0</v>
      </c>
      <c r="Z51" s="107">
        <f t="shared" si="9"/>
        <v>18</v>
      </c>
      <c r="AA51" s="107">
        <f t="shared" si="9"/>
        <v>7.2</v>
      </c>
      <c r="AB51" s="107">
        <f t="shared" si="9"/>
        <v>39.200000000000003</v>
      </c>
      <c r="AC51" s="107">
        <f t="shared" si="9"/>
        <v>8.6</v>
      </c>
      <c r="AD51" s="107">
        <f t="shared" si="9"/>
        <v>169.6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31.7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11.3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17.5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4.0999999999999996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126.1</v>
      </c>
      <c r="BU51" s="107">
        <f t="shared" si="10"/>
        <v>208.6</v>
      </c>
      <c r="BV51" s="107">
        <f t="shared" si="10"/>
        <v>442.4</v>
      </c>
      <c r="BW51" s="107">
        <f t="shared" si="10"/>
        <v>415.7</v>
      </c>
      <c r="BX51" s="107">
        <f t="shared" si="10"/>
        <v>474.6</v>
      </c>
      <c r="BY51" s="107">
        <f t="shared" si="10"/>
        <v>424.4</v>
      </c>
      <c r="BZ51" s="107">
        <f t="shared" si="10"/>
        <v>0</v>
      </c>
      <c r="CA51" s="107">
        <f t="shared" si="10"/>
        <v>31.5</v>
      </c>
      <c r="CB51" s="107">
        <f t="shared" si="10"/>
        <v>27.5</v>
      </c>
      <c r="CC51" s="107">
        <f t="shared" si="10"/>
        <v>7.9</v>
      </c>
      <c r="CD51" s="107">
        <f t="shared" si="10"/>
        <v>111.7</v>
      </c>
      <c r="CE51" s="107">
        <f t="shared" si="10"/>
        <v>111.7</v>
      </c>
      <c r="CF51" s="107">
        <f t="shared" si="10"/>
        <v>111.7</v>
      </c>
      <c r="CG51" s="107">
        <f t="shared" si="10"/>
        <v>111.7</v>
      </c>
      <c r="CH51" s="107">
        <f t="shared" si="10"/>
        <v>126.5</v>
      </c>
      <c r="CI51" s="107">
        <f t="shared" si="10"/>
        <v>80.3</v>
      </c>
      <c r="CJ51" s="107">
        <f t="shared" si="10"/>
        <v>87.5</v>
      </c>
      <c r="CK51" s="107">
        <f t="shared" si="10"/>
        <v>53.9</v>
      </c>
      <c r="CL51" s="107">
        <f t="shared" si="10"/>
        <v>0</v>
      </c>
      <c r="CM51" s="107">
        <f t="shared" si="10"/>
        <v>0</v>
      </c>
      <c r="CN51" s="107">
        <f t="shared" si="10"/>
        <v>9.8000000000000007</v>
      </c>
      <c r="CO51" s="107">
        <f t="shared" si="10"/>
        <v>9.6</v>
      </c>
      <c r="CP51" s="107">
        <f t="shared" si="10"/>
        <v>68.8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925.12500000000011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37.521999999999998</v>
      </c>
      <c r="C54" s="107">
        <f t="shared" ref="C54:BN54" si="13">C18+C28+C42</f>
        <v>17.247999999999998</v>
      </c>
      <c r="D54" s="107">
        <f t="shared" si="13"/>
        <v>16.901</v>
      </c>
      <c r="E54" s="107">
        <f t="shared" si="13"/>
        <v>17.585999999999999</v>
      </c>
      <c r="F54" s="107">
        <f t="shared" si="13"/>
        <v>15.946999999999999</v>
      </c>
      <c r="G54" s="107">
        <f t="shared" si="13"/>
        <v>37.200000000000003</v>
      </c>
      <c r="H54" s="107">
        <f t="shared" si="13"/>
        <v>47.2</v>
      </c>
      <c r="I54" s="107">
        <f t="shared" si="13"/>
        <v>33.799999999999997</v>
      </c>
      <c r="J54" s="107">
        <f t="shared" si="13"/>
        <v>44.7</v>
      </c>
      <c r="K54" s="107">
        <f t="shared" si="13"/>
        <v>46.4</v>
      </c>
      <c r="L54" s="107">
        <f t="shared" si="13"/>
        <v>61.4</v>
      </c>
      <c r="M54" s="107">
        <f t="shared" si="13"/>
        <v>46.48</v>
      </c>
      <c r="N54" s="107">
        <f t="shared" si="13"/>
        <v>12.860000000000001</v>
      </c>
      <c r="O54" s="107">
        <f t="shared" si="13"/>
        <v>12.434999999999999</v>
      </c>
      <c r="P54" s="107">
        <f t="shared" si="13"/>
        <v>12.678000000000001</v>
      </c>
      <c r="Q54" s="107">
        <f t="shared" si="13"/>
        <v>13.013999999999999</v>
      </c>
      <c r="R54" s="107">
        <f t="shared" si="13"/>
        <v>12.52</v>
      </c>
      <c r="S54" s="107">
        <f t="shared" si="13"/>
        <v>12.32</v>
      </c>
      <c r="T54" s="107">
        <f t="shared" si="13"/>
        <v>33.4</v>
      </c>
      <c r="U54" s="107">
        <f t="shared" si="13"/>
        <v>29.9</v>
      </c>
      <c r="V54" s="107">
        <f t="shared" si="13"/>
        <v>22.837999999999997</v>
      </c>
      <c r="W54" s="107">
        <f t="shared" si="13"/>
        <v>43.126000000000005</v>
      </c>
      <c r="X54" s="107">
        <f t="shared" si="13"/>
        <v>46.411999999999999</v>
      </c>
      <c r="Y54" s="107">
        <f t="shared" si="13"/>
        <v>44.734999999999999</v>
      </c>
      <c r="Z54" s="107">
        <f t="shared" si="13"/>
        <v>48.234999999999999</v>
      </c>
      <c r="AA54" s="107">
        <f t="shared" si="13"/>
        <v>48.400000000000006</v>
      </c>
      <c r="AB54" s="107">
        <f t="shared" si="13"/>
        <v>51.366</v>
      </c>
      <c r="AC54" s="107">
        <f t="shared" si="13"/>
        <v>49.800000000000004</v>
      </c>
      <c r="AD54" s="107">
        <f t="shared" si="13"/>
        <v>210.6</v>
      </c>
      <c r="AE54" s="107">
        <f t="shared" si="13"/>
        <v>48.719000000000001</v>
      </c>
      <c r="AF54" s="107">
        <f t="shared" si="13"/>
        <v>47.211999999999996</v>
      </c>
      <c r="AG54" s="107">
        <f t="shared" si="13"/>
        <v>53.37</v>
      </c>
      <c r="AH54" s="107">
        <f t="shared" si="13"/>
        <v>132.31100000000001</v>
      </c>
      <c r="AI54" s="107">
        <f t="shared" si="13"/>
        <v>90.344999999999999</v>
      </c>
      <c r="AJ54" s="107">
        <f t="shared" si="13"/>
        <v>111.60900000000001</v>
      </c>
      <c r="AK54" s="107">
        <f t="shared" si="13"/>
        <v>114.80600000000001</v>
      </c>
      <c r="AL54" s="107">
        <f t="shared" si="13"/>
        <v>120.65300000000001</v>
      </c>
      <c r="AM54" s="107">
        <f t="shared" si="13"/>
        <v>120.18</v>
      </c>
      <c r="AN54" s="107">
        <f t="shared" si="13"/>
        <v>106.682</v>
      </c>
      <c r="AO54" s="107">
        <f t="shared" si="13"/>
        <v>98.7</v>
      </c>
      <c r="AP54" s="107">
        <f t="shared" si="13"/>
        <v>90.225000000000009</v>
      </c>
      <c r="AQ54" s="107">
        <f t="shared" si="13"/>
        <v>92.868000000000009</v>
      </c>
      <c r="AR54" s="107">
        <f t="shared" si="13"/>
        <v>43.933999999999997</v>
      </c>
      <c r="AS54" s="107">
        <f t="shared" si="13"/>
        <v>39.534999999999997</v>
      </c>
      <c r="AT54" s="107">
        <f t="shared" si="13"/>
        <v>44.13</v>
      </c>
      <c r="AU54" s="107">
        <f t="shared" si="13"/>
        <v>42.826000000000001</v>
      </c>
      <c r="AV54" s="107">
        <f t="shared" si="13"/>
        <v>45.533000000000001</v>
      </c>
      <c r="AW54" s="107">
        <f t="shared" si="13"/>
        <v>81.700999999999993</v>
      </c>
      <c r="AX54" s="107">
        <f t="shared" si="13"/>
        <v>39.820999999999998</v>
      </c>
      <c r="AY54" s="107">
        <f t="shared" si="13"/>
        <v>38.838000000000001</v>
      </c>
      <c r="AZ54" s="107">
        <f t="shared" si="13"/>
        <v>39.002999999999993</v>
      </c>
      <c r="BA54" s="107">
        <f t="shared" si="13"/>
        <v>39.975000000000001</v>
      </c>
      <c r="BB54" s="107">
        <f t="shared" si="13"/>
        <v>39.956000000000003</v>
      </c>
      <c r="BC54" s="107">
        <f t="shared" si="13"/>
        <v>34.765999999999998</v>
      </c>
      <c r="BD54" s="107">
        <f t="shared" si="13"/>
        <v>36.613999999999997</v>
      </c>
      <c r="BE54" s="107">
        <f t="shared" si="13"/>
        <v>71.925000000000011</v>
      </c>
      <c r="BF54" s="107">
        <f t="shared" si="13"/>
        <v>31.233000000000001</v>
      </c>
      <c r="BG54" s="107">
        <f t="shared" si="13"/>
        <v>75.817000000000007</v>
      </c>
      <c r="BH54" s="107">
        <f t="shared" si="13"/>
        <v>72.494</v>
      </c>
      <c r="BI54" s="107">
        <f t="shared" si="13"/>
        <v>73.944000000000003</v>
      </c>
      <c r="BJ54" s="107">
        <f t="shared" si="13"/>
        <v>74.603999999999999</v>
      </c>
      <c r="BK54" s="107">
        <f t="shared" si="13"/>
        <v>105.54900000000001</v>
      </c>
      <c r="BL54" s="107">
        <f t="shared" si="13"/>
        <v>108.57900000000001</v>
      </c>
      <c r="BM54" s="107">
        <f t="shared" si="13"/>
        <v>108.82700000000001</v>
      </c>
      <c r="BN54" s="107">
        <f t="shared" si="13"/>
        <v>71.637</v>
      </c>
      <c r="BO54" s="107">
        <f t="shared" ref="BO54:CX54" si="14">BO18+BO28+BO42</f>
        <v>63.91</v>
      </c>
      <c r="BP54" s="107">
        <f t="shared" si="14"/>
        <v>63.519999999999996</v>
      </c>
      <c r="BQ54" s="107">
        <f t="shared" si="14"/>
        <v>60.903999999999996</v>
      </c>
      <c r="BR54" s="107">
        <f t="shared" si="14"/>
        <v>20.100000000000001</v>
      </c>
      <c r="BS54" s="107">
        <f t="shared" si="14"/>
        <v>65.975000000000009</v>
      </c>
      <c r="BT54" s="107">
        <f t="shared" si="14"/>
        <v>127.1</v>
      </c>
      <c r="BU54" s="107">
        <f t="shared" si="14"/>
        <v>208.6</v>
      </c>
      <c r="BV54" s="107">
        <f t="shared" si="14"/>
        <v>445.10399999999998</v>
      </c>
      <c r="BW54" s="107">
        <f t="shared" si="14"/>
        <v>467.197</v>
      </c>
      <c r="BX54" s="107">
        <f t="shared" si="14"/>
        <v>484.96600000000001</v>
      </c>
      <c r="BY54" s="107">
        <f t="shared" si="14"/>
        <v>459.262</v>
      </c>
      <c r="BZ54" s="107">
        <f t="shared" si="14"/>
        <v>48.588999999999999</v>
      </c>
      <c r="CA54" s="107">
        <f t="shared" si="14"/>
        <v>45.82</v>
      </c>
      <c r="CB54" s="107">
        <f t="shared" si="14"/>
        <v>36.894999999999996</v>
      </c>
      <c r="CC54" s="107">
        <f t="shared" si="14"/>
        <v>26.1</v>
      </c>
      <c r="CD54" s="107">
        <f t="shared" si="14"/>
        <v>115.664</v>
      </c>
      <c r="CE54" s="107">
        <f t="shared" si="14"/>
        <v>123.39100000000001</v>
      </c>
      <c r="CF54" s="107">
        <f t="shared" si="14"/>
        <v>111.76900000000001</v>
      </c>
      <c r="CG54" s="107">
        <f t="shared" si="14"/>
        <v>115.184</v>
      </c>
      <c r="CH54" s="107">
        <f t="shared" si="14"/>
        <v>133.684</v>
      </c>
      <c r="CI54" s="107">
        <f t="shared" si="14"/>
        <v>90.48599999999999</v>
      </c>
      <c r="CJ54" s="107">
        <f t="shared" si="14"/>
        <v>87.528999999999996</v>
      </c>
      <c r="CK54" s="107">
        <f t="shared" si="14"/>
        <v>72.408999999999992</v>
      </c>
      <c r="CL54" s="107">
        <f t="shared" si="14"/>
        <v>33.468000000000004</v>
      </c>
      <c r="CM54" s="107">
        <f t="shared" si="14"/>
        <v>32.792000000000002</v>
      </c>
      <c r="CN54" s="107">
        <f t="shared" si="14"/>
        <v>39.757999999999996</v>
      </c>
      <c r="CO54" s="107">
        <f t="shared" si="14"/>
        <v>55.332000000000001</v>
      </c>
      <c r="CP54" s="107">
        <f t="shared" si="14"/>
        <v>86.216999999999999</v>
      </c>
      <c r="CQ54" s="107">
        <f t="shared" si="14"/>
        <v>102.889</v>
      </c>
      <c r="CR54" s="107">
        <f t="shared" si="14"/>
        <v>100.369</v>
      </c>
      <c r="CS54" s="107">
        <f t="shared" si="14"/>
        <v>128.33199999999999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1942.3147500000002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37.521999999999998</v>
      </c>
      <c r="C5" s="25">
        <v>17.248000000000001</v>
      </c>
      <c r="D5" s="25">
        <v>16.901</v>
      </c>
      <c r="E5" s="25">
        <v>17.585999999999999</v>
      </c>
      <c r="F5" s="25">
        <v>15.973000000000001</v>
      </c>
      <c r="G5" s="25">
        <v>37.191000000000003</v>
      </c>
      <c r="H5" s="25">
        <v>47.173999999999999</v>
      </c>
      <c r="I5" s="25">
        <v>33.770000000000003</v>
      </c>
      <c r="J5" s="25">
        <v>44.697000000000003</v>
      </c>
      <c r="K5" s="25">
        <v>46.36</v>
      </c>
      <c r="L5" s="25">
        <v>61.421999999999997</v>
      </c>
      <c r="M5" s="25">
        <v>46.514000000000003</v>
      </c>
      <c r="N5" s="25">
        <v>12.83</v>
      </c>
      <c r="O5" s="25">
        <v>12.435</v>
      </c>
      <c r="P5" s="25">
        <v>12.72</v>
      </c>
      <c r="Q5" s="25">
        <v>13.013999999999999</v>
      </c>
      <c r="R5" s="25">
        <v>12.52</v>
      </c>
      <c r="S5" s="25">
        <v>12.32</v>
      </c>
      <c r="T5" s="25">
        <v>33.369</v>
      </c>
      <c r="U5" s="25">
        <v>29.93</v>
      </c>
      <c r="V5" s="25">
        <v>22.803999999999998</v>
      </c>
      <c r="W5" s="25">
        <v>43.161999999999999</v>
      </c>
      <c r="X5" s="25">
        <v>46.41</v>
      </c>
      <c r="Y5" s="25">
        <v>44.776000000000003</v>
      </c>
      <c r="Z5" s="25">
        <v>48.262</v>
      </c>
      <c r="AA5" s="25">
        <v>48.423999999999999</v>
      </c>
      <c r="AB5" s="25">
        <v>51.372999999999998</v>
      </c>
      <c r="AC5" s="25">
        <v>49.85</v>
      </c>
      <c r="AD5" s="25">
        <v>210.63800000000001</v>
      </c>
      <c r="AE5" s="25">
        <v>48.719000000000001</v>
      </c>
      <c r="AF5" s="25">
        <v>47.212000000000003</v>
      </c>
      <c r="AG5" s="25">
        <v>53.37</v>
      </c>
      <c r="AH5" s="25">
        <v>132.31100000000001</v>
      </c>
      <c r="AI5" s="25">
        <v>90.344999999999999</v>
      </c>
      <c r="AJ5" s="25">
        <v>111.60899999999999</v>
      </c>
      <c r="AK5" s="25">
        <v>114.806</v>
      </c>
      <c r="AL5" s="25">
        <v>120.65300000000001</v>
      </c>
      <c r="AM5" s="25">
        <v>120.18</v>
      </c>
      <c r="AN5" s="25">
        <v>106.682</v>
      </c>
      <c r="AO5" s="25">
        <v>98.7</v>
      </c>
      <c r="AP5" s="25">
        <v>90.224999999999994</v>
      </c>
      <c r="AQ5" s="25">
        <v>92.867999999999995</v>
      </c>
      <c r="AR5" s="25">
        <v>43.933999999999997</v>
      </c>
      <c r="AS5" s="25">
        <v>39.534999999999997</v>
      </c>
      <c r="AT5" s="25">
        <v>44.13</v>
      </c>
      <c r="AU5" s="25">
        <v>42.826000000000001</v>
      </c>
      <c r="AV5" s="25">
        <v>45.533000000000001</v>
      </c>
      <c r="AW5" s="25">
        <v>81.69</v>
      </c>
      <c r="AX5" s="25">
        <v>39.820999999999998</v>
      </c>
      <c r="AY5" s="25">
        <v>38.838000000000001</v>
      </c>
      <c r="AZ5" s="25">
        <v>39.003</v>
      </c>
      <c r="BA5" s="25">
        <v>39.975000000000001</v>
      </c>
      <c r="BB5" s="25">
        <v>39.956000000000003</v>
      </c>
      <c r="BC5" s="25">
        <v>34.765999999999998</v>
      </c>
      <c r="BD5" s="25">
        <v>36.613999999999997</v>
      </c>
      <c r="BE5" s="25">
        <v>71.924999999999997</v>
      </c>
      <c r="BF5" s="25">
        <v>31.19</v>
      </c>
      <c r="BG5" s="25">
        <v>75.816999999999993</v>
      </c>
      <c r="BH5" s="25">
        <v>72.494</v>
      </c>
      <c r="BI5" s="25">
        <v>73.944000000000003</v>
      </c>
      <c r="BJ5" s="25">
        <v>74.644000000000005</v>
      </c>
      <c r="BK5" s="25">
        <v>105.54900000000001</v>
      </c>
      <c r="BL5" s="25">
        <v>108.57899999999999</v>
      </c>
      <c r="BM5" s="25">
        <v>108.827</v>
      </c>
      <c r="BN5" s="25">
        <v>71.686000000000007</v>
      </c>
      <c r="BO5" s="25">
        <v>63.91</v>
      </c>
      <c r="BP5" s="25">
        <v>63.52</v>
      </c>
      <c r="BQ5" s="25">
        <v>60.904000000000003</v>
      </c>
      <c r="BR5" s="25">
        <v>20.100000000000001</v>
      </c>
      <c r="BS5" s="25">
        <v>65.974999999999994</v>
      </c>
      <c r="BT5" s="25">
        <v>127.10599999999999</v>
      </c>
      <c r="BU5" s="25">
        <v>208.614</v>
      </c>
      <c r="BV5" s="25">
        <v>445.108</v>
      </c>
      <c r="BW5" s="25">
        <v>467.15300000000002</v>
      </c>
      <c r="BX5" s="25">
        <v>485</v>
      </c>
      <c r="BY5" s="25">
        <v>459.214</v>
      </c>
      <c r="BZ5" s="25">
        <v>48.601999999999997</v>
      </c>
      <c r="CA5" s="25">
        <v>45.862000000000002</v>
      </c>
      <c r="CB5" s="25">
        <v>36.92</v>
      </c>
      <c r="CC5" s="25">
        <v>26.113</v>
      </c>
      <c r="CD5" s="25">
        <v>115.676</v>
      </c>
      <c r="CE5" s="25">
        <v>123.369</v>
      </c>
      <c r="CF5" s="25">
        <v>111.767</v>
      </c>
      <c r="CG5" s="25">
        <v>115.20099999999999</v>
      </c>
      <c r="CH5" s="25">
        <v>133.709</v>
      </c>
      <c r="CI5" s="25">
        <v>90.513999999999996</v>
      </c>
      <c r="CJ5" s="25">
        <v>87.548000000000002</v>
      </c>
      <c r="CK5" s="25">
        <v>72.415999999999997</v>
      </c>
      <c r="CL5" s="25">
        <v>33.44</v>
      </c>
      <c r="CM5" s="25">
        <v>32.840000000000003</v>
      </c>
      <c r="CN5" s="25">
        <v>39.779000000000003</v>
      </c>
      <c r="CO5" s="25">
        <v>55.375</v>
      </c>
      <c r="CP5" s="25">
        <v>86.263999999999996</v>
      </c>
      <c r="CQ5" s="25">
        <v>102.889</v>
      </c>
      <c r="CR5" s="25">
        <v>100.334</v>
      </c>
      <c r="CS5" s="25">
        <v>128.29400000000001</v>
      </c>
      <c r="CT5" s="26"/>
      <c r="CU5" s="26"/>
      <c r="CV5" s="26"/>
      <c r="CW5" s="27"/>
      <c r="CX5" s="28">
        <f t="array" ref="CX5">SUMPRODUCT(B5:CW5*0.25)</f>
        <v>1942.4167500000001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107.54</v>
      </c>
      <c r="C8" s="37">
        <v>107</v>
      </c>
      <c r="D8" s="37">
        <v>106.48</v>
      </c>
      <c r="E8" s="37">
        <v>107</v>
      </c>
      <c r="F8" s="37">
        <v>118</v>
      </c>
      <c r="G8" s="37">
        <v>112.42</v>
      </c>
      <c r="H8" s="37">
        <v>109</v>
      </c>
      <c r="I8" s="37">
        <v>107.86</v>
      </c>
      <c r="J8" s="37">
        <v>108.94</v>
      </c>
      <c r="K8" s="37">
        <v>106.58</v>
      </c>
      <c r="L8" s="37">
        <v>107.74</v>
      </c>
      <c r="M8" s="37">
        <v>108</v>
      </c>
      <c r="N8" s="37">
        <v>107.82</v>
      </c>
      <c r="O8" s="37">
        <v>108.49</v>
      </c>
      <c r="P8" s="37">
        <v>108.2</v>
      </c>
      <c r="Q8" s="37">
        <v>108.48</v>
      </c>
      <c r="R8" s="37">
        <v>102.55</v>
      </c>
      <c r="S8" s="37">
        <v>107.38</v>
      </c>
      <c r="T8" s="37">
        <v>110.16</v>
      </c>
      <c r="U8" s="37">
        <v>112.83</v>
      </c>
      <c r="V8" s="37">
        <v>113.97</v>
      </c>
      <c r="W8" s="37">
        <v>113.81</v>
      </c>
      <c r="X8" s="37">
        <v>117.79</v>
      </c>
      <c r="Y8" s="37">
        <v>115.41</v>
      </c>
      <c r="Z8" s="37">
        <v>112.06</v>
      </c>
      <c r="AA8" s="37">
        <v>111.8</v>
      </c>
      <c r="AB8" s="37">
        <v>114.14</v>
      </c>
      <c r="AC8" s="37">
        <v>106</v>
      </c>
      <c r="AD8" s="37">
        <v>109.95</v>
      </c>
      <c r="AE8" s="37">
        <v>2.0099999999999998</v>
      </c>
      <c r="AF8" s="37">
        <v>-5</v>
      </c>
      <c r="AG8" s="37">
        <v>-8.32</v>
      </c>
      <c r="AH8" s="37">
        <v>8</v>
      </c>
      <c r="AI8" s="37">
        <v>0.09</v>
      </c>
      <c r="AJ8" s="37">
        <v>-10.09</v>
      </c>
      <c r="AK8" s="37">
        <v>-10.99</v>
      </c>
      <c r="AL8" s="37">
        <v>-10.09</v>
      </c>
      <c r="AM8" s="37">
        <v>-11.89</v>
      </c>
      <c r="AN8" s="37">
        <v>-14.99</v>
      </c>
      <c r="AO8" s="37">
        <v>-14.99</v>
      </c>
      <c r="AP8" s="37">
        <v>-14.99</v>
      </c>
      <c r="AQ8" s="37">
        <v>-14.99</v>
      </c>
      <c r="AR8" s="37">
        <v>-18.87</v>
      </c>
      <c r="AS8" s="37">
        <v>-20.41</v>
      </c>
      <c r="AT8" s="37">
        <v>-19.8</v>
      </c>
      <c r="AU8" s="37">
        <v>-19.78</v>
      </c>
      <c r="AV8" s="37">
        <v>-18.72</v>
      </c>
      <c r="AW8" s="37">
        <v>-18.16</v>
      </c>
      <c r="AX8" s="37">
        <v>-20.38</v>
      </c>
      <c r="AY8" s="37">
        <v>-19.77</v>
      </c>
      <c r="AZ8" s="37">
        <v>-19.73</v>
      </c>
      <c r="BA8" s="37">
        <v>-19.59</v>
      </c>
      <c r="BB8" s="37">
        <v>-19.63</v>
      </c>
      <c r="BC8" s="37">
        <v>-20.05</v>
      </c>
      <c r="BD8" s="37">
        <v>-19.420000000000002</v>
      </c>
      <c r="BE8" s="37">
        <v>-15</v>
      </c>
      <c r="BF8" s="37">
        <v>-22.01</v>
      </c>
      <c r="BG8" s="37">
        <v>-14.99</v>
      </c>
      <c r="BH8" s="37">
        <v>-14.99</v>
      </c>
      <c r="BI8" s="37">
        <v>-14.99</v>
      </c>
      <c r="BJ8" s="37">
        <v>-15.14</v>
      </c>
      <c r="BK8" s="37">
        <v>-14.99</v>
      </c>
      <c r="BL8" s="37">
        <v>-11.89</v>
      </c>
      <c r="BM8" s="37">
        <v>-10.09</v>
      </c>
      <c r="BN8" s="37">
        <v>-4.18</v>
      </c>
      <c r="BO8" s="37">
        <v>2.88</v>
      </c>
      <c r="BP8" s="37">
        <v>2.97</v>
      </c>
      <c r="BQ8" s="37">
        <v>4.96</v>
      </c>
      <c r="BR8" s="37">
        <v>0.01</v>
      </c>
      <c r="BS8" s="37">
        <v>14.63</v>
      </c>
      <c r="BT8" s="37">
        <v>103.7</v>
      </c>
      <c r="BU8" s="37">
        <v>115.53</v>
      </c>
      <c r="BV8" s="37">
        <v>109.91</v>
      </c>
      <c r="BW8" s="37">
        <v>117.91</v>
      </c>
      <c r="BX8" s="37">
        <v>127.94</v>
      </c>
      <c r="BY8" s="37">
        <v>131.54</v>
      </c>
      <c r="BZ8" s="37">
        <v>117.96</v>
      </c>
      <c r="CA8" s="37">
        <v>130.15</v>
      </c>
      <c r="CB8" s="37">
        <v>139.32</v>
      </c>
      <c r="CC8" s="37">
        <v>144.56</v>
      </c>
      <c r="CD8" s="37">
        <v>140.68</v>
      </c>
      <c r="CE8" s="37">
        <v>146.06</v>
      </c>
      <c r="CF8" s="37">
        <v>135.18</v>
      </c>
      <c r="CG8" s="37">
        <v>139.18</v>
      </c>
      <c r="CH8" s="37">
        <v>148.61000000000001</v>
      </c>
      <c r="CI8" s="37">
        <v>139.19</v>
      </c>
      <c r="CJ8" s="37">
        <v>133.66999999999999</v>
      </c>
      <c r="CK8" s="37">
        <v>138.24</v>
      </c>
      <c r="CL8" s="37">
        <v>143.99</v>
      </c>
      <c r="CM8" s="37">
        <v>143.06</v>
      </c>
      <c r="CN8" s="37">
        <v>132</v>
      </c>
      <c r="CO8" s="37">
        <v>123.13</v>
      </c>
      <c r="CP8" s="37">
        <v>136.07</v>
      </c>
      <c r="CQ8" s="37">
        <v>128.69999999999999</v>
      </c>
      <c r="CR8" s="37">
        <v>124.51</v>
      </c>
      <c r="CS8" s="37">
        <v>123.44</v>
      </c>
      <c r="CT8" s="38"/>
      <c r="CU8" s="38"/>
      <c r="CV8" s="38"/>
      <c r="CW8" s="39"/>
      <c r="CX8" s="40">
        <f>IF(SUM(B8:CW8)&lt;&gt;0,AVERAGEIF(B8:CW8,"&lt;&gt;"""),"")</f>
        <v>63.836041666666667</v>
      </c>
    </row>
    <row r="9" spans="1:102" ht="24.95" customHeight="1" thickBot="1" x14ac:dyDescent="0.25">
      <c r="A9" s="41" t="s">
        <v>6</v>
      </c>
      <c r="B9" s="42">
        <v>107.005</v>
      </c>
      <c r="C9" s="43">
        <v>107.005</v>
      </c>
      <c r="D9" s="43">
        <v>107.005</v>
      </c>
      <c r="E9" s="43">
        <v>107.005</v>
      </c>
      <c r="F9" s="43">
        <v>111.82</v>
      </c>
      <c r="G9" s="43">
        <v>111.82</v>
      </c>
      <c r="H9" s="43">
        <v>111.82</v>
      </c>
      <c r="I9" s="43">
        <v>111.82</v>
      </c>
      <c r="J9" s="43">
        <v>107.815</v>
      </c>
      <c r="K9" s="43">
        <v>107.815</v>
      </c>
      <c r="L9" s="43">
        <v>107.815</v>
      </c>
      <c r="M9" s="43">
        <v>107.815</v>
      </c>
      <c r="N9" s="43">
        <v>108.2475</v>
      </c>
      <c r="O9" s="43">
        <v>108.2475</v>
      </c>
      <c r="P9" s="43">
        <v>108.2475</v>
      </c>
      <c r="Q9" s="43">
        <v>108.2475</v>
      </c>
      <c r="R9" s="43">
        <v>108.23</v>
      </c>
      <c r="S9" s="43">
        <v>108.23</v>
      </c>
      <c r="T9" s="43">
        <v>108.23</v>
      </c>
      <c r="U9" s="43">
        <v>108.23</v>
      </c>
      <c r="V9" s="43">
        <v>115.245</v>
      </c>
      <c r="W9" s="43">
        <v>115.245</v>
      </c>
      <c r="X9" s="43">
        <v>115.245</v>
      </c>
      <c r="Y9" s="43">
        <v>115.245</v>
      </c>
      <c r="Z9" s="43">
        <v>111</v>
      </c>
      <c r="AA9" s="43">
        <v>111</v>
      </c>
      <c r="AB9" s="43">
        <v>111</v>
      </c>
      <c r="AC9" s="43">
        <v>111</v>
      </c>
      <c r="AD9" s="43">
        <v>24.66</v>
      </c>
      <c r="AE9" s="43">
        <v>24.66</v>
      </c>
      <c r="AF9" s="43">
        <v>24.66</v>
      </c>
      <c r="AG9" s="43">
        <v>24.66</v>
      </c>
      <c r="AH9" s="43">
        <v>-3.2475000000000001</v>
      </c>
      <c r="AI9" s="43">
        <v>-3.2475000000000001</v>
      </c>
      <c r="AJ9" s="43">
        <v>-3.2475000000000001</v>
      </c>
      <c r="AK9" s="43">
        <v>-3.2475000000000001</v>
      </c>
      <c r="AL9" s="43">
        <v>-12.99</v>
      </c>
      <c r="AM9" s="43">
        <v>-12.99</v>
      </c>
      <c r="AN9" s="43">
        <v>-12.99</v>
      </c>
      <c r="AO9" s="43">
        <v>-12.99</v>
      </c>
      <c r="AP9" s="43">
        <v>-17.315000000000001</v>
      </c>
      <c r="AQ9" s="43">
        <v>-17.315000000000001</v>
      </c>
      <c r="AR9" s="43">
        <v>-17.315000000000001</v>
      </c>
      <c r="AS9" s="43">
        <v>-17.315000000000001</v>
      </c>
      <c r="AT9" s="43">
        <v>-19.114999999999998</v>
      </c>
      <c r="AU9" s="43">
        <v>-19.114999999999998</v>
      </c>
      <c r="AV9" s="43">
        <v>-19.114999999999998</v>
      </c>
      <c r="AW9" s="43">
        <v>-19.114999999999998</v>
      </c>
      <c r="AX9" s="43">
        <v>-19.8675</v>
      </c>
      <c r="AY9" s="43">
        <v>-19.8675</v>
      </c>
      <c r="AZ9" s="43">
        <v>-19.8675</v>
      </c>
      <c r="BA9" s="43">
        <v>-19.8675</v>
      </c>
      <c r="BB9" s="43">
        <v>-18.524999999999999</v>
      </c>
      <c r="BC9" s="43">
        <v>-18.524999999999999</v>
      </c>
      <c r="BD9" s="43">
        <v>-18.524999999999999</v>
      </c>
      <c r="BE9" s="43">
        <v>-18.524999999999999</v>
      </c>
      <c r="BF9" s="43">
        <v>-16.745000000000001</v>
      </c>
      <c r="BG9" s="43">
        <v>-16.745000000000001</v>
      </c>
      <c r="BH9" s="43">
        <v>-16.745000000000001</v>
      </c>
      <c r="BI9" s="43">
        <v>-16.745000000000001</v>
      </c>
      <c r="BJ9" s="43">
        <v>-13.0275</v>
      </c>
      <c r="BK9" s="43">
        <v>-13.0275</v>
      </c>
      <c r="BL9" s="43">
        <v>-13.0275</v>
      </c>
      <c r="BM9" s="43">
        <v>-13.0275</v>
      </c>
      <c r="BN9" s="43">
        <v>1.6575</v>
      </c>
      <c r="BO9" s="43">
        <v>1.6575</v>
      </c>
      <c r="BP9" s="43">
        <v>1.6575</v>
      </c>
      <c r="BQ9" s="43">
        <v>1.6575</v>
      </c>
      <c r="BR9" s="43">
        <v>58.467500000000001</v>
      </c>
      <c r="BS9" s="43">
        <v>58.467500000000001</v>
      </c>
      <c r="BT9" s="43">
        <v>58.467500000000001</v>
      </c>
      <c r="BU9" s="43">
        <v>58.467500000000001</v>
      </c>
      <c r="BV9" s="43">
        <v>121.825</v>
      </c>
      <c r="BW9" s="43">
        <v>121.825</v>
      </c>
      <c r="BX9" s="43">
        <v>121.825</v>
      </c>
      <c r="BY9" s="43">
        <v>121.825</v>
      </c>
      <c r="BZ9" s="43">
        <v>132.9975</v>
      </c>
      <c r="CA9" s="43">
        <v>132.9975</v>
      </c>
      <c r="CB9" s="43">
        <v>132.9975</v>
      </c>
      <c r="CC9" s="43">
        <v>132.9975</v>
      </c>
      <c r="CD9" s="43">
        <v>140.27500000000001</v>
      </c>
      <c r="CE9" s="43">
        <v>140.27500000000001</v>
      </c>
      <c r="CF9" s="43">
        <v>140.27500000000001</v>
      </c>
      <c r="CG9" s="43">
        <v>140.27500000000001</v>
      </c>
      <c r="CH9" s="43">
        <v>139.92750000000001</v>
      </c>
      <c r="CI9" s="43">
        <v>139.92750000000001</v>
      </c>
      <c r="CJ9" s="43">
        <v>139.92750000000001</v>
      </c>
      <c r="CK9" s="43">
        <v>139.92750000000001</v>
      </c>
      <c r="CL9" s="43">
        <v>135.54499999999999</v>
      </c>
      <c r="CM9" s="43">
        <v>135.54499999999999</v>
      </c>
      <c r="CN9" s="43">
        <v>135.54499999999999</v>
      </c>
      <c r="CO9" s="43">
        <v>135.54499999999999</v>
      </c>
      <c r="CP9" s="43">
        <v>128.18</v>
      </c>
      <c r="CQ9" s="43">
        <v>128.18</v>
      </c>
      <c r="CR9" s="43">
        <v>128.18</v>
      </c>
      <c r="CS9" s="43">
        <v>128.18</v>
      </c>
      <c r="CT9" s="44"/>
      <c r="CU9" s="44"/>
      <c r="CV9" s="44"/>
      <c r="CW9" s="45"/>
      <c r="CX9" s="46">
        <f>IF(SUM(B9:CW9)&lt;&gt;0,AVERAGEIF(B9:CW9,"&lt;&gt;"""),"")</f>
        <v>63.836041666666659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>
        <v>25</v>
      </c>
      <c r="X13" s="65">
        <v>25</v>
      </c>
      <c r="Y13" s="65">
        <v>25</v>
      </c>
      <c r="Z13" s="65">
        <v>25</v>
      </c>
      <c r="AA13" s="65">
        <v>25</v>
      </c>
      <c r="AB13" s="65">
        <v>25</v>
      </c>
      <c r="AC13" s="65">
        <v>25</v>
      </c>
      <c r="AD13" s="65">
        <v>25</v>
      </c>
      <c r="AE13" s="65">
        <v>20</v>
      </c>
      <c r="AF13" s="65">
        <v>25</v>
      </c>
      <c r="AG13" s="65">
        <v>25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>
        <v>39.067999999999998</v>
      </c>
      <c r="CE13" s="65">
        <v>69.680999999999997</v>
      </c>
      <c r="CF13" s="65">
        <v>30</v>
      </c>
      <c r="CG13" s="65">
        <v>30</v>
      </c>
      <c r="CH13" s="65">
        <v>74</v>
      </c>
      <c r="CI13" s="65">
        <v>30</v>
      </c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135.68725000000001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18.507000000000001</v>
      </c>
      <c r="C15" s="71">
        <v>13.936</v>
      </c>
      <c r="D15" s="71">
        <v>14.345000000000001</v>
      </c>
      <c r="E15" s="71">
        <v>14.773999999999999</v>
      </c>
      <c r="F15" s="71">
        <v>15.212999999999999</v>
      </c>
      <c r="G15" s="71">
        <v>19.116</v>
      </c>
      <c r="H15" s="71">
        <v>18.559000000000001</v>
      </c>
      <c r="I15" s="71">
        <v>16.498000000000001</v>
      </c>
      <c r="J15" s="71">
        <v>15.385999999999999</v>
      </c>
      <c r="K15" s="71">
        <v>16.491</v>
      </c>
      <c r="L15" s="71">
        <v>16.248999999999999</v>
      </c>
      <c r="M15" s="71">
        <v>15.862</v>
      </c>
      <c r="N15" s="71">
        <v>10.29</v>
      </c>
      <c r="O15" s="71">
        <v>10.515000000000001</v>
      </c>
      <c r="P15" s="71">
        <v>10.8</v>
      </c>
      <c r="Q15" s="71">
        <v>11.093999999999999</v>
      </c>
      <c r="R15" s="71">
        <v>11.44</v>
      </c>
      <c r="S15" s="71">
        <v>11.2</v>
      </c>
      <c r="T15" s="71">
        <v>16.231999999999999</v>
      </c>
      <c r="U15" s="71">
        <v>15.340999999999999</v>
      </c>
      <c r="V15" s="71">
        <v>15.124000000000001</v>
      </c>
      <c r="W15" s="71">
        <v>15.09</v>
      </c>
      <c r="X15" s="71">
        <v>10.39</v>
      </c>
      <c r="Y15" s="71">
        <v>10.708</v>
      </c>
      <c r="Z15" s="71">
        <v>6.2519999999999998</v>
      </c>
      <c r="AA15" s="71">
        <v>6.7320000000000002</v>
      </c>
      <c r="AB15" s="71">
        <v>7.0389999999999997</v>
      </c>
      <c r="AC15" s="71">
        <v>7.2460000000000004</v>
      </c>
      <c r="AD15" s="71">
        <v>162.285</v>
      </c>
      <c r="AE15" s="71">
        <v>26.998999999999999</v>
      </c>
      <c r="AF15" s="71">
        <v>6.8250000000000002</v>
      </c>
      <c r="AG15" s="71">
        <v>8.1829999999999998</v>
      </c>
      <c r="AH15" s="71">
        <v>130.33099999999999</v>
      </c>
      <c r="AI15" s="71">
        <v>87.405000000000001</v>
      </c>
      <c r="AJ15" s="71">
        <v>88.444999999999993</v>
      </c>
      <c r="AK15" s="71">
        <v>91.43</v>
      </c>
      <c r="AL15" s="71">
        <v>83.894000000000005</v>
      </c>
      <c r="AM15" s="71">
        <v>81.34</v>
      </c>
      <c r="AN15" s="71">
        <v>86.221000000000004</v>
      </c>
      <c r="AO15" s="71">
        <v>77.813999999999993</v>
      </c>
      <c r="AP15" s="71">
        <v>62.89</v>
      </c>
      <c r="AQ15" s="71">
        <v>65.033000000000001</v>
      </c>
      <c r="AR15" s="71">
        <v>15.9</v>
      </c>
      <c r="AS15" s="71">
        <v>15.1</v>
      </c>
      <c r="AT15" s="71">
        <v>15.1</v>
      </c>
      <c r="AU15" s="71">
        <v>15.1</v>
      </c>
      <c r="AV15" s="71">
        <v>18.167000000000002</v>
      </c>
      <c r="AW15" s="71">
        <v>54.164000000000001</v>
      </c>
      <c r="AX15" s="71">
        <v>15.1</v>
      </c>
      <c r="AY15" s="71">
        <v>15.9</v>
      </c>
      <c r="AZ15" s="71">
        <v>16.125</v>
      </c>
      <c r="BA15" s="71">
        <v>16.257999999999999</v>
      </c>
      <c r="BB15" s="71">
        <v>17.361000000000001</v>
      </c>
      <c r="BC15" s="71">
        <v>17.670999999999999</v>
      </c>
      <c r="BD15" s="71">
        <v>23.08</v>
      </c>
      <c r="BE15" s="71">
        <v>59.436999999999998</v>
      </c>
      <c r="BF15" s="71">
        <v>19.324000000000002</v>
      </c>
      <c r="BG15" s="71">
        <v>63.014000000000003</v>
      </c>
      <c r="BH15" s="71">
        <v>60.92</v>
      </c>
      <c r="BI15" s="71">
        <v>63.453000000000003</v>
      </c>
      <c r="BJ15" s="71">
        <v>65.89</v>
      </c>
      <c r="BK15" s="71">
        <v>95.832999999999998</v>
      </c>
      <c r="BL15" s="71">
        <v>89.198999999999998</v>
      </c>
      <c r="BM15" s="71">
        <v>92.058000000000007</v>
      </c>
      <c r="BN15" s="71">
        <v>60.756</v>
      </c>
      <c r="BO15" s="71">
        <v>62.018000000000001</v>
      </c>
      <c r="BP15" s="71">
        <v>61.268000000000001</v>
      </c>
      <c r="BQ15" s="71">
        <v>59.823999999999998</v>
      </c>
      <c r="BR15" s="71">
        <v>5.3259999999999996</v>
      </c>
      <c r="BS15" s="71">
        <v>59.755000000000003</v>
      </c>
      <c r="BT15" s="71">
        <v>110.00700000000001</v>
      </c>
      <c r="BU15" s="71">
        <v>103.949</v>
      </c>
      <c r="BV15" s="71"/>
      <c r="BW15" s="71">
        <v>5.0469999999999997</v>
      </c>
      <c r="BX15" s="71">
        <v>5.1909999999999998</v>
      </c>
      <c r="BY15" s="71">
        <v>5.0720000000000001</v>
      </c>
      <c r="BZ15" s="71">
        <v>15.228</v>
      </c>
      <c r="CA15" s="71">
        <v>16.213000000000001</v>
      </c>
      <c r="CB15" s="71">
        <v>16.399999999999999</v>
      </c>
      <c r="CC15" s="71">
        <v>15</v>
      </c>
      <c r="CD15" s="71">
        <v>18.215</v>
      </c>
      <c r="CE15" s="71">
        <v>16.457999999999998</v>
      </c>
      <c r="CF15" s="71">
        <v>18.584</v>
      </c>
      <c r="CG15" s="71">
        <v>17.73</v>
      </c>
      <c r="CH15" s="71">
        <v>16.085999999999999</v>
      </c>
      <c r="CI15" s="71">
        <v>16.100999999999999</v>
      </c>
      <c r="CJ15" s="71">
        <v>17.66</v>
      </c>
      <c r="CK15" s="71">
        <v>15</v>
      </c>
      <c r="CL15" s="71">
        <v>10</v>
      </c>
      <c r="CM15" s="71">
        <v>10</v>
      </c>
      <c r="CN15" s="71">
        <v>15</v>
      </c>
      <c r="CO15" s="71">
        <v>16.010000000000002</v>
      </c>
      <c r="CP15" s="71">
        <v>15.846</v>
      </c>
      <c r="CQ15" s="71">
        <v>15</v>
      </c>
      <c r="CR15" s="71">
        <v>15</v>
      </c>
      <c r="CS15" s="71">
        <v>10</v>
      </c>
      <c r="CT15" s="72"/>
      <c r="CU15" s="72"/>
      <c r="CV15" s="72"/>
      <c r="CW15" s="73"/>
      <c r="CX15" s="74">
        <f t="array" ref="CX15">SUMPRODUCT(B15:CW15*0.25)</f>
        <v>784.35550000000012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18.507000000000001</v>
      </c>
      <c r="C18" s="77">
        <f t="shared" ref="C18:BN18" si="0">SUM(C11:C17)</f>
        <v>13.936</v>
      </c>
      <c r="D18" s="77">
        <f t="shared" si="0"/>
        <v>14.345000000000001</v>
      </c>
      <c r="E18" s="77">
        <f t="shared" si="0"/>
        <v>14.773999999999999</v>
      </c>
      <c r="F18" s="77">
        <f t="shared" si="0"/>
        <v>15.212999999999999</v>
      </c>
      <c r="G18" s="77">
        <f t="shared" si="0"/>
        <v>19.116</v>
      </c>
      <c r="H18" s="77">
        <f t="shared" si="0"/>
        <v>18.559000000000001</v>
      </c>
      <c r="I18" s="77">
        <f t="shared" si="0"/>
        <v>16.498000000000001</v>
      </c>
      <c r="J18" s="77">
        <f t="shared" si="0"/>
        <v>15.385999999999999</v>
      </c>
      <c r="K18" s="77">
        <f t="shared" si="0"/>
        <v>16.491</v>
      </c>
      <c r="L18" s="77">
        <f t="shared" si="0"/>
        <v>16.248999999999999</v>
      </c>
      <c r="M18" s="77">
        <f t="shared" si="0"/>
        <v>15.862</v>
      </c>
      <c r="N18" s="77">
        <f t="shared" si="0"/>
        <v>10.29</v>
      </c>
      <c r="O18" s="77">
        <f t="shared" si="0"/>
        <v>10.515000000000001</v>
      </c>
      <c r="P18" s="77">
        <f t="shared" si="0"/>
        <v>10.8</v>
      </c>
      <c r="Q18" s="77">
        <f t="shared" si="0"/>
        <v>11.093999999999999</v>
      </c>
      <c r="R18" s="77">
        <f t="shared" si="0"/>
        <v>11.44</v>
      </c>
      <c r="S18" s="77">
        <f t="shared" si="0"/>
        <v>11.2</v>
      </c>
      <c r="T18" s="77">
        <f t="shared" si="0"/>
        <v>16.231999999999999</v>
      </c>
      <c r="U18" s="77">
        <f t="shared" si="0"/>
        <v>15.340999999999999</v>
      </c>
      <c r="V18" s="77">
        <f t="shared" si="0"/>
        <v>15.124000000000001</v>
      </c>
      <c r="W18" s="77">
        <f t="shared" si="0"/>
        <v>40.090000000000003</v>
      </c>
      <c r="X18" s="77">
        <f t="shared" si="0"/>
        <v>35.39</v>
      </c>
      <c r="Y18" s="77">
        <f t="shared" si="0"/>
        <v>35.707999999999998</v>
      </c>
      <c r="Z18" s="77">
        <f t="shared" si="0"/>
        <v>31.251999999999999</v>
      </c>
      <c r="AA18" s="77">
        <f t="shared" si="0"/>
        <v>31.731999999999999</v>
      </c>
      <c r="AB18" s="77">
        <f t="shared" si="0"/>
        <v>32.039000000000001</v>
      </c>
      <c r="AC18" s="77">
        <f t="shared" si="0"/>
        <v>32.246000000000002</v>
      </c>
      <c r="AD18" s="77">
        <f t="shared" si="0"/>
        <v>187.285</v>
      </c>
      <c r="AE18" s="77">
        <f t="shared" si="0"/>
        <v>46.998999999999995</v>
      </c>
      <c r="AF18" s="77">
        <f t="shared" si="0"/>
        <v>31.824999999999999</v>
      </c>
      <c r="AG18" s="77">
        <f t="shared" si="0"/>
        <v>33.183</v>
      </c>
      <c r="AH18" s="77">
        <f t="shared" si="0"/>
        <v>130.33099999999999</v>
      </c>
      <c r="AI18" s="77">
        <f t="shared" si="0"/>
        <v>87.405000000000001</v>
      </c>
      <c r="AJ18" s="77">
        <f t="shared" si="0"/>
        <v>88.444999999999993</v>
      </c>
      <c r="AK18" s="77">
        <f t="shared" si="0"/>
        <v>91.43</v>
      </c>
      <c r="AL18" s="77">
        <f t="shared" si="0"/>
        <v>83.894000000000005</v>
      </c>
      <c r="AM18" s="77">
        <f t="shared" si="0"/>
        <v>81.34</v>
      </c>
      <c r="AN18" s="77">
        <f t="shared" si="0"/>
        <v>86.221000000000004</v>
      </c>
      <c r="AO18" s="77">
        <f t="shared" si="0"/>
        <v>77.813999999999993</v>
      </c>
      <c r="AP18" s="77">
        <f t="shared" si="0"/>
        <v>62.89</v>
      </c>
      <c r="AQ18" s="77">
        <f t="shared" si="0"/>
        <v>65.033000000000001</v>
      </c>
      <c r="AR18" s="77">
        <f t="shared" si="0"/>
        <v>15.9</v>
      </c>
      <c r="AS18" s="77">
        <f t="shared" si="0"/>
        <v>15.1</v>
      </c>
      <c r="AT18" s="77">
        <f t="shared" si="0"/>
        <v>15.1</v>
      </c>
      <c r="AU18" s="77">
        <f t="shared" si="0"/>
        <v>15.1</v>
      </c>
      <c r="AV18" s="77">
        <f t="shared" si="0"/>
        <v>18.167000000000002</v>
      </c>
      <c r="AW18" s="77">
        <f t="shared" si="0"/>
        <v>54.164000000000001</v>
      </c>
      <c r="AX18" s="77">
        <f t="shared" si="0"/>
        <v>15.1</v>
      </c>
      <c r="AY18" s="77">
        <f t="shared" si="0"/>
        <v>15.9</v>
      </c>
      <c r="AZ18" s="77">
        <f t="shared" si="0"/>
        <v>16.125</v>
      </c>
      <c r="BA18" s="77">
        <f t="shared" si="0"/>
        <v>16.257999999999999</v>
      </c>
      <c r="BB18" s="77">
        <f t="shared" si="0"/>
        <v>17.361000000000001</v>
      </c>
      <c r="BC18" s="77">
        <f t="shared" si="0"/>
        <v>17.670999999999999</v>
      </c>
      <c r="BD18" s="77">
        <f t="shared" si="0"/>
        <v>23.08</v>
      </c>
      <c r="BE18" s="77">
        <f t="shared" si="0"/>
        <v>59.436999999999998</v>
      </c>
      <c r="BF18" s="77">
        <f t="shared" si="0"/>
        <v>19.324000000000002</v>
      </c>
      <c r="BG18" s="77">
        <f t="shared" si="0"/>
        <v>63.014000000000003</v>
      </c>
      <c r="BH18" s="77">
        <f t="shared" si="0"/>
        <v>60.92</v>
      </c>
      <c r="BI18" s="77">
        <f t="shared" si="0"/>
        <v>63.453000000000003</v>
      </c>
      <c r="BJ18" s="77">
        <f t="shared" si="0"/>
        <v>65.89</v>
      </c>
      <c r="BK18" s="77">
        <f t="shared" si="0"/>
        <v>95.832999999999998</v>
      </c>
      <c r="BL18" s="77">
        <f t="shared" si="0"/>
        <v>89.198999999999998</v>
      </c>
      <c r="BM18" s="77">
        <f t="shared" si="0"/>
        <v>92.058000000000007</v>
      </c>
      <c r="BN18" s="77">
        <f t="shared" si="0"/>
        <v>60.756</v>
      </c>
      <c r="BO18" s="77">
        <f t="shared" ref="BO18:CW18" si="1">SUM(BO11:BO17)</f>
        <v>62.018000000000001</v>
      </c>
      <c r="BP18" s="77">
        <f t="shared" si="1"/>
        <v>61.268000000000001</v>
      </c>
      <c r="BQ18" s="77">
        <f t="shared" si="1"/>
        <v>59.823999999999998</v>
      </c>
      <c r="BR18" s="77">
        <f t="shared" si="1"/>
        <v>5.3259999999999996</v>
      </c>
      <c r="BS18" s="77">
        <f t="shared" si="1"/>
        <v>59.755000000000003</v>
      </c>
      <c r="BT18" s="77">
        <f t="shared" si="1"/>
        <v>110.00700000000001</v>
      </c>
      <c r="BU18" s="77">
        <f t="shared" si="1"/>
        <v>103.949</v>
      </c>
      <c r="BV18" s="77">
        <f t="shared" si="1"/>
        <v>0</v>
      </c>
      <c r="BW18" s="77">
        <f t="shared" si="1"/>
        <v>5.0469999999999997</v>
      </c>
      <c r="BX18" s="77">
        <f t="shared" si="1"/>
        <v>5.1909999999999998</v>
      </c>
      <c r="BY18" s="77">
        <f t="shared" si="1"/>
        <v>5.0720000000000001</v>
      </c>
      <c r="BZ18" s="77">
        <f t="shared" si="1"/>
        <v>15.228</v>
      </c>
      <c r="CA18" s="77">
        <f t="shared" si="1"/>
        <v>16.213000000000001</v>
      </c>
      <c r="CB18" s="77">
        <f t="shared" si="1"/>
        <v>16.399999999999999</v>
      </c>
      <c r="CC18" s="77">
        <f t="shared" si="1"/>
        <v>15</v>
      </c>
      <c r="CD18" s="77">
        <f t="shared" si="1"/>
        <v>57.283000000000001</v>
      </c>
      <c r="CE18" s="77">
        <f t="shared" si="1"/>
        <v>86.138999999999996</v>
      </c>
      <c r="CF18" s="77">
        <f t="shared" si="1"/>
        <v>48.584000000000003</v>
      </c>
      <c r="CG18" s="77">
        <f t="shared" si="1"/>
        <v>47.730000000000004</v>
      </c>
      <c r="CH18" s="77">
        <f t="shared" si="1"/>
        <v>90.085999999999999</v>
      </c>
      <c r="CI18" s="77">
        <f t="shared" si="1"/>
        <v>46.100999999999999</v>
      </c>
      <c r="CJ18" s="77">
        <f t="shared" si="1"/>
        <v>17.66</v>
      </c>
      <c r="CK18" s="77">
        <f t="shared" si="1"/>
        <v>15</v>
      </c>
      <c r="CL18" s="77">
        <f t="shared" si="1"/>
        <v>10</v>
      </c>
      <c r="CM18" s="77">
        <f t="shared" si="1"/>
        <v>10</v>
      </c>
      <c r="CN18" s="77">
        <f t="shared" si="1"/>
        <v>15</v>
      </c>
      <c r="CO18" s="77">
        <f t="shared" si="1"/>
        <v>16.010000000000002</v>
      </c>
      <c r="CP18" s="77">
        <f t="shared" si="1"/>
        <v>15.846</v>
      </c>
      <c r="CQ18" s="77">
        <f t="shared" si="1"/>
        <v>15</v>
      </c>
      <c r="CR18" s="77">
        <f t="shared" si="1"/>
        <v>15</v>
      </c>
      <c r="CS18" s="77">
        <f t="shared" si="1"/>
        <v>10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920.04275000000007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>
        <v>10</v>
      </c>
      <c r="AQ21" s="88">
        <v>10</v>
      </c>
      <c r="AR21" s="88">
        <v>10</v>
      </c>
      <c r="AS21" s="88">
        <v>10</v>
      </c>
      <c r="AT21" s="88">
        <v>10</v>
      </c>
      <c r="AU21" s="88">
        <v>10</v>
      </c>
      <c r="AV21" s="88">
        <v>10</v>
      </c>
      <c r="AW21" s="88">
        <v>10</v>
      </c>
      <c r="AX21" s="88">
        <v>10</v>
      </c>
      <c r="AY21" s="88">
        <v>10</v>
      </c>
      <c r="AZ21" s="88">
        <v>10</v>
      </c>
      <c r="BA21" s="88">
        <v>10</v>
      </c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30</v>
      </c>
    </row>
    <row r="22" spans="1:102" ht="24.95" customHeight="1" x14ac:dyDescent="0.2">
      <c r="A22" s="92" t="s">
        <v>18</v>
      </c>
      <c r="B22" s="93">
        <v>5.3360000000000003</v>
      </c>
      <c r="C22" s="94">
        <v>0.78800000000000003</v>
      </c>
      <c r="D22" s="94">
        <v>0.78</v>
      </c>
      <c r="E22" s="94">
        <v>0.76</v>
      </c>
      <c r="F22" s="94"/>
      <c r="G22" s="94">
        <v>5.2649999999999997</v>
      </c>
      <c r="H22" s="94">
        <v>8.1349999999999998</v>
      </c>
      <c r="I22" s="94">
        <v>5.3129999999999997</v>
      </c>
      <c r="J22" s="94">
        <v>9.7710000000000008</v>
      </c>
      <c r="K22" s="94">
        <v>7.78</v>
      </c>
      <c r="L22" s="94">
        <v>9.8770000000000007</v>
      </c>
      <c r="M22" s="94">
        <v>9.7829999999999995</v>
      </c>
      <c r="N22" s="94"/>
      <c r="O22" s="94"/>
      <c r="P22" s="94"/>
      <c r="Q22" s="94"/>
      <c r="R22" s="94"/>
      <c r="S22" s="94"/>
      <c r="T22" s="94">
        <v>5.3949999999999996</v>
      </c>
      <c r="U22" s="94">
        <v>5.1619999999999999</v>
      </c>
      <c r="V22" s="94">
        <v>0.752</v>
      </c>
      <c r="W22" s="94">
        <v>0.72399999999999998</v>
      </c>
      <c r="X22" s="94">
        <v>0.68400000000000005</v>
      </c>
      <c r="Y22" s="94">
        <v>0.70799999999999996</v>
      </c>
      <c r="Z22" s="94">
        <v>5.2759999999999998</v>
      </c>
      <c r="AA22" s="94">
        <v>5.12</v>
      </c>
      <c r="AB22" s="94">
        <v>5.0110000000000001</v>
      </c>
      <c r="AC22" s="94">
        <v>4.9050000000000002</v>
      </c>
      <c r="AD22" s="94">
        <v>4.7969999999999997</v>
      </c>
      <c r="AE22" s="94"/>
      <c r="AF22" s="94">
        <v>4.1289999999999996</v>
      </c>
      <c r="AG22" s="94">
        <v>9.1289999999999996</v>
      </c>
      <c r="AH22" s="94"/>
      <c r="AI22" s="94"/>
      <c r="AJ22" s="94">
        <v>9.0709999999999997</v>
      </c>
      <c r="AK22" s="94">
        <v>9.0109999999999992</v>
      </c>
      <c r="AL22" s="94">
        <v>13.42</v>
      </c>
      <c r="AM22" s="94">
        <v>13.589</v>
      </c>
      <c r="AN22" s="94">
        <v>5</v>
      </c>
      <c r="AO22" s="94">
        <v>5</v>
      </c>
      <c r="AP22" s="94">
        <v>5</v>
      </c>
      <c r="AQ22" s="94">
        <v>5</v>
      </c>
      <c r="AR22" s="94">
        <v>5</v>
      </c>
      <c r="AS22" s="94">
        <v>5</v>
      </c>
      <c r="AT22" s="94">
        <v>5</v>
      </c>
      <c r="AU22" s="94">
        <v>5</v>
      </c>
      <c r="AV22" s="94">
        <v>5</v>
      </c>
      <c r="AW22" s="94">
        <v>5</v>
      </c>
      <c r="AX22" s="94">
        <v>5</v>
      </c>
      <c r="AY22" s="94">
        <v>5</v>
      </c>
      <c r="AZ22" s="94">
        <v>5</v>
      </c>
      <c r="BA22" s="94">
        <v>5</v>
      </c>
      <c r="BB22" s="94">
        <v>5</v>
      </c>
      <c r="BC22" s="94">
        <v>5</v>
      </c>
      <c r="BD22" s="94">
        <v>5</v>
      </c>
      <c r="BE22" s="94">
        <v>5</v>
      </c>
      <c r="BF22" s="94">
        <v>5</v>
      </c>
      <c r="BG22" s="94">
        <v>5</v>
      </c>
      <c r="BH22" s="94">
        <v>5</v>
      </c>
      <c r="BI22" s="94">
        <v>5</v>
      </c>
      <c r="BJ22" s="94">
        <v>5</v>
      </c>
      <c r="BK22" s="94">
        <v>7.2130000000000001</v>
      </c>
      <c r="BL22" s="94">
        <v>9.6080000000000005</v>
      </c>
      <c r="BM22" s="94">
        <v>9.5359999999999996</v>
      </c>
      <c r="BN22" s="94">
        <v>4.57</v>
      </c>
      <c r="BO22" s="94">
        <v>0.46400000000000002</v>
      </c>
      <c r="BP22" s="94">
        <v>0.61199999999999999</v>
      </c>
      <c r="BQ22" s="94"/>
      <c r="BR22" s="94">
        <v>1.7629999999999999</v>
      </c>
      <c r="BS22" s="94"/>
      <c r="BT22" s="94">
        <v>4.7050000000000001</v>
      </c>
      <c r="BU22" s="94">
        <v>16.247</v>
      </c>
      <c r="BV22" s="94">
        <v>0.4</v>
      </c>
      <c r="BW22" s="94">
        <v>4.859</v>
      </c>
      <c r="BX22" s="94">
        <v>5.0259999999999998</v>
      </c>
      <c r="BY22" s="94">
        <v>0.66</v>
      </c>
      <c r="BZ22" s="94">
        <v>5.4480000000000004</v>
      </c>
      <c r="CA22" s="94">
        <v>5.4080000000000004</v>
      </c>
      <c r="CB22" s="94">
        <v>5.468</v>
      </c>
      <c r="CC22" s="94">
        <v>0.57999999999999996</v>
      </c>
      <c r="CD22" s="94">
        <v>12.685</v>
      </c>
      <c r="CE22" s="94">
        <v>5.327</v>
      </c>
      <c r="CF22" s="94">
        <v>12.718</v>
      </c>
      <c r="CG22" s="94">
        <v>12.581</v>
      </c>
      <c r="CH22" s="94">
        <v>5.0709999999999997</v>
      </c>
      <c r="CI22" s="94">
        <v>5.08</v>
      </c>
      <c r="CJ22" s="94">
        <v>14.015000000000001</v>
      </c>
      <c r="CK22" s="94">
        <v>5.0350000000000001</v>
      </c>
      <c r="CL22" s="94"/>
      <c r="CM22" s="94"/>
      <c r="CN22" s="94">
        <v>4.9240000000000004</v>
      </c>
      <c r="CO22" s="94">
        <v>4.92</v>
      </c>
      <c r="CP22" s="94">
        <v>4.9720000000000004</v>
      </c>
      <c r="CQ22" s="94">
        <v>4.9539999999999997</v>
      </c>
      <c r="CR22" s="94">
        <v>4.8760000000000003</v>
      </c>
      <c r="CS22" s="94">
        <v>4.9580000000000002</v>
      </c>
      <c r="CT22" s="95"/>
      <c r="CU22" s="95"/>
      <c r="CV22" s="95"/>
      <c r="CW22" s="96"/>
      <c r="CX22" s="97">
        <f t="array" ref="CX22">SUMPRODUCT(B22:CW22*0.25)</f>
        <v>115.03850000000001</v>
      </c>
    </row>
    <row r="23" spans="1:102" ht="24.95" customHeight="1" x14ac:dyDescent="0.2">
      <c r="A23" s="92" t="s">
        <v>19</v>
      </c>
      <c r="B23" s="98">
        <v>13.679</v>
      </c>
      <c r="C23" s="99">
        <v>2.524</v>
      </c>
      <c r="D23" s="99">
        <v>1.776</v>
      </c>
      <c r="E23" s="99">
        <v>2.052</v>
      </c>
      <c r="F23" s="99">
        <v>0.76</v>
      </c>
      <c r="G23" s="99">
        <v>12.81</v>
      </c>
      <c r="H23" s="99">
        <v>20.48</v>
      </c>
      <c r="I23" s="99">
        <v>11.959</v>
      </c>
      <c r="J23" s="99">
        <v>19.54</v>
      </c>
      <c r="K23" s="99">
        <v>22.088999999999999</v>
      </c>
      <c r="L23" s="99">
        <v>35.295999999999999</v>
      </c>
      <c r="M23" s="99">
        <v>20.869</v>
      </c>
      <c r="N23" s="99">
        <v>2.54</v>
      </c>
      <c r="O23" s="99">
        <v>1.92</v>
      </c>
      <c r="P23" s="99">
        <v>1.92</v>
      </c>
      <c r="Q23" s="99">
        <v>1.92</v>
      </c>
      <c r="R23" s="99">
        <v>1.08</v>
      </c>
      <c r="S23" s="99">
        <v>1.1200000000000001</v>
      </c>
      <c r="T23" s="99">
        <v>11.742000000000001</v>
      </c>
      <c r="U23" s="99">
        <v>9.4269999999999996</v>
      </c>
      <c r="V23" s="99">
        <v>2.2280000000000002</v>
      </c>
      <c r="W23" s="99">
        <v>2.3479999999999999</v>
      </c>
      <c r="X23" s="99">
        <v>1.1359999999999999</v>
      </c>
      <c r="Y23" s="99">
        <v>1.66</v>
      </c>
      <c r="Z23" s="99">
        <v>11.734</v>
      </c>
      <c r="AA23" s="99">
        <v>11.571999999999999</v>
      </c>
      <c r="AB23" s="99">
        <v>14.323</v>
      </c>
      <c r="AC23" s="99">
        <v>12.699</v>
      </c>
      <c r="AD23" s="99">
        <v>18.556000000000001</v>
      </c>
      <c r="AE23" s="99">
        <v>1.72</v>
      </c>
      <c r="AF23" s="99">
        <v>11.257999999999999</v>
      </c>
      <c r="AG23" s="99">
        <v>11.058</v>
      </c>
      <c r="AH23" s="99">
        <v>1.98</v>
      </c>
      <c r="AI23" s="99">
        <v>2.94</v>
      </c>
      <c r="AJ23" s="99">
        <v>14.093</v>
      </c>
      <c r="AK23" s="99">
        <v>14.365</v>
      </c>
      <c r="AL23" s="99">
        <v>23.338999999999999</v>
      </c>
      <c r="AM23" s="99">
        <v>25.251000000000001</v>
      </c>
      <c r="AN23" s="99">
        <v>15.461</v>
      </c>
      <c r="AO23" s="99">
        <v>15.885999999999999</v>
      </c>
      <c r="AP23" s="99">
        <v>12.335000000000001</v>
      </c>
      <c r="AQ23" s="99">
        <v>12.835000000000001</v>
      </c>
      <c r="AR23" s="99">
        <v>13.034000000000001</v>
      </c>
      <c r="AS23" s="99">
        <v>9.4350000000000005</v>
      </c>
      <c r="AT23" s="99">
        <v>14.03</v>
      </c>
      <c r="AU23" s="99">
        <v>12.726000000000001</v>
      </c>
      <c r="AV23" s="99">
        <v>12.366</v>
      </c>
      <c r="AW23" s="99">
        <v>12.526</v>
      </c>
      <c r="AX23" s="99">
        <v>9.7210000000000001</v>
      </c>
      <c r="AY23" s="99">
        <v>7.9379999999999997</v>
      </c>
      <c r="AZ23" s="99">
        <v>7.8780000000000001</v>
      </c>
      <c r="BA23" s="99">
        <v>8.7170000000000005</v>
      </c>
      <c r="BB23" s="99">
        <v>7.8949999999999996</v>
      </c>
      <c r="BC23" s="99">
        <v>7.8949999999999996</v>
      </c>
      <c r="BD23" s="99">
        <v>8.5340000000000007</v>
      </c>
      <c r="BE23" s="99">
        <v>7.4880000000000004</v>
      </c>
      <c r="BF23" s="99">
        <v>6.8659999999999997</v>
      </c>
      <c r="BG23" s="99">
        <v>7.8029999999999999</v>
      </c>
      <c r="BH23" s="99">
        <v>6.5739999999999998</v>
      </c>
      <c r="BI23" s="99">
        <v>5.4909999999999997</v>
      </c>
      <c r="BJ23" s="99">
        <v>3.754</v>
      </c>
      <c r="BK23" s="99">
        <v>2.5030000000000001</v>
      </c>
      <c r="BL23" s="99">
        <v>9.7720000000000002</v>
      </c>
      <c r="BM23" s="99">
        <v>7.2329999999999997</v>
      </c>
      <c r="BN23" s="99">
        <v>6.36</v>
      </c>
      <c r="BO23" s="99">
        <v>1.4279999999999999</v>
      </c>
      <c r="BP23" s="99">
        <v>1.64</v>
      </c>
      <c r="BQ23" s="99">
        <v>1.08</v>
      </c>
      <c r="BR23" s="99">
        <v>7.3109999999999999</v>
      </c>
      <c r="BS23" s="99">
        <v>1.1200000000000001</v>
      </c>
      <c r="BT23" s="99">
        <v>12.394</v>
      </c>
      <c r="BU23" s="99">
        <v>88.418000000000006</v>
      </c>
      <c r="BV23" s="99">
        <v>3.008</v>
      </c>
      <c r="BW23" s="99">
        <v>15.547000000000001</v>
      </c>
      <c r="BX23" s="99">
        <v>33.082999999999998</v>
      </c>
      <c r="BY23" s="99">
        <v>11.782</v>
      </c>
      <c r="BZ23" s="99">
        <v>16.526</v>
      </c>
      <c r="CA23" s="99">
        <v>24.241</v>
      </c>
      <c r="CB23" s="99">
        <v>15.052</v>
      </c>
      <c r="CC23" s="99">
        <v>10.532999999999999</v>
      </c>
      <c r="CD23" s="99">
        <v>35.707999999999998</v>
      </c>
      <c r="CE23" s="99">
        <v>26.103000000000002</v>
      </c>
      <c r="CF23" s="99">
        <v>37.365000000000002</v>
      </c>
      <c r="CG23" s="99">
        <v>44.69</v>
      </c>
      <c r="CH23" s="99">
        <v>38.552</v>
      </c>
      <c r="CI23" s="99">
        <v>39.332999999999998</v>
      </c>
      <c r="CJ23" s="99">
        <v>55.872999999999998</v>
      </c>
      <c r="CK23" s="99">
        <v>20.081</v>
      </c>
      <c r="CL23" s="99">
        <v>2.44</v>
      </c>
      <c r="CM23" s="99">
        <v>2.14</v>
      </c>
      <c r="CN23" s="99">
        <v>19.855</v>
      </c>
      <c r="CO23" s="99">
        <v>34.445</v>
      </c>
      <c r="CP23" s="99">
        <v>65.445999999999998</v>
      </c>
      <c r="CQ23" s="99">
        <v>16.734999999999999</v>
      </c>
      <c r="CR23" s="99">
        <v>18.158000000000001</v>
      </c>
      <c r="CS23" s="99">
        <v>6.0359999999999996</v>
      </c>
      <c r="CT23" s="100"/>
      <c r="CU23" s="100"/>
      <c r="CV23" s="100"/>
      <c r="CW23" s="96"/>
      <c r="CX23" s="97">
        <f t="array" ref="CX23">SUMPRODUCT(B23:CW23*0.25)</f>
        <v>334.23549999999994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19.015000000000001</v>
      </c>
      <c r="C28" s="107">
        <f t="shared" ref="C28:BN28" si="2">SUM(C21:C27)</f>
        <v>3.3120000000000003</v>
      </c>
      <c r="D28" s="107">
        <f t="shared" si="2"/>
        <v>2.556</v>
      </c>
      <c r="E28" s="107">
        <f t="shared" si="2"/>
        <v>2.8120000000000003</v>
      </c>
      <c r="F28" s="107">
        <f t="shared" si="2"/>
        <v>0.76</v>
      </c>
      <c r="G28" s="107">
        <f t="shared" si="2"/>
        <v>18.074999999999999</v>
      </c>
      <c r="H28" s="107">
        <f t="shared" si="2"/>
        <v>28.615000000000002</v>
      </c>
      <c r="I28" s="107">
        <f t="shared" si="2"/>
        <v>17.271999999999998</v>
      </c>
      <c r="J28" s="107">
        <f t="shared" si="2"/>
        <v>29.311</v>
      </c>
      <c r="K28" s="107">
        <f t="shared" si="2"/>
        <v>29.869</v>
      </c>
      <c r="L28" s="107">
        <f t="shared" si="2"/>
        <v>45.173000000000002</v>
      </c>
      <c r="M28" s="107">
        <f t="shared" si="2"/>
        <v>30.652000000000001</v>
      </c>
      <c r="N28" s="107">
        <f t="shared" si="2"/>
        <v>2.54</v>
      </c>
      <c r="O28" s="107">
        <f t="shared" si="2"/>
        <v>1.92</v>
      </c>
      <c r="P28" s="107">
        <f t="shared" si="2"/>
        <v>1.92</v>
      </c>
      <c r="Q28" s="107">
        <f t="shared" si="2"/>
        <v>1.92</v>
      </c>
      <c r="R28" s="107">
        <f t="shared" si="2"/>
        <v>1.08</v>
      </c>
      <c r="S28" s="107">
        <f t="shared" si="2"/>
        <v>1.1200000000000001</v>
      </c>
      <c r="T28" s="107">
        <f t="shared" si="2"/>
        <v>17.137</v>
      </c>
      <c r="U28" s="107">
        <f t="shared" si="2"/>
        <v>14.588999999999999</v>
      </c>
      <c r="V28" s="107">
        <f t="shared" si="2"/>
        <v>2.9800000000000004</v>
      </c>
      <c r="W28" s="107">
        <f t="shared" si="2"/>
        <v>3.0720000000000001</v>
      </c>
      <c r="X28" s="107">
        <f t="shared" si="2"/>
        <v>1.8199999999999998</v>
      </c>
      <c r="Y28" s="107">
        <f t="shared" si="2"/>
        <v>2.3679999999999999</v>
      </c>
      <c r="Z28" s="107">
        <f t="shared" si="2"/>
        <v>17.009999999999998</v>
      </c>
      <c r="AA28" s="107">
        <f t="shared" si="2"/>
        <v>16.692</v>
      </c>
      <c r="AB28" s="107">
        <f t="shared" si="2"/>
        <v>19.334</v>
      </c>
      <c r="AC28" s="107">
        <f t="shared" si="2"/>
        <v>17.603999999999999</v>
      </c>
      <c r="AD28" s="107">
        <f t="shared" si="2"/>
        <v>23.353000000000002</v>
      </c>
      <c r="AE28" s="107">
        <f t="shared" si="2"/>
        <v>1.72</v>
      </c>
      <c r="AF28" s="107">
        <f t="shared" si="2"/>
        <v>15.386999999999999</v>
      </c>
      <c r="AG28" s="107">
        <f t="shared" si="2"/>
        <v>20.186999999999998</v>
      </c>
      <c r="AH28" s="107">
        <f t="shared" si="2"/>
        <v>1.98</v>
      </c>
      <c r="AI28" s="107">
        <f t="shared" si="2"/>
        <v>2.94</v>
      </c>
      <c r="AJ28" s="107">
        <f t="shared" si="2"/>
        <v>23.164000000000001</v>
      </c>
      <c r="AK28" s="107">
        <f t="shared" si="2"/>
        <v>23.375999999999998</v>
      </c>
      <c r="AL28" s="107">
        <f t="shared" si="2"/>
        <v>36.759</v>
      </c>
      <c r="AM28" s="107">
        <f t="shared" si="2"/>
        <v>38.840000000000003</v>
      </c>
      <c r="AN28" s="107">
        <f t="shared" si="2"/>
        <v>20.460999999999999</v>
      </c>
      <c r="AO28" s="107">
        <f t="shared" si="2"/>
        <v>20.885999999999999</v>
      </c>
      <c r="AP28" s="107">
        <f t="shared" si="2"/>
        <v>27.335000000000001</v>
      </c>
      <c r="AQ28" s="107">
        <f t="shared" si="2"/>
        <v>27.835000000000001</v>
      </c>
      <c r="AR28" s="107">
        <f t="shared" si="2"/>
        <v>28.033999999999999</v>
      </c>
      <c r="AS28" s="107">
        <f t="shared" si="2"/>
        <v>24.435000000000002</v>
      </c>
      <c r="AT28" s="107">
        <f t="shared" si="2"/>
        <v>29.03</v>
      </c>
      <c r="AU28" s="107">
        <f t="shared" si="2"/>
        <v>27.725999999999999</v>
      </c>
      <c r="AV28" s="107">
        <f t="shared" si="2"/>
        <v>27.366</v>
      </c>
      <c r="AW28" s="107">
        <f t="shared" si="2"/>
        <v>27.526</v>
      </c>
      <c r="AX28" s="107">
        <f t="shared" si="2"/>
        <v>24.721</v>
      </c>
      <c r="AY28" s="107">
        <f t="shared" si="2"/>
        <v>22.937999999999999</v>
      </c>
      <c r="AZ28" s="107">
        <f t="shared" si="2"/>
        <v>22.878</v>
      </c>
      <c r="BA28" s="107">
        <f t="shared" si="2"/>
        <v>23.716999999999999</v>
      </c>
      <c r="BB28" s="107">
        <f t="shared" si="2"/>
        <v>12.895</v>
      </c>
      <c r="BC28" s="107">
        <f t="shared" si="2"/>
        <v>12.895</v>
      </c>
      <c r="BD28" s="107">
        <f t="shared" si="2"/>
        <v>13.534000000000001</v>
      </c>
      <c r="BE28" s="107">
        <f t="shared" si="2"/>
        <v>12.488</v>
      </c>
      <c r="BF28" s="107">
        <f t="shared" si="2"/>
        <v>11.866</v>
      </c>
      <c r="BG28" s="107">
        <f t="shared" si="2"/>
        <v>12.803000000000001</v>
      </c>
      <c r="BH28" s="107">
        <f t="shared" si="2"/>
        <v>11.574</v>
      </c>
      <c r="BI28" s="107">
        <f t="shared" si="2"/>
        <v>10.491</v>
      </c>
      <c r="BJ28" s="107">
        <f t="shared" si="2"/>
        <v>8.7539999999999996</v>
      </c>
      <c r="BK28" s="107">
        <f t="shared" si="2"/>
        <v>9.7160000000000011</v>
      </c>
      <c r="BL28" s="107">
        <f t="shared" si="2"/>
        <v>19.380000000000003</v>
      </c>
      <c r="BM28" s="107">
        <f t="shared" si="2"/>
        <v>16.768999999999998</v>
      </c>
      <c r="BN28" s="107">
        <f t="shared" si="2"/>
        <v>10.93</v>
      </c>
      <c r="BO28" s="107">
        <f t="shared" ref="BO28:CW28" si="3">SUM(BO21:BO27)</f>
        <v>1.8919999999999999</v>
      </c>
      <c r="BP28" s="107">
        <f t="shared" si="3"/>
        <v>2.2519999999999998</v>
      </c>
      <c r="BQ28" s="107">
        <f t="shared" si="3"/>
        <v>1.08</v>
      </c>
      <c r="BR28" s="107">
        <f t="shared" si="3"/>
        <v>9.0739999999999998</v>
      </c>
      <c r="BS28" s="107">
        <f t="shared" si="3"/>
        <v>1.1200000000000001</v>
      </c>
      <c r="BT28" s="107">
        <f t="shared" si="3"/>
        <v>17.099</v>
      </c>
      <c r="BU28" s="107">
        <f t="shared" si="3"/>
        <v>104.66500000000001</v>
      </c>
      <c r="BV28" s="107">
        <f t="shared" si="3"/>
        <v>3.4079999999999999</v>
      </c>
      <c r="BW28" s="107">
        <f t="shared" si="3"/>
        <v>20.405999999999999</v>
      </c>
      <c r="BX28" s="107">
        <f t="shared" si="3"/>
        <v>38.108999999999995</v>
      </c>
      <c r="BY28" s="107">
        <f t="shared" si="3"/>
        <v>12.442</v>
      </c>
      <c r="BZ28" s="107">
        <f t="shared" si="3"/>
        <v>21.974</v>
      </c>
      <c r="CA28" s="107">
        <f t="shared" si="3"/>
        <v>29.649000000000001</v>
      </c>
      <c r="CB28" s="107">
        <f t="shared" si="3"/>
        <v>20.52</v>
      </c>
      <c r="CC28" s="107">
        <f t="shared" si="3"/>
        <v>11.113</v>
      </c>
      <c r="CD28" s="107">
        <f t="shared" si="3"/>
        <v>48.393000000000001</v>
      </c>
      <c r="CE28" s="107">
        <f t="shared" si="3"/>
        <v>31.43</v>
      </c>
      <c r="CF28" s="107">
        <f t="shared" si="3"/>
        <v>50.082999999999998</v>
      </c>
      <c r="CG28" s="107">
        <f t="shared" si="3"/>
        <v>57.271000000000001</v>
      </c>
      <c r="CH28" s="107">
        <f t="shared" si="3"/>
        <v>43.622999999999998</v>
      </c>
      <c r="CI28" s="107">
        <f t="shared" si="3"/>
        <v>44.412999999999997</v>
      </c>
      <c r="CJ28" s="107">
        <f t="shared" si="3"/>
        <v>69.888000000000005</v>
      </c>
      <c r="CK28" s="107">
        <f t="shared" si="3"/>
        <v>25.116</v>
      </c>
      <c r="CL28" s="107">
        <f t="shared" si="3"/>
        <v>2.44</v>
      </c>
      <c r="CM28" s="107">
        <f t="shared" si="3"/>
        <v>2.14</v>
      </c>
      <c r="CN28" s="107">
        <f t="shared" si="3"/>
        <v>24.779</v>
      </c>
      <c r="CO28" s="107">
        <f t="shared" si="3"/>
        <v>39.365000000000002</v>
      </c>
      <c r="CP28" s="107">
        <f t="shared" si="3"/>
        <v>70.417999999999992</v>
      </c>
      <c r="CQ28" s="107">
        <f t="shared" si="3"/>
        <v>21.689</v>
      </c>
      <c r="CR28" s="107">
        <f t="shared" si="3"/>
        <v>23.034000000000002</v>
      </c>
      <c r="CS28" s="107">
        <f t="shared" si="3"/>
        <v>10.994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479.27399999999994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37.521999999999998</v>
      </c>
      <c r="C32" s="94">
        <v>17.248000000000001</v>
      </c>
      <c r="D32" s="94">
        <v>16.901</v>
      </c>
      <c r="E32" s="94">
        <v>17.585999999999999</v>
      </c>
      <c r="F32" s="94">
        <v>15.973000000000001</v>
      </c>
      <c r="G32" s="94">
        <v>37.191000000000003</v>
      </c>
      <c r="H32" s="94">
        <v>47.173999999999999</v>
      </c>
      <c r="I32" s="94">
        <v>33.770000000000003</v>
      </c>
      <c r="J32" s="94">
        <v>44.697000000000003</v>
      </c>
      <c r="K32" s="94">
        <v>46.36</v>
      </c>
      <c r="L32" s="94">
        <v>61.421999999999997</v>
      </c>
      <c r="M32" s="94">
        <v>46.514000000000003</v>
      </c>
      <c r="N32" s="94">
        <v>12.83</v>
      </c>
      <c r="O32" s="94">
        <v>12.435</v>
      </c>
      <c r="P32" s="94">
        <v>12.72</v>
      </c>
      <c r="Q32" s="94">
        <v>13.013999999999999</v>
      </c>
      <c r="R32" s="94">
        <v>12.52</v>
      </c>
      <c r="S32" s="94">
        <v>12.32</v>
      </c>
      <c r="T32" s="94">
        <v>33.369</v>
      </c>
      <c r="U32" s="94">
        <v>29.93</v>
      </c>
      <c r="V32" s="94">
        <v>18.103999999999999</v>
      </c>
      <c r="W32" s="94">
        <v>43.161999999999999</v>
      </c>
      <c r="X32" s="94">
        <v>37.21</v>
      </c>
      <c r="Y32" s="94">
        <v>38.076000000000001</v>
      </c>
      <c r="Z32" s="94">
        <v>48.262</v>
      </c>
      <c r="AA32" s="94">
        <v>48.423999999999999</v>
      </c>
      <c r="AB32" s="94">
        <v>51.372999999999998</v>
      </c>
      <c r="AC32" s="94">
        <v>49.85</v>
      </c>
      <c r="AD32" s="94">
        <v>210.63800000000001</v>
      </c>
      <c r="AE32" s="94">
        <v>48.719000000000001</v>
      </c>
      <c r="AF32" s="94">
        <v>47.212000000000003</v>
      </c>
      <c r="AG32" s="94">
        <v>53.37</v>
      </c>
      <c r="AH32" s="94">
        <v>132.31100000000001</v>
      </c>
      <c r="AI32" s="94">
        <v>90.344999999999999</v>
      </c>
      <c r="AJ32" s="94">
        <v>111.60899999999999</v>
      </c>
      <c r="AK32" s="94">
        <v>114.806</v>
      </c>
      <c r="AL32" s="94">
        <v>120.65300000000001</v>
      </c>
      <c r="AM32" s="94">
        <v>120.18</v>
      </c>
      <c r="AN32" s="94">
        <v>106.682</v>
      </c>
      <c r="AO32" s="94">
        <v>98.7</v>
      </c>
      <c r="AP32" s="94">
        <v>90.224999999999994</v>
      </c>
      <c r="AQ32" s="94">
        <v>92.867999999999995</v>
      </c>
      <c r="AR32" s="94">
        <v>43.933999999999997</v>
      </c>
      <c r="AS32" s="94">
        <v>39.534999999999997</v>
      </c>
      <c r="AT32" s="94">
        <v>44.13</v>
      </c>
      <c r="AU32" s="94">
        <v>42.826000000000001</v>
      </c>
      <c r="AV32" s="94">
        <v>45.533000000000001</v>
      </c>
      <c r="AW32" s="94">
        <v>81.69</v>
      </c>
      <c r="AX32" s="94">
        <v>39.820999999999998</v>
      </c>
      <c r="AY32" s="94">
        <v>38.838000000000001</v>
      </c>
      <c r="AZ32" s="94">
        <v>39.003</v>
      </c>
      <c r="BA32" s="94">
        <v>39.975000000000001</v>
      </c>
      <c r="BB32" s="94">
        <v>30.256</v>
      </c>
      <c r="BC32" s="94">
        <v>30.565999999999999</v>
      </c>
      <c r="BD32" s="94">
        <v>36.613999999999997</v>
      </c>
      <c r="BE32" s="94">
        <v>71.924999999999997</v>
      </c>
      <c r="BF32" s="94">
        <v>31.19</v>
      </c>
      <c r="BG32" s="94">
        <v>75.816999999999993</v>
      </c>
      <c r="BH32" s="94">
        <v>72.494</v>
      </c>
      <c r="BI32" s="94">
        <v>73.944000000000003</v>
      </c>
      <c r="BJ32" s="94">
        <v>74.644000000000005</v>
      </c>
      <c r="BK32" s="94">
        <v>105.54900000000001</v>
      </c>
      <c r="BL32" s="94">
        <v>108.57899999999999</v>
      </c>
      <c r="BM32" s="94">
        <v>108.827</v>
      </c>
      <c r="BN32" s="94">
        <v>71.686000000000007</v>
      </c>
      <c r="BO32" s="94">
        <v>63.91</v>
      </c>
      <c r="BP32" s="94">
        <v>63.52</v>
      </c>
      <c r="BQ32" s="94">
        <v>60.904000000000003</v>
      </c>
      <c r="BR32" s="94">
        <v>14.4</v>
      </c>
      <c r="BS32" s="94">
        <v>60.875</v>
      </c>
      <c r="BT32" s="94">
        <v>127.10599999999999</v>
      </c>
      <c r="BU32" s="94">
        <v>208.614</v>
      </c>
      <c r="BV32" s="94">
        <v>3.4079999999999999</v>
      </c>
      <c r="BW32" s="94">
        <v>25.452999999999999</v>
      </c>
      <c r="BX32" s="94">
        <v>43.3</v>
      </c>
      <c r="BY32" s="94">
        <v>17.513999999999999</v>
      </c>
      <c r="BZ32" s="94">
        <v>37.201999999999998</v>
      </c>
      <c r="CA32" s="94">
        <v>45.862000000000002</v>
      </c>
      <c r="CB32" s="94">
        <v>36.92</v>
      </c>
      <c r="CC32" s="94">
        <v>26.113</v>
      </c>
      <c r="CD32" s="94">
        <v>105.676</v>
      </c>
      <c r="CE32" s="94">
        <v>117.569</v>
      </c>
      <c r="CF32" s="94">
        <v>98.667000000000002</v>
      </c>
      <c r="CG32" s="94">
        <v>105.001</v>
      </c>
      <c r="CH32" s="94">
        <v>133.709</v>
      </c>
      <c r="CI32" s="94">
        <v>90.513999999999996</v>
      </c>
      <c r="CJ32" s="94">
        <v>87.548000000000002</v>
      </c>
      <c r="CK32" s="94">
        <v>40.116</v>
      </c>
      <c r="CL32" s="94">
        <v>12.44</v>
      </c>
      <c r="CM32" s="94">
        <v>12.14</v>
      </c>
      <c r="CN32" s="94">
        <v>39.779000000000003</v>
      </c>
      <c r="CO32" s="94">
        <v>55.375</v>
      </c>
      <c r="CP32" s="94">
        <v>86.263999999999996</v>
      </c>
      <c r="CQ32" s="94">
        <v>36.689</v>
      </c>
      <c r="CR32" s="94">
        <v>38.033999999999999</v>
      </c>
      <c r="CS32" s="94">
        <v>20.994</v>
      </c>
      <c r="CT32" s="95"/>
      <c r="CU32" s="95"/>
      <c r="CV32" s="95"/>
      <c r="CW32" s="96"/>
      <c r="CX32" s="97">
        <f t="array" ref="CX32">SUMPRODUCT(B32:CW32*0.25)</f>
        <v>1399.3167500000006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37.521999999999998</v>
      </c>
      <c r="C34" s="77">
        <f t="shared" ref="C34:BN34" si="4">SUM(C31:C33)</f>
        <v>17.248000000000001</v>
      </c>
      <c r="D34" s="77">
        <f t="shared" si="4"/>
        <v>16.901</v>
      </c>
      <c r="E34" s="77">
        <f t="shared" si="4"/>
        <v>17.585999999999999</v>
      </c>
      <c r="F34" s="77">
        <f t="shared" si="4"/>
        <v>15.973000000000001</v>
      </c>
      <c r="G34" s="77">
        <f t="shared" si="4"/>
        <v>37.191000000000003</v>
      </c>
      <c r="H34" s="77">
        <f t="shared" si="4"/>
        <v>47.173999999999999</v>
      </c>
      <c r="I34" s="77">
        <f t="shared" si="4"/>
        <v>33.770000000000003</v>
      </c>
      <c r="J34" s="77">
        <f t="shared" si="4"/>
        <v>44.697000000000003</v>
      </c>
      <c r="K34" s="77">
        <f t="shared" si="4"/>
        <v>46.36</v>
      </c>
      <c r="L34" s="77">
        <f t="shared" si="4"/>
        <v>61.421999999999997</v>
      </c>
      <c r="M34" s="77">
        <f t="shared" si="4"/>
        <v>46.514000000000003</v>
      </c>
      <c r="N34" s="77">
        <f t="shared" si="4"/>
        <v>12.83</v>
      </c>
      <c r="O34" s="77">
        <f t="shared" si="4"/>
        <v>12.435</v>
      </c>
      <c r="P34" s="77">
        <f t="shared" si="4"/>
        <v>12.72</v>
      </c>
      <c r="Q34" s="77">
        <f t="shared" si="4"/>
        <v>13.013999999999999</v>
      </c>
      <c r="R34" s="77">
        <f t="shared" si="4"/>
        <v>12.52</v>
      </c>
      <c r="S34" s="77">
        <f t="shared" si="4"/>
        <v>12.32</v>
      </c>
      <c r="T34" s="77">
        <f t="shared" si="4"/>
        <v>33.369</v>
      </c>
      <c r="U34" s="77">
        <f t="shared" si="4"/>
        <v>29.93</v>
      </c>
      <c r="V34" s="77">
        <f t="shared" si="4"/>
        <v>18.103999999999999</v>
      </c>
      <c r="W34" s="77">
        <f t="shared" si="4"/>
        <v>43.161999999999999</v>
      </c>
      <c r="X34" s="77">
        <f t="shared" si="4"/>
        <v>37.21</v>
      </c>
      <c r="Y34" s="77">
        <f t="shared" si="4"/>
        <v>38.076000000000001</v>
      </c>
      <c r="Z34" s="77">
        <f t="shared" si="4"/>
        <v>48.262</v>
      </c>
      <c r="AA34" s="77">
        <f t="shared" si="4"/>
        <v>48.423999999999999</v>
      </c>
      <c r="AB34" s="77">
        <f t="shared" si="4"/>
        <v>51.372999999999998</v>
      </c>
      <c r="AC34" s="77">
        <f t="shared" si="4"/>
        <v>49.85</v>
      </c>
      <c r="AD34" s="77">
        <f t="shared" si="4"/>
        <v>210.63800000000001</v>
      </c>
      <c r="AE34" s="77">
        <f t="shared" si="4"/>
        <v>48.719000000000001</v>
      </c>
      <c r="AF34" s="77">
        <f t="shared" si="4"/>
        <v>47.212000000000003</v>
      </c>
      <c r="AG34" s="77">
        <f t="shared" si="4"/>
        <v>53.37</v>
      </c>
      <c r="AH34" s="77">
        <f t="shared" si="4"/>
        <v>132.31100000000001</v>
      </c>
      <c r="AI34" s="77">
        <f t="shared" si="4"/>
        <v>90.344999999999999</v>
      </c>
      <c r="AJ34" s="77">
        <f t="shared" si="4"/>
        <v>111.60899999999999</v>
      </c>
      <c r="AK34" s="77">
        <f t="shared" si="4"/>
        <v>114.806</v>
      </c>
      <c r="AL34" s="77">
        <f t="shared" si="4"/>
        <v>120.65300000000001</v>
      </c>
      <c r="AM34" s="77">
        <f t="shared" si="4"/>
        <v>120.18</v>
      </c>
      <c r="AN34" s="77">
        <f t="shared" si="4"/>
        <v>106.682</v>
      </c>
      <c r="AO34" s="77">
        <f t="shared" si="4"/>
        <v>98.7</v>
      </c>
      <c r="AP34" s="77">
        <f t="shared" si="4"/>
        <v>90.224999999999994</v>
      </c>
      <c r="AQ34" s="77">
        <f t="shared" si="4"/>
        <v>92.867999999999995</v>
      </c>
      <c r="AR34" s="77">
        <f t="shared" si="4"/>
        <v>43.933999999999997</v>
      </c>
      <c r="AS34" s="77">
        <f t="shared" si="4"/>
        <v>39.534999999999997</v>
      </c>
      <c r="AT34" s="77">
        <f t="shared" si="4"/>
        <v>44.13</v>
      </c>
      <c r="AU34" s="77">
        <f t="shared" si="4"/>
        <v>42.826000000000001</v>
      </c>
      <c r="AV34" s="77">
        <f t="shared" si="4"/>
        <v>45.533000000000001</v>
      </c>
      <c r="AW34" s="77">
        <f t="shared" si="4"/>
        <v>81.69</v>
      </c>
      <c r="AX34" s="77">
        <f t="shared" si="4"/>
        <v>39.820999999999998</v>
      </c>
      <c r="AY34" s="77">
        <f t="shared" si="4"/>
        <v>38.838000000000001</v>
      </c>
      <c r="AZ34" s="77">
        <f t="shared" si="4"/>
        <v>39.003</v>
      </c>
      <c r="BA34" s="77">
        <f t="shared" si="4"/>
        <v>39.975000000000001</v>
      </c>
      <c r="BB34" s="77">
        <f t="shared" si="4"/>
        <v>30.256</v>
      </c>
      <c r="BC34" s="77">
        <f t="shared" si="4"/>
        <v>30.565999999999999</v>
      </c>
      <c r="BD34" s="77">
        <f t="shared" si="4"/>
        <v>36.613999999999997</v>
      </c>
      <c r="BE34" s="77">
        <f t="shared" si="4"/>
        <v>71.924999999999997</v>
      </c>
      <c r="BF34" s="77">
        <f t="shared" si="4"/>
        <v>31.19</v>
      </c>
      <c r="BG34" s="77">
        <f t="shared" si="4"/>
        <v>75.816999999999993</v>
      </c>
      <c r="BH34" s="77">
        <f t="shared" si="4"/>
        <v>72.494</v>
      </c>
      <c r="BI34" s="77">
        <f t="shared" si="4"/>
        <v>73.944000000000003</v>
      </c>
      <c r="BJ34" s="77">
        <f t="shared" si="4"/>
        <v>74.644000000000005</v>
      </c>
      <c r="BK34" s="77">
        <f t="shared" si="4"/>
        <v>105.54900000000001</v>
      </c>
      <c r="BL34" s="77">
        <f t="shared" si="4"/>
        <v>108.57899999999999</v>
      </c>
      <c r="BM34" s="77">
        <f t="shared" si="4"/>
        <v>108.827</v>
      </c>
      <c r="BN34" s="77">
        <f t="shared" si="4"/>
        <v>71.686000000000007</v>
      </c>
      <c r="BO34" s="77">
        <f t="shared" ref="BO34:CW34" si="5">SUM(BO31:BO33)</f>
        <v>63.91</v>
      </c>
      <c r="BP34" s="77">
        <f t="shared" si="5"/>
        <v>63.52</v>
      </c>
      <c r="BQ34" s="77">
        <f t="shared" si="5"/>
        <v>60.904000000000003</v>
      </c>
      <c r="BR34" s="77">
        <f t="shared" si="5"/>
        <v>14.4</v>
      </c>
      <c r="BS34" s="77">
        <f t="shared" si="5"/>
        <v>60.875</v>
      </c>
      <c r="BT34" s="77">
        <f t="shared" si="5"/>
        <v>127.10599999999999</v>
      </c>
      <c r="BU34" s="77">
        <f t="shared" si="5"/>
        <v>208.614</v>
      </c>
      <c r="BV34" s="77">
        <f t="shared" si="5"/>
        <v>3.4079999999999999</v>
      </c>
      <c r="BW34" s="77">
        <f t="shared" si="5"/>
        <v>25.452999999999999</v>
      </c>
      <c r="BX34" s="77">
        <f t="shared" si="5"/>
        <v>43.3</v>
      </c>
      <c r="BY34" s="77">
        <f t="shared" si="5"/>
        <v>17.513999999999999</v>
      </c>
      <c r="BZ34" s="77">
        <f t="shared" si="5"/>
        <v>37.201999999999998</v>
      </c>
      <c r="CA34" s="77">
        <f t="shared" si="5"/>
        <v>45.862000000000002</v>
      </c>
      <c r="CB34" s="77">
        <f t="shared" si="5"/>
        <v>36.92</v>
      </c>
      <c r="CC34" s="77">
        <f t="shared" si="5"/>
        <v>26.113</v>
      </c>
      <c r="CD34" s="77">
        <f t="shared" si="5"/>
        <v>105.676</v>
      </c>
      <c r="CE34" s="77">
        <f t="shared" si="5"/>
        <v>117.569</v>
      </c>
      <c r="CF34" s="77">
        <f t="shared" si="5"/>
        <v>98.667000000000002</v>
      </c>
      <c r="CG34" s="77">
        <f t="shared" si="5"/>
        <v>105.001</v>
      </c>
      <c r="CH34" s="77">
        <f t="shared" si="5"/>
        <v>133.709</v>
      </c>
      <c r="CI34" s="77">
        <f t="shared" si="5"/>
        <v>90.513999999999996</v>
      </c>
      <c r="CJ34" s="77">
        <f t="shared" si="5"/>
        <v>87.548000000000002</v>
      </c>
      <c r="CK34" s="77">
        <f t="shared" si="5"/>
        <v>40.116</v>
      </c>
      <c r="CL34" s="77">
        <f t="shared" si="5"/>
        <v>12.44</v>
      </c>
      <c r="CM34" s="77">
        <f t="shared" si="5"/>
        <v>12.14</v>
      </c>
      <c r="CN34" s="77">
        <f t="shared" si="5"/>
        <v>39.779000000000003</v>
      </c>
      <c r="CO34" s="77">
        <f t="shared" si="5"/>
        <v>55.375</v>
      </c>
      <c r="CP34" s="77">
        <f t="shared" si="5"/>
        <v>86.263999999999996</v>
      </c>
      <c r="CQ34" s="77">
        <f t="shared" si="5"/>
        <v>36.689</v>
      </c>
      <c r="CR34" s="77">
        <f t="shared" si="5"/>
        <v>38.033999999999999</v>
      </c>
      <c r="CS34" s="77">
        <f t="shared" si="5"/>
        <v>20.994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1399.3167500000006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>
        <v>4.7</v>
      </c>
      <c r="W39" s="120"/>
      <c r="X39" s="120">
        <v>9.1999999999999993</v>
      </c>
      <c r="Y39" s="120">
        <v>6.7</v>
      </c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>
        <v>9.6999999999999993</v>
      </c>
      <c r="BC39" s="120">
        <v>4.2</v>
      </c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5.7</v>
      </c>
      <c r="BS39" s="120">
        <v>5.0999999999999996</v>
      </c>
      <c r="BT39" s="120"/>
      <c r="BU39" s="120"/>
      <c r="BV39" s="120"/>
      <c r="BW39" s="120"/>
      <c r="BX39" s="120"/>
      <c r="BY39" s="120"/>
      <c r="BZ39" s="120">
        <v>11.4</v>
      </c>
      <c r="CA39" s="120"/>
      <c r="CB39" s="120"/>
      <c r="CC39" s="120"/>
      <c r="CD39" s="120">
        <v>10</v>
      </c>
      <c r="CE39" s="120">
        <v>5.8</v>
      </c>
      <c r="CF39" s="120">
        <v>13.1</v>
      </c>
      <c r="CG39" s="120">
        <v>10.199999999999999</v>
      </c>
      <c r="CH39" s="120"/>
      <c r="CI39" s="120"/>
      <c r="CJ39" s="120"/>
      <c r="CK39" s="120">
        <v>32.299999999999997</v>
      </c>
      <c r="CL39" s="120">
        <v>21</v>
      </c>
      <c r="CM39" s="120">
        <v>20.7</v>
      </c>
      <c r="CN39" s="120"/>
      <c r="CO39" s="120"/>
      <c r="CP39" s="120"/>
      <c r="CQ39" s="120">
        <v>66.2</v>
      </c>
      <c r="CR39" s="120">
        <v>62.3</v>
      </c>
      <c r="CS39" s="120">
        <v>107.3</v>
      </c>
      <c r="CT39" s="122"/>
      <c r="CU39" s="122"/>
      <c r="CV39" s="122"/>
      <c r="CW39" s="121"/>
      <c r="CX39" s="97">
        <f t="array" ref="CX39">SUMPRODUCT(B39:CW39*0.25)</f>
        <v>101.4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441.7</v>
      </c>
      <c r="BW41" s="120">
        <v>441.7</v>
      </c>
      <c r="BX41" s="120">
        <v>441.7</v>
      </c>
      <c r="BY41" s="120">
        <v>441.7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441.7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4.7</v>
      </c>
      <c r="W42" s="107">
        <f t="shared" si="6"/>
        <v>0</v>
      </c>
      <c r="X42" s="107">
        <f t="shared" si="6"/>
        <v>9.1999999999999993</v>
      </c>
      <c r="Y42" s="107">
        <f t="shared" si="6"/>
        <v>6.7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9.6999999999999993</v>
      </c>
      <c r="BC42" s="107">
        <f t="shared" si="6"/>
        <v>4.2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5.7</v>
      </c>
      <c r="BS42" s="107">
        <f t="shared" si="7"/>
        <v>5.0999999999999996</v>
      </c>
      <c r="BT42" s="107">
        <f t="shared" si="7"/>
        <v>0</v>
      </c>
      <c r="BU42" s="107">
        <f t="shared" si="7"/>
        <v>0</v>
      </c>
      <c r="BV42" s="107">
        <f t="shared" si="7"/>
        <v>441.7</v>
      </c>
      <c r="BW42" s="107">
        <f t="shared" si="7"/>
        <v>441.7</v>
      </c>
      <c r="BX42" s="107">
        <f t="shared" si="7"/>
        <v>441.7</v>
      </c>
      <c r="BY42" s="107">
        <f t="shared" si="7"/>
        <v>441.7</v>
      </c>
      <c r="BZ42" s="107">
        <f t="shared" si="7"/>
        <v>11.4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10</v>
      </c>
      <c r="CE42" s="107">
        <f t="shared" si="7"/>
        <v>5.8</v>
      </c>
      <c r="CF42" s="107">
        <f t="shared" si="7"/>
        <v>13.1</v>
      </c>
      <c r="CG42" s="107">
        <f t="shared" si="7"/>
        <v>10.199999999999999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32.299999999999997</v>
      </c>
      <c r="CL42" s="107">
        <f t="shared" si="7"/>
        <v>21</v>
      </c>
      <c r="CM42" s="107">
        <f t="shared" si="7"/>
        <v>20.7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66.2</v>
      </c>
      <c r="CR42" s="107">
        <f t="shared" si="7"/>
        <v>62.3</v>
      </c>
      <c r="CS42" s="107">
        <f t="shared" si="7"/>
        <v>107.3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543.1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>
        <v>4.7</v>
      </c>
      <c r="W47" s="120"/>
      <c r="X47" s="120">
        <v>9.1999999999999993</v>
      </c>
      <c r="Y47" s="120">
        <v>6.7</v>
      </c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>
        <v>9.6999999999999993</v>
      </c>
      <c r="BC47" s="120">
        <v>4.2</v>
      </c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5.7</v>
      </c>
      <c r="BS47" s="120">
        <v>5.0999999999999996</v>
      </c>
      <c r="BT47" s="120"/>
      <c r="BU47" s="120"/>
      <c r="BV47" s="120"/>
      <c r="BW47" s="120"/>
      <c r="BX47" s="120"/>
      <c r="BY47" s="120"/>
      <c r="BZ47" s="120">
        <v>11.4</v>
      </c>
      <c r="CA47" s="120"/>
      <c r="CB47" s="120"/>
      <c r="CC47" s="120"/>
      <c r="CD47" s="120">
        <v>10</v>
      </c>
      <c r="CE47" s="120">
        <v>5.8</v>
      </c>
      <c r="CF47" s="120">
        <v>13.1</v>
      </c>
      <c r="CG47" s="120">
        <v>10.199999999999999</v>
      </c>
      <c r="CH47" s="120"/>
      <c r="CI47" s="120"/>
      <c r="CJ47" s="120"/>
      <c r="CK47" s="120">
        <v>32.299999999999997</v>
      </c>
      <c r="CL47" s="120">
        <v>21</v>
      </c>
      <c r="CM47" s="120">
        <v>20.7</v>
      </c>
      <c r="CN47" s="120"/>
      <c r="CO47" s="120"/>
      <c r="CP47" s="120"/>
      <c r="CQ47" s="120">
        <v>66.2</v>
      </c>
      <c r="CR47" s="120">
        <v>62.3</v>
      </c>
      <c r="CS47" s="120">
        <v>107.3</v>
      </c>
      <c r="CT47" s="122"/>
      <c r="CU47" s="122"/>
      <c r="CV47" s="122"/>
      <c r="CW47" s="121"/>
      <c r="CX47" s="97">
        <f t="array" ref="CX47">SUMPRODUCT(B47:CW47*0.25)</f>
        <v>101.4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441.7</v>
      </c>
      <c r="BW49" s="120">
        <v>441.7</v>
      </c>
      <c r="BX49" s="120">
        <v>441.7</v>
      </c>
      <c r="BY49" s="120">
        <v>441.7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441.7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4.7</v>
      </c>
      <c r="W51" s="107">
        <f t="shared" si="8"/>
        <v>0</v>
      </c>
      <c r="X51" s="107">
        <f t="shared" si="8"/>
        <v>9.1999999999999993</v>
      </c>
      <c r="Y51" s="107">
        <f t="shared" si="8"/>
        <v>6.7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9.6999999999999993</v>
      </c>
      <c r="BC51" s="107">
        <f t="shared" si="8"/>
        <v>4.2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5.7</v>
      </c>
      <c r="BS51" s="107">
        <f t="shared" si="9"/>
        <v>5.0999999999999996</v>
      </c>
      <c r="BT51" s="107">
        <f t="shared" si="9"/>
        <v>0</v>
      </c>
      <c r="BU51" s="107">
        <f t="shared" si="9"/>
        <v>0</v>
      </c>
      <c r="BV51" s="107">
        <f t="shared" si="9"/>
        <v>441.7</v>
      </c>
      <c r="BW51" s="107">
        <f t="shared" si="9"/>
        <v>441.7</v>
      </c>
      <c r="BX51" s="107">
        <f t="shared" si="9"/>
        <v>441.7</v>
      </c>
      <c r="BY51" s="107">
        <f t="shared" si="9"/>
        <v>441.7</v>
      </c>
      <c r="BZ51" s="107">
        <f t="shared" si="9"/>
        <v>11.4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10</v>
      </c>
      <c r="CE51" s="107">
        <f t="shared" si="9"/>
        <v>5.8</v>
      </c>
      <c r="CF51" s="107">
        <f t="shared" si="9"/>
        <v>13.1</v>
      </c>
      <c r="CG51" s="107">
        <f t="shared" si="9"/>
        <v>10.199999999999999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32.299999999999997</v>
      </c>
      <c r="CL51" s="107">
        <f t="shared" si="9"/>
        <v>21</v>
      </c>
      <c r="CM51" s="107">
        <f t="shared" si="9"/>
        <v>20.7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66.2</v>
      </c>
      <c r="CR51" s="107">
        <f t="shared" si="9"/>
        <v>62.3</v>
      </c>
      <c r="CS51" s="107">
        <f t="shared" si="9"/>
        <v>107.3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543.1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37.522000000000006</v>
      </c>
      <c r="C54" s="107">
        <f t="shared" ref="C54:BN54" si="12">C18+C28+C42</f>
        <v>17.248000000000001</v>
      </c>
      <c r="D54" s="107">
        <f t="shared" si="12"/>
        <v>16.901</v>
      </c>
      <c r="E54" s="107">
        <f t="shared" si="12"/>
        <v>17.585999999999999</v>
      </c>
      <c r="F54" s="107">
        <f t="shared" si="12"/>
        <v>15.972999999999999</v>
      </c>
      <c r="G54" s="107">
        <f t="shared" si="12"/>
        <v>37.191000000000003</v>
      </c>
      <c r="H54" s="107">
        <f t="shared" si="12"/>
        <v>47.174000000000007</v>
      </c>
      <c r="I54" s="107">
        <f t="shared" si="12"/>
        <v>33.769999999999996</v>
      </c>
      <c r="J54" s="107">
        <f t="shared" si="12"/>
        <v>44.697000000000003</v>
      </c>
      <c r="K54" s="107">
        <f t="shared" si="12"/>
        <v>46.36</v>
      </c>
      <c r="L54" s="107">
        <f t="shared" si="12"/>
        <v>61.421999999999997</v>
      </c>
      <c r="M54" s="107">
        <f t="shared" si="12"/>
        <v>46.514000000000003</v>
      </c>
      <c r="N54" s="107">
        <f t="shared" si="12"/>
        <v>12.829999999999998</v>
      </c>
      <c r="O54" s="107">
        <f t="shared" si="12"/>
        <v>12.435</v>
      </c>
      <c r="P54" s="107">
        <f t="shared" si="12"/>
        <v>12.72</v>
      </c>
      <c r="Q54" s="107">
        <f t="shared" si="12"/>
        <v>13.013999999999999</v>
      </c>
      <c r="R54" s="107">
        <f t="shared" si="12"/>
        <v>12.52</v>
      </c>
      <c r="S54" s="107">
        <f t="shared" si="12"/>
        <v>12.32</v>
      </c>
      <c r="T54" s="107">
        <f t="shared" si="12"/>
        <v>33.369</v>
      </c>
      <c r="U54" s="107">
        <f t="shared" si="12"/>
        <v>29.93</v>
      </c>
      <c r="V54" s="107">
        <f t="shared" si="12"/>
        <v>22.803999999999998</v>
      </c>
      <c r="W54" s="107">
        <f t="shared" si="12"/>
        <v>43.162000000000006</v>
      </c>
      <c r="X54" s="107">
        <f t="shared" si="12"/>
        <v>46.41</v>
      </c>
      <c r="Y54" s="107">
        <f t="shared" si="12"/>
        <v>44.776000000000003</v>
      </c>
      <c r="Z54" s="107">
        <f t="shared" si="12"/>
        <v>48.262</v>
      </c>
      <c r="AA54" s="107">
        <f t="shared" si="12"/>
        <v>48.423999999999999</v>
      </c>
      <c r="AB54" s="107">
        <f t="shared" si="12"/>
        <v>51.373000000000005</v>
      </c>
      <c r="AC54" s="107">
        <f t="shared" si="12"/>
        <v>49.85</v>
      </c>
      <c r="AD54" s="107">
        <f t="shared" si="12"/>
        <v>210.63800000000001</v>
      </c>
      <c r="AE54" s="107">
        <f t="shared" si="12"/>
        <v>48.718999999999994</v>
      </c>
      <c r="AF54" s="107">
        <f t="shared" si="12"/>
        <v>47.211999999999996</v>
      </c>
      <c r="AG54" s="107">
        <f t="shared" si="12"/>
        <v>53.37</v>
      </c>
      <c r="AH54" s="107">
        <f t="shared" si="12"/>
        <v>132.31099999999998</v>
      </c>
      <c r="AI54" s="107">
        <f t="shared" si="12"/>
        <v>90.344999999999999</v>
      </c>
      <c r="AJ54" s="107">
        <f t="shared" si="12"/>
        <v>111.60899999999999</v>
      </c>
      <c r="AK54" s="107">
        <f t="shared" si="12"/>
        <v>114.80600000000001</v>
      </c>
      <c r="AL54" s="107">
        <f t="shared" si="12"/>
        <v>120.65300000000001</v>
      </c>
      <c r="AM54" s="107">
        <f t="shared" si="12"/>
        <v>120.18</v>
      </c>
      <c r="AN54" s="107">
        <f t="shared" si="12"/>
        <v>106.682</v>
      </c>
      <c r="AO54" s="107">
        <f t="shared" si="12"/>
        <v>98.699999999999989</v>
      </c>
      <c r="AP54" s="107">
        <f t="shared" si="12"/>
        <v>90.224999999999994</v>
      </c>
      <c r="AQ54" s="107">
        <f t="shared" si="12"/>
        <v>92.867999999999995</v>
      </c>
      <c r="AR54" s="107">
        <f t="shared" si="12"/>
        <v>43.933999999999997</v>
      </c>
      <c r="AS54" s="107">
        <f t="shared" si="12"/>
        <v>39.535000000000004</v>
      </c>
      <c r="AT54" s="107">
        <f t="shared" si="12"/>
        <v>44.13</v>
      </c>
      <c r="AU54" s="107">
        <f t="shared" si="12"/>
        <v>42.826000000000001</v>
      </c>
      <c r="AV54" s="107">
        <f t="shared" si="12"/>
        <v>45.533000000000001</v>
      </c>
      <c r="AW54" s="107">
        <f t="shared" si="12"/>
        <v>81.69</v>
      </c>
      <c r="AX54" s="107">
        <f t="shared" si="12"/>
        <v>39.820999999999998</v>
      </c>
      <c r="AY54" s="107">
        <f t="shared" si="12"/>
        <v>38.838000000000001</v>
      </c>
      <c r="AZ54" s="107">
        <f t="shared" si="12"/>
        <v>39.003</v>
      </c>
      <c r="BA54" s="107">
        <f t="shared" si="12"/>
        <v>39.974999999999994</v>
      </c>
      <c r="BB54" s="107">
        <f t="shared" si="12"/>
        <v>39.956000000000003</v>
      </c>
      <c r="BC54" s="107">
        <f t="shared" si="12"/>
        <v>34.765999999999998</v>
      </c>
      <c r="BD54" s="107">
        <f t="shared" si="12"/>
        <v>36.613999999999997</v>
      </c>
      <c r="BE54" s="107">
        <f t="shared" si="12"/>
        <v>71.924999999999997</v>
      </c>
      <c r="BF54" s="107">
        <f t="shared" si="12"/>
        <v>31.19</v>
      </c>
      <c r="BG54" s="107">
        <f t="shared" si="12"/>
        <v>75.817000000000007</v>
      </c>
      <c r="BH54" s="107">
        <f t="shared" si="12"/>
        <v>72.494</v>
      </c>
      <c r="BI54" s="107">
        <f t="shared" si="12"/>
        <v>73.944000000000003</v>
      </c>
      <c r="BJ54" s="107">
        <f t="shared" si="12"/>
        <v>74.644000000000005</v>
      </c>
      <c r="BK54" s="107">
        <f t="shared" si="12"/>
        <v>105.54900000000001</v>
      </c>
      <c r="BL54" s="107">
        <f t="shared" si="12"/>
        <v>108.57900000000001</v>
      </c>
      <c r="BM54" s="107">
        <f t="shared" si="12"/>
        <v>108.827</v>
      </c>
      <c r="BN54" s="107">
        <f t="shared" si="12"/>
        <v>71.686000000000007</v>
      </c>
      <c r="BO54" s="107">
        <f t="shared" ref="BO54:CX54" si="13">BO18+BO28+BO42</f>
        <v>63.910000000000004</v>
      </c>
      <c r="BP54" s="107">
        <f t="shared" si="13"/>
        <v>63.52</v>
      </c>
      <c r="BQ54" s="107">
        <f t="shared" si="13"/>
        <v>60.903999999999996</v>
      </c>
      <c r="BR54" s="107">
        <f t="shared" si="13"/>
        <v>20.099999999999998</v>
      </c>
      <c r="BS54" s="107">
        <f t="shared" si="13"/>
        <v>65.974999999999994</v>
      </c>
      <c r="BT54" s="107">
        <f t="shared" si="13"/>
        <v>127.10600000000001</v>
      </c>
      <c r="BU54" s="107">
        <f t="shared" si="13"/>
        <v>208.614</v>
      </c>
      <c r="BV54" s="107">
        <f t="shared" si="13"/>
        <v>445.108</v>
      </c>
      <c r="BW54" s="107">
        <f t="shared" si="13"/>
        <v>467.15299999999996</v>
      </c>
      <c r="BX54" s="107">
        <f t="shared" si="13"/>
        <v>485</v>
      </c>
      <c r="BY54" s="107">
        <f t="shared" si="13"/>
        <v>459.214</v>
      </c>
      <c r="BZ54" s="107">
        <f t="shared" si="13"/>
        <v>48.601999999999997</v>
      </c>
      <c r="CA54" s="107">
        <f t="shared" si="13"/>
        <v>45.862000000000002</v>
      </c>
      <c r="CB54" s="107">
        <f t="shared" si="13"/>
        <v>36.92</v>
      </c>
      <c r="CC54" s="107">
        <f t="shared" si="13"/>
        <v>26.113</v>
      </c>
      <c r="CD54" s="107">
        <f t="shared" si="13"/>
        <v>115.676</v>
      </c>
      <c r="CE54" s="107">
        <f t="shared" si="13"/>
        <v>123.36899999999999</v>
      </c>
      <c r="CF54" s="107">
        <f t="shared" si="13"/>
        <v>111.767</v>
      </c>
      <c r="CG54" s="107">
        <f t="shared" si="13"/>
        <v>115.20100000000001</v>
      </c>
      <c r="CH54" s="107">
        <f t="shared" si="13"/>
        <v>133.709</v>
      </c>
      <c r="CI54" s="107">
        <f t="shared" si="13"/>
        <v>90.513999999999996</v>
      </c>
      <c r="CJ54" s="107">
        <f t="shared" si="13"/>
        <v>87.548000000000002</v>
      </c>
      <c r="CK54" s="107">
        <f t="shared" si="13"/>
        <v>72.415999999999997</v>
      </c>
      <c r="CL54" s="107">
        <f t="shared" si="13"/>
        <v>33.44</v>
      </c>
      <c r="CM54" s="107">
        <f t="shared" si="13"/>
        <v>32.840000000000003</v>
      </c>
      <c r="CN54" s="107">
        <f t="shared" si="13"/>
        <v>39.778999999999996</v>
      </c>
      <c r="CO54" s="107">
        <f t="shared" si="13"/>
        <v>55.375</v>
      </c>
      <c r="CP54" s="107">
        <f t="shared" si="13"/>
        <v>86.263999999999996</v>
      </c>
      <c r="CQ54" s="107">
        <f t="shared" si="13"/>
        <v>102.88900000000001</v>
      </c>
      <c r="CR54" s="107">
        <f t="shared" si="13"/>
        <v>100.334</v>
      </c>
      <c r="CS54" s="107">
        <f t="shared" si="13"/>
        <v>128.29399999999998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1942.4167499999999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>
        <v>-11.9</v>
      </c>
      <c r="G5" s="25">
        <v>-36.200000000000003</v>
      </c>
      <c r="H5" s="25">
        <v>-46.2</v>
      </c>
      <c r="I5" s="25">
        <v>-32.5</v>
      </c>
      <c r="J5" s="25">
        <v>-43.7</v>
      </c>
      <c r="K5" s="25">
        <v>-45.4</v>
      </c>
      <c r="L5" s="25">
        <v>-60.3</v>
      </c>
      <c r="M5" s="25">
        <v>-45.3</v>
      </c>
      <c r="N5" s="25">
        <v>-2.9</v>
      </c>
      <c r="O5" s="25"/>
      <c r="P5" s="25">
        <v>-0.3</v>
      </c>
      <c r="Q5" s="25"/>
      <c r="R5" s="25"/>
      <c r="S5" s="25"/>
      <c r="T5" s="25">
        <v>-16.399999999999999</v>
      </c>
      <c r="U5" s="25">
        <v>-8.6999999999999993</v>
      </c>
      <c r="V5" s="25">
        <v>4.7</v>
      </c>
      <c r="W5" s="25">
        <v>-1.6</v>
      </c>
      <c r="X5" s="25">
        <v>9.1999999999999993</v>
      </c>
      <c r="Y5" s="25">
        <v>6.7</v>
      </c>
      <c r="Z5" s="25">
        <v>-18</v>
      </c>
      <c r="AA5" s="25">
        <v>-7.2</v>
      </c>
      <c r="AB5" s="25">
        <v>-39.200000000000003</v>
      </c>
      <c r="AC5" s="25">
        <v>-8.6</v>
      </c>
      <c r="AD5" s="25">
        <v>-169.6</v>
      </c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>
        <v>-31.7</v>
      </c>
      <c r="AX5" s="25"/>
      <c r="AY5" s="25"/>
      <c r="AZ5" s="25"/>
      <c r="BA5" s="25"/>
      <c r="BB5" s="25">
        <v>9.6999999999999993</v>
      </c>
      <c r="BC5" s="25">
        <v>4.2</v>
      </c>
      <c r="BD5" s="25"/>
      <c r="BE5" s="25"/>
      <c r="BF5" s="25">
        <v>-11.3</v>
      </c>
      <c r="BG5" s="25"/>
      <c r="BH5" s="25"/>
      <c r="BI5" s="25"/>
      <c r="BJ5" s="25">
        <v>-17.5</v>
      </c>
      <c r="BK5" s="25"/>
      <c r="BL5" s="25"/>
      <c r="BM5" s="25"/>
      <c r="BN5" s="25">
        <v>-4.0999999999999996</v>
      </c>
      <c r="BO5" s="25"/>
      <c r="BP5" s="25"/>
      <c r="BQ5" s="25"/>
      <c r="BR5" s="25">
        <v>5.7</v>
      </c>
      <c r="BS5" s="25">
        <v>5.0999999999999996</v>
      </c>
      <c r="BT5" s="25">
        <v>-126.1</v>
      </c>
      <c r="BU5" s="25">
        <v>-208.6</v>
      </c>
      <c r="BV5" s="25">
        <v>-0.69999999999998863</v>
      </c>
      <c r="BW5" s="25">
        <v>26</v>
      </c>
      <c r="BX5" s="25">
        <v>-32.900000000000034</v>
      </c>
      <c r="BY5" s="25">
        <v>17.300000000000011</v>
      </c>
      <c r="BZ5" s="25">
        <v>11.4</v>
      </c>
      <c r="CA5" s="25">
        <v>-31.5</v>
      </c>
      <c r="CB5" s="25">
        <v>-27.5</v>
      </c>
      <c r="CC5" s="25">
        <v>-7.9</v>
      </c>
      <c r="CD5" s="25">
        <v>-101.7</v>
      </c>
      <c r="CE5" s="25">
        <v>-105.9</v>
      </c>
      <c r="CF5" s="25">
        <v>-98.600000000000009</v>
      </c>
      <c r="CG5" s="25">
        <v>-101.5</v>
      </c>
      <c r="CH5" s="25">
        <v>-126.5</v>
      </c>
      <c r="CI5" s="25">
        <v>-80.3</v>
      </c>
      <c r="CJ5" s="25">
        <v>-87.5</v>
      </c>
      <c r="CK5" s="25">
        <v>-21.6</v>
      </c>
      <c r="CL5" s="25">
        <v>21</v>
      </c>
      <c r="CM5" s="25">
        <v>20.7</v>
      </c>
      <c r="CN5" s="25">
        <v>-9.8000000000000007</v>
      </c>
      <c r="CO5" s="25">
        <v>-9.6</v>
      </c>
      <c r="CP5" s="25">
        <v>-68.8</v>
      </c>
      <c r="CQ5" s="25">
        <v>66.2</v>
      </c>
      <c r="CR5" s="25">
        <v>62.3</v>
      </c>
      <c r="CS5" s="25">
        <v>107.3</v>
      </c>
      <c r="CT5" s="26"/>
      <c r="CU5" s="26"/>
      <c r="CV5" s="26"/>
      <c r="CW5" s="27"/>
      <c r="CX5" s="132">
        <f t="array" ref="CX5">SUMPRODUCT(B5:CW5*0.25)</f>
        <v>-382.02499999999992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107.54</v>
      </c>
      <c r="C8" s="138">
        <v>107</v>
      </c>
      <c r="D8" s="138">
        <v>106.48</v>
      </c>
      <c r="E8" s="138">
        <v>107</v>
      </c>
      <c r="F8" s="138">
        <v>118</v>
      </c>
      <c r="G8" s="138">
        <v>112.42</v>
      </c>
      <c r="H8" s="138">
        <v>109</v>
      </c>
      <c r="I8" s="138">
        <v>107.86</v>
      </c>
      <c r="J8" s="138">
        <v>108.94</v>
      </c>
      <c r="K8" s="138">
        <v>106.58</v>
      </c>
      <c r="L8" s="138">
        <v>107.74</v>
      </c>
      <c r="M8" s="138">
        <v>108</v>
      </c>
      <c r="N8" s="138">
        <v>107.82</v>
      </c>
      <c r="O8" s="138">
        <v>108.49</v>
      </c>
      <c r="P8" s="138">
        <v>108.2</v>
      </c>
      <c r="Q8" s="138">
        <v>108.48</v>
      </c>
      <c r="R8" s="138">
        <v>102.55</v>
      </c>
      <c r="S8" s="138">
        <v>107.38</v>
      </c>
      <c r="T8" s="138">
        <v>110.16</v>
      </c>
      <c r="U8" s="138">
        <v>112.83</v>
      </c>
      <c r="V8" s="138">
        <v>113.97</v>
      </c>
      <c r="W8" s="138">
        <v>113.81</v>
      </c>
      <c r="X8" s="138">
        <v>117.79</v>
      </c>
      <c r="Y8" s="138">
        <v>115.41</v>
      </c>
      <c r="Z8" s="138">
        <v>112.06</v>
      </c>
      <c r="AA8" s="138">
        <v>111.8</v>
      </c>
      <c r="AB8" s="138">
        <v>114.14</v>
      </c>
      <c r="AC8" s="138">
        <v>106</v>
      </c>
      <c r="AD8" s="138">
        <v>109.95</v>
      </c>
      <c r="AE8" s="138">
        <v>2.0099999999999998</v>
      </c>
      <c r="AF8" s="138">
        <v>-5</v>
      </c>
      <c r="AG8" s="138">
        <v>-8.32</v>
      </c>
      <c r="AH8" s="138">
        <v>8</v>
      </c>
      <c r="AI8" s="138">
        <v>0.09</v>
      </c>
      <c r="AJ8" s="138">
        <v>-10.09</v>
      </c>
      <c r="AK8" s="138">
        <v>-10.99</v>
      </c>
      <c r="AL8" s="138">
        <v>-10.09</v>
      </c>
      <c r="AM8" s="138">
        <v>-11.89</v>
      </c>
      <c r="AN8" s="138">
        <v>-14.99</v>
      </c>
      <c r="AO8" s="138">
        <v>-14.99</v>
      </c>
      <c r="AP8" s="138">
        <v>-14.99</v>
      </c>
      <c r="AQ8" s="138">
        <v>-14.99</v>
      </c>
      <c r="AR8" s="138">
        <v>-18.87</v>
      </c>
      <c r="AS8" s="138">
        <v>-20.41</v>
      </c>
      <c r="AT8" s="138">
        <v>-19.8</v>
      </c>
      <c r="AU8" s="138">
        <v>-19.78</v>
      </c>
      <c r="AV8" s="138">
        <v>-18.72</v>
      </c>
      <c r="AW8" s="138">
        <v>-18.16</v>
      </c>
      <c r="AX8" s="138">
        <v>-20.38</v>
      </c>
      <c r="AY8" s="138">
        <v>-19.77</v>
      </c>
      <c r="AZ8" s="138">
        <v>-19.73</v>
      </c>
      <c r="BA8" s="138">
        <v>-19.59</v>
      </c>
      <c r="BB8" s="138">
        <v>-19.63</v>
      </c>
      <c r="BC8" s="138">
        <v>-20.05</v>
      </c>
      <c r="BD8" s="138">
        <v>-19.420000000000002</v>
      </c>
      <c r="BE8" s="138">
        <v>-15</v>
      </c>
      <c r="BF8" s="138">
        <v>-22.01</v>
      </c>
      <c r="BG8" s="138">
        <v>-14.99</v>
      </c>
      <c r="BH8" s="138">
        <v>-14.99</v>
      </c>
      <c r="BI8" s="138">
        <v>-14.99</v>
      </c>
      <c r="BJ8" s="138">
        <v>-15.14</v>
      </c>
      <c r="BK8" s="138">
        <v>-14.99</v>
      </c>
      <c r="BL8" s="138">
        <v>-11.89</v>
      </c>
      <c r="BM8" s="138">
        <v>-10.09</v>
      </c>
      <c r="BN8" s="138">
        <v>-4.18</v>
      </c>
      <c r="BO8" s="138">
        <v>2.88</v>
      </c>
      <c r="BP8" s="138">
        <v>2.97</v>
      </c>
      <c r="BQ8" s="138">
        <v>4.96</v>
      </c>
      <c r="BR8" s="138">
        <v>0.01</v>
      </c>
      <c r="BS8" s="138">
        <v>14.63</v>
      </c>
      <c r="BT8" s="138">
        <v>103.7</v>
      </c>
      <c r="BU8" s="138">
        <v>115.53</v>
      </c>
      <c r="BV8" s="138">
        <v>109.91</v>
      </c>
      <c r="BW8" s="138">
        <v>117.91</v>
      </c>
      <c r="BX8" s="138">
        <v>127.94</v>
      </c>
      <c r="BY8" s="138">
        <v>131.54</v>
      </c>
      <c r="BZ8" s="138">
        <v>117.96</v>
      </c>
      <c r="CA8" s="138">
        <v>130.15</v>
      </c>
      <c r="CB8" s="138">
        <v>139.32</v>
      </c>
      <c r="CC8" s="138">
        <v>144.56</v>
      </c>
      <c r="CD8" s="138">
        <v>140.68</v>
      </c>
      <c r="CE8" s="138">
        <v>146.06</v>
      </c>
      <c r="CF8" s="138">
        <v>135.18</v>
      </c>
      <c r="CG8" s="138">
        <v>139.18</v>
      </c>
      <c r="CH8" s="138">
        <v>148.61000000000001</v>
      </c>
      <c r="CI8" s="138">
        <v>139.19</v>
      </c>
      <c r="CJ8" s="138">
        <v>133.66999999999999</v>
      </c>
      <c r="CK8" s="138">
        <v>138.24</v>
      </c>
      <c r="CL8" s="138">
        <v>143.99</v>
      </c>
      <c r="CM8" s="138">
        <v>143.06</v>
      </c>
      <c r="CN8" s="138">
        <v>132</v>
      </c>
      <c r="CO8" s="138">
        <v>123.13</v>
      </c>
      <c r="CP8" s="138">
        <v>136.07</v>
      </c>
      <c r="CQ8" s="138">
        <v>128.69999999999999</v>
      </c>
      <c r="CR8" s="138">
        <v>124.51</v>
      </c>
      <c r="CS8" s="138">
        <v>123.44</v>
      </c>
      <c r="CT8" s="139"/>
      <c r="CU8" s="139"/>
      <c r="CV8" s="139"/>
      <c r="CW8" s="140"/>
      <c r="CX8" s="141">
        <f>IF(SUM(B8:CW8)&lt;&gt;0,AVERAGEIF(B8:CW8,"&lt;&gt;"""),"")</f>
        <v>63.836041666666667</v>
      </c>
    </row>
    <row r="9" spans="1:102" ht="24.95" customHeight="1" thickBot="1" x14ac:dyDescent="0.25">
      <c r="A9" s="133" t="s">
        <v>6</v>
      </c>
      <c r="B9" s="42">
        <v>107.005</v>
      </c>
      <c r="C9" s="43">
        <v>107.005</v>
      </c>
      <c r="D9" s="43">
        <v>107.005</v>
      </c>
      <c r="E9" s="43">
        <v>107.005</v>
      </c>
      <c r="F9" s="43">
        <v>111.82</v>
      </c>
      <c r="G9" s="43">
        <v>111.82</v>
      </c>
      <c r="H9" s="43">
        <v>111.82</v>
      </c>
      <c r="I9" s="43">
        <v>111.82</v>
      </c>
      <c r="J9" s="43">
        <v>107.815</v>
      </c>
      <c r="K9" s="43">
        <v>107.815</v>
      </c>
      <c r="L9" s="43">
        <v>107.815</v>
      </c>
      <c r="M9" s="43">
        <v>107.815</v>
      </c>
      <c r="N9" s="43">
        <v>108.2475</v>
      </c>
      <c r="O9" s="43">
        <v>108.2475</v>
      </c>
      <c r="P9" s="43">
        <v>108.2475</v>
      </c>
      <c r="Q9" s="43">
        <v>108.2475</v>
      </c>
      <c r="R9" s="43">
        <v>108.23</v>
      </c>
      <c r="S9" s="43">
        <v>108.23</v>
      </c>
      <c r="T9" s="43">
        <v>108.23</v>
      </c>
      <c r="U9" s="43">
        <v>108.23</v>
      </c>
      <c r="V9" s="43">
        <v>115.245</v>
      </c>
      <c r="W9" s="43">
        <v>115.245</v>
      </c>
      <c r="X9" s="43">
        <v>115.245</v>
      </c>
      <c r="Y9" s="43">
        <v>115.245</v>
      </c>
      <c r="Z9" s="43">
        <v>111</v>
      </c>
      <c r="AA9" s="43">
        <v>111</v>
      </c>
      <c r="AB9" s="43">
        <v>111</v>
      </c>
      <c r="AC9" s="43">
        <v>111</v>
      </c>
      <c r="AD9" s="43">
        <v>24.66</v>
      </c>
      <c r="AE9" s="43">
        <v>24.66</v>
      </c>
      <c r="AF9" s="43">
        <v>24.66</v>
      </c>
      <c r="AG9" s="43">
        <v>24.66</v>
      </c>
      <c r="AH9" s="43">
        <v>-3.2475000000000001</v>
      </c>
      <c r="AI9" s="43">
        <v>-3.2475000000000001</v>
      </c>
      <c r="AJ9" s="43">
        <v>-3.2475000000000001</v>
      </c>
      <c r="AK9" s="43">
        <v>-3.2475000000000001</v>
      </c>
      <c r="AL9" s="43">
        <v>-12.99</v>
      </c>
      <c r="AM9" s="43">
        <v>-12.99</v>
      </c>
      <c r="AN9" s="43">
        <v>-12.99</v>
      </c>
      <c r="AO9" s="43">
        <v>-12.99</v>
      </c>
      <c r="AP9" s="43">
        <v>-17.315000000000001</v>
      </c>
      <c r="AQ9" s="43">
        <v>-17.315000000000001</v>
      </c>
      <c r="AR9" s="43">
        <v>-17.315000000000001</v>
      </c>
      <c r="AS9" s="43">
        <v>-17.315000000000001</v>
      </c>
      <c r="AT9" s="43">
        <v>-19.114999999999998</v>
      </c>
      <c r="AU9" s="43">
        <v>-19.114999999999998</v>
      </c>
      <c r="AV9" s="43">
        <v>-19.114999999999998</v>
      </c>
      <c r="AW9" s="43">
        <v>-19.114999999999998</v>
      </c>
      <c r="AX9" s="43">
        <v>-19.8675</v>
      </c>
      <c r="AY9" s="43">
        <v>-19.8675</v>
      </c>
      <c r="AZ9" s="43">
        <v>-19.8675</v>
      </c>
      <c r="BA9" s="43">
        <v>-19.8675</v>
      </c>
      <c r="BB9" s="43">
        <v>-18.524999999999999</v>
      </c>
      <c r="BC9" s="43">
        <v>-18.524999999999999</v>
      </c>
      <c r="BD9" s="43">
        <v>-18.524999999999999</v>
      </c>
      <c r="BE9" s="43">
        <v>-18.524999999999999</v>
      </c>
      <c r="BF9" s="43">
        <v>-16.745000000000001</v>
      </c>
      <c r="BG9" s="43">
        <v>-16.745000000000001</v>
      </c>
      <c r="BH9" s="43">
        <v>-16.745000000000001</v>
      </c>
      <c r="BI9" s="43">
        <v>-16.745000000000001</v>
      </c>
      <c r="BJ9" s="43">
        <v>-13.0275</v>
      </c>
      <c r="BK9" s="43">
        <v>-13.0275</v>
      </c>
      <c r="BL9" s="43">
        <v>-13.0275</v>
      </c>
      <c r="BM9" s="43">
        <v>-13.0275</v>
      </c>
      <c r="BN9" s="43">
        <v>1.6575</v>
      </c>
      <c r="BO9" s="43">
        <v>1.6575</v>
      </c>
      <c r="BP9" s="43">
        <v>1.6575</v>
      </c>
      <c r="BQ9" s="43">
        <v>1.6575</v>
      </c>
      <c r="BR9" s="43">
        <v>58.467500000000001</v>
      </c>
      <c r="BS9" s="43">
        <v>58.467500000000001</v>
      </c>
      <c r="BT9" s="43">
        <v>58.467500000000001</v>
      </c>
      <c r="BU9" s="43">
        <v>58.467500000000001</v>
      </c>
      <c r="BV9" s="43">
        <v>121.825</v>
      </c>
      <c r="BW9" s="43">
        <v>121.825</v>
      </c>
      <c r="BX9" s="43">
        <v>121.825</v>
      </c>
      <c r="BY9" s="43">
        <v>121.825</v>
      </c>
      <c r="BZ9" s="43">
        <v>132.9975</v>
      </c>
      <c r="CA9" s="43">
        <v>132.9975</v>
      </c>
      <c r="CB9" s="43">
        <v>132.9975</v>
      </c>
      <c r="CC9" s="43">
        <v>132.9975</v>
      </c>
      <c r="CD9" s="43">
        <v>140.27500000000001</v>
      </c>
      <c r="CE9" s="43">
        <v>140.27500000000001</v>
      </c>
      <c r="CF9" s="43">
        <v>140.27500000000001</v>
      </c>
      <c r="CG9" s="43">
        <v>140.27500000000001</v>
      </c>
      <c r="CH9" s="43">
        <v>139.92750000000001</v>
      </c>
      <c r="CI9" s="43">
        <v>139.92750000000001</v>
      </c>
      <c r="CJ9" s="43">
        <v>139.92750000000001</v>
      </c>
      <c r="CK9" s="43">
        <v>139.92750000000001</v>
      </c>
      <c r="CL9" s="43">
        <v>135.54499999999999</v>
      </c>
      <c r="CM9" s="43">
        <v>135.54499999999999</v>
      </c>
      <c r="CN9" s="43">
        <v>135.54499999999999</v>
      </c>
      <c r="CO9" s="43">
        <v>135.54499999999999</v>
      </c>
      <c r="CP9" s="43">
        <v>128.18</v>
      </c>
      <c r="CQ9" s="43">
        <v>128.18</v>
      </c>
      <c r="CR9" s="43">
        <v>128.18</v>
      </c>
      <c r="CS9" s="43">
        <v>128.18</v>
      </c>
      <c r="CT9" s="44"/>
      <c r="CU9" s="44"/>
      <c r="CV9" s="44"/>
      <c r="CW9" s="45"/>
      <c r="CX9" s="142">
        <f>IF(SUM(B9:CW9)&lt;&gt;0,AVERAGEIF(B9:CW9,"&lt;&gt;"""),"")</f>
        <v>63.836041666666659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>
        <v>11.9</v>
      </c>
      <c r="G14" s="149">
        <v>36.200000000000003</v>
      </c>
      <c r="H14" s="149">
        <v>46.2</v>
      </c>
      <c r="I14" s="149">
        <v>32.5</v>
      </c>
      <c r="J14" s="149">
        <v>43.7</v>
      </c>
      <c r="K14" s="149">
        <v>45.4</v>
      </c>
      <c r="L14" s="149">
        <v>60.3</v>
      </c>
      <c r="M14" s="149">
        <v>45.3</v>
      </c>
      <c r="N14" s="149">
        <v>2.9</v>
      </c>
      <c r="O14" s="149"/>
      <c r="P14" s="149">
        <v>0.3</v>
      </c>
      <c r="Q14" s="149"/>
      <c r="R14" s="149"/>
      <c r="S14" s="149"/>
      <c r="T14" s="149">
        <v>16.399999999999999</v>
      </c>
      <c r="U14" s="149">
        <v>8.6999999999999993</v>
      </c>
      <c r="V14" s="149"/>
      <c r="W14" s="149">
        <v>1.6</v>
      </c>
      <c r="X14" s="149"/>
      <c r="Y14" s="149"/>
      <c r="Z14" s="149">
        <v>18</v>
      </c>
      <c r="AA14" s="149">
        <v>7.2</v>
      </c>
      <c r="AB14" s="149">
        <v>39.200000000000003</v>
      </c>
      <c r="AC14" s="149">
        <v>8.6</v>
      </c>
      <c r="AD14" s="149">
        <v>169.6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>
        <v>31.7</v>
      </c>
      <c r="AX14" s="149"/>
      <c r="AY14" s="149"/>
      <c r="AZ14" s="149"/>
      <c r="BA14" s="149"/>
      <c r="BB14" s="149"/>
      <c r="BC14" s="149"/>
      <c r="BD14" s="149"/>
      <c r="BE14" s="149"/>
      <c r="BF14" s="149">
        <v>11.3</v>
      </c>
      <c r="BG14" s="149"/>
      <c r="BH14" s="149"/>
      <c r="BI14" s="149"/>
      <c r="BJ14" s="149">
        <v>17.5</v>
      </c>
      <c r="BK14" s="149"/>
      <c r="BL14" s="149"/>
      <c r="BM14" s="149"/>
      <c r="BN14" s="149">
        <v>4.0999999999999996</v>
      </c>
      <c r="BO14" s="149"/>
      <c r="BP14" s="149"/>
      <c r="BQ14" s="149"/>
      <c r="BR14" s="149"/>
      <c r="BS14" s="149"/>
      <c r="BT14" s="149">
        <v>126.1</v>
      </c>
      <c r="BU14" s="149">
        <v>208.6</v>
      </c>
      <c r="BV14" s="149">
        <v>442.4</v>
      </c>
      <c r="BW14" s="149">
        <v>415.7</v>
      </c>
      <c r="BX14" s="149">
        <v>474.6</v>
      </c>
      <c r="BY14" s="149">
        <v>424.4</v>
      </c>
      <c r="BZ14" s="149"/>
      <c r="CA14" s="149">
        <v>31.5</v>
      </c>
      <c r="CB14" s="149">
        <v>27.5</v>
      </c>
      <c r="CC14" s="149">
        <v>7.9</v>
      </c>
      <c r="CD14" s="149"/>
      <c r="CE14" s="149"/>
      <c r="CF14" s="149"/>
      <c r="CG14" s="149"/>
      <c r="CH14" s="149">
        <v>72.599999999999994</v>
      </c>
      <c r="CI14" s="149">
        <v>26.4</v>
      </c>
      <c r="CJ14" s="149">
        <v>33.6</v>
      </c>
      <c r="CK14" s="149"/>
      <c r="CL14" s="149"/>
      <c r="CM14" s="149"/>
      <c r="CN14" s="149">
        <v>9.8000000000000007</v>
      </c>
      <c r="CO14" s="149">
        <v>9.6</v>
      </c>
      <c r="CP14" s="149">
        <v>68.8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759.52500000000009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111.7</v>
      </c>
      <c r="CE16" s="155">
        <v>111.7</v>
      </c>
      <c r="CF16" s="155">
        <v>111.7</v>
      </c>
      <c r="CG16" s="155">
        <v>111.7</v>
      </c>
      <c r="CH16" s="155">
        <v>53.9</v>
      </c>
      <c r="CI16" s="155">
        <v>53.9</v>
      </c>
      <c r="CJ16" s="155">
        <v>53.9</v>
      </c>
      <c r="CK16" s="155">
        <v>53.9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165.6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11.9</v>
      </c>
      <c r="G17" s="160">
        <f t="shared" si="0"/>
        <v>36.200000000000003</v>
      </c>
      <c r="H17" s="160">
        <f t="shared" si="0"/>
        <v>46.2</v>
      </c>
      <c r="I17" s="160">
        <f t="shared" si="0"/>
        <v>32.5</v>
      </c>
      <c r="J17" s="160">
        <f t="shared" si="0"/>
        <v>43.7</v>
      </c>
      <c r="K17" s="160">
        <f t="shared" si="0"/>
        <v>45.4</v>
      </c>
      <c r="L17" s="160">
        <f t="shared" si="0"/>
        <v>60.3</v>
      </c>
      <c r="M17" s="160">
        <f t="shared" si="0"/>
        <v>45.3</v>
      </c>
      <c r="N17" s="160">
        <f t="shared" si="0"/>
        <v>2.9</v>
      </c>
      <c r="O17" s="160">
        <f t="shared" si="0"/>
        <v>0</v>
      </c>
      <c r="P17" s="160">
        <f t="shared" si="0"/>
        <v>0.3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16.399999999999999</v>
      </c>
      <c r="U17" s="160">
        <f t="shared" si="0"/>
        <v>8.6999999999999993</v>
      </c>
      <c r="V17" s="160">
        <f t="shared" si="0"/>
        <v>0</v>
      </c>
      <c r="W17" s="160">
        <f t="shared" si="0"/>
        <v>1.6</v>
      </c>
      <c r="X17" s="160">
        <f t="shared" si="0"/>
        <v>0</v>
      </c>
      <c r="Y17" s="160">
        <f t="shared" si="0"/>
        <v>0</v>
      </c>
      <c r="Z17" s="160">
        <f t="shared" si="0"/>
        <v>18</v>
      </c>
      <c r="AA17" s="160">
        <f t="shared" si="0"/>
        <v>7.2</v>
      </c>
      <c r="AB17" s="160">
        <f t="shared" si="0"/>
        <v>39.200000000000003</v>
      </c>
      <c r="AC17" s="160">
        <f t="shared" si="0"/>
        <v>8.6</v>
      </c>
      <c r="AD17" s="160">
        <f t="shared" si="0"/>
        <v>169.6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31.7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11.3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17.5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4.0999999999999996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126.1</v>
      </c>
      <c r="BU17" s="160">
        <f t="shared" si="1"/>
        <v>208.6</v>
      </c>
      <c r="BV17" s="160">
        <f t="shared" si="1"/>
        <v>442.4</v>
      </c>
      <c r="BW17" s="160">
        <f t="shared" si="1"/>
        <v>415.7</v>
      </c>
      <c r="BX17" s="160">
        <f t="shared" si="1"/>
        <v>474.6</v>
      </c>
      <c r="BY17" s="160">
        <f t="shared" si="1"/>
        <v>424.4</v>
      </c>
      <c r="BZ17" s="160">
        <f t="shared" si="1"/>
        <v>0</v>
      </c>
      <c r="CA17" s="160">
        <f t="shared" si="1"/>
        <v>31.5</v>
      </c>
      <c r="CB17" s="160">
        <f t="shared" si="1"/>
        <v>27.5</v>
      </c>
      <c r="CC17" s="160">
        <f t="shared" si="1"/>
        <v>7.9</v>
      </c>
      <c r="CD17" s="160">
        <f t="shared" si="1"/>
        <v>111.7</v>
      </c>
      <c r="CE17" s="160">
        <f t="shared" si="1"/>
        <v>111.7</v>
      </c>
      <c r="CF17" s="160">
        <f t="shared" si="1"/>
        <v>111.7</v>
      </c>
      <c r="CG17" s="160">
        <f t="shared" si="1"/>
        <v>111.7</v>
      </c>
      <c r="CH17" s="160">
        <f t="shared" si="1"/>
        <v>126.5</v>
      </c>
      <c r="CI17" s="160">
        <f t="shared" si="1"/>
        <v>80.3</v>
      </c>
      <c r="CJ17" s="160">
        <f t="shared" si="1"/>
        <v>87.5</v>
      </c>
      <c r="CK17" s="160">
        <f t="shared" si="1"/>
        <v>53.9</v>
      </c>
      <c r="CL17" s="160">
        <f t="shared" si="1"/>
        <v>0</v>
      </c>
      <c r="CM17" s="160">
        <f t="shared" si="1"/>
        <v>0</v>
      </c>
      <c r="CN17" s="160">
        <f t="shared" si="1"/>
        <v>9.8000000000000007</v>
      </c>
      <c r="CO17" s="160">
        <f t="shared" si="1"/>
        <v>9.6</v>
      </c>
      <c r="CP17" s="160">
        <f t="shared" si="1"/>
        <v>68.8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925.12500000000011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4.7</v>
      </c>
      <c r="W22" s="149"/>
      <c r="X22" s="149">
        <v>9.1999999999999993</v>
      </c>
      <c r="Y22" s="149">
        <v>6.7</v>
      </c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>
        <v>9.6999999999999993</v>
      </c>
      <c r="BC22" s="149">
        <v>4.2</v>
      </c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5.7</v>
      </c>
      <c r="BS22" s="149">
        <v>5.0999999999999996</v>
      </c>
      <c r="BT22" s="149"/>
      <c r="BU22" s="149"/>
      <c r="BV22" s="149"/>
      <c r="BW22" s="149"/>
      <c r="BX22" s="149"/>
      <c r="BY22" s="149"/>
      <c r="BZ22" s="149">
        <v>11.4</v>
      </c>
      <c r="CA22" s="149"/>
      <c r="CB22" s="149"/>
      <c r="CC22" s="149"/>
      <c r="CD22" s="149">
        <v>10</v>
      </c>
      <c r="CE22" s="149">
        <v>5.8</v>
      </c>
      <c r="CF22" s="149">
        <v>13.1</v>
      </c>
      <c r="CG22" s="149">
        <v>10.199999999999999</v>
      </c>
      <c r="CH22" s="149"/>
      <c r="CI22" s="149"/>
      <c r="CJ22" s="149"/>
      <c r="CK22" s="149">
        <v>32.299999999999997</v>
      </c>
      <c r="CL22" s="149">
        <v>21</v>
      </c>
      <c r="CM22" s="149">
        <v>20.7</v>
      </c>
      <c r="CN22" s="149"/>
      <c r="CO22" s="149"/>
      <c r="CP22" s="149"/>
      <c r="CQ22" s="149">
        <v>66.2</v>
      </c>
      <c r="CR22" s="149">
        <v>62.3</v>
      </c>
      <c r="CS22" s="149">
        <v>107.3</v>
      </c>
      <c r="CT22" s="150"/>
      <c r="CU22" s="150"/>
      <c r="CV22" s="150"/>
      <c r="CW22" s="151"/>
      <c r="CX22" s="152">
        <f t="array" ref="CX22">SUMPRODUCT(B22:CW22*0.25)</f>
        <v>101.4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441.7</v>
      </c>
      <c r="BW24" s="155">
        <v>441.7</v>
      </c>
      <c r="BX24" s="155">
        <v>441.7</v>
      </c>
      <c r="BY24" s="155">
        <v>441.7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441.7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4.7</v>
      </c>
      <c r="W25" s="160">
        <f t="shared" si="2"/>
        <v>0</v>
      </c>
      <c r="X25" s="160">
        <f t="shared" si="2"/>
        <v>9.1999999999999993</v>
      </c>
      <c r="Y25" s="160">
        <f t="shared" si="2"/>
        <v>6.7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9.6999999999999993</v>
      </c>
      <c r="BC25" s="160">
        <f t="shared" si="2"/>
        <v>4.2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5.7</v>
      </c>
      <c r="BS25" s="160">
        <f t="shared" si="3"/>
        <v>5.0999999999999996</v>
      </c>
      <c r="BT25" s="160">
        <f t="shared" si="3"/>
        <v>0</v>
      </c>
      <c r="BU25" s="160">
        <f t="shared" si="3"/>
        <v>0</v>
      </c>
      <c r="BV25" s="160">
        <f t="shared" si="3"/>
        <v>441.7</v>
      </c>
      <c r="BW25" s="160">
        <f t="shared" si="3"/>
        <v>441.7</v>
      </c>
      <c r="BX25" s="160">
        <f t="shared" si="3"/>
        <v>441.7</v>
      </c>
      <c r="BY25" s="160">
        <f t="shared" si="3"/>
        <v>441.7</v>
      </c>
      <c r="BZ25" s="160">
        <f t="shared" si="3"/>
        <v>11.4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10</v>
      </c>
      <c r="CE25" s="160">
        <f t="shared" si="3"/>
        <v>5.8</v>
      </c>
      <c r="CF25" s="160">
        <f t="shared" si="3"/>
        <v>13.1</v>
      </c>
      <c r="CG25" s="160">
        <f t="shared" si="3"/>
        <v>10.199999999999999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32.299999999999997</v>
      </c>
      <c r="CL25" s="160">
        <f t="shared" si="3"/>
        <v>21</v>
      </c>
      <c r="CM25" s="160">
        <f t="shared" si="3"/>
        <v>20.7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66.2</v>
      </c>
      <c r="CR25" s="160">
        <f t="shared" si="3"/>
        <v>62.3</v>
      </c>
      <c r="CS25" s="160">
        <f t="shared" si="3"/>
        <v>107.3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543.1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2026-04-17T13:25:45Z</dcterms:created>
  <dcterms:modified xsi:type="dcterms:W3CDTF">2026-04-17T13:25:47Z</dcterms:modified>
</cp:coreProperties>
</file>