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<sst xmlns="http://schemas.openxmlformats.org/spreadsheetml/2006/main" count="119" uniqueCount="54">
  <si>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20/05/2025 16:28:59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</si>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</sst>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DBD-4CD3-9251-90415911E3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75</c:v>
                </c:pt>
                <c:pt idx="1">
                  <c:v>103</c:v>
                </c:pt>
                <c:pt idx="2">
                  <c:v>153</c:v>
                </c:pt>
                <c:pt idx="3">
                  <c:v>153</c:v>
                </c:pt>
                <c:pt idx="4">
                  <c:v>153</c:v>
                </c:pt>
                <c:pt idx="5">
                  <c:v>173</c:v>
                </c:pt>
                <c:pt idx="6">
                  <c:v>48</c:v>
                </c:pt>
                <c:pt idx="7">
                  <c:v>48</c:v>
                </c:pt>
                <c:pt idx="8">
                  <c:v>20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BD-4CD3-9251-90415911E3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2.3239999999999998</c:v>
                </c:pt>
                <c:pt idx="10">
                  <c:v>2.2629999999999999</c:v>
                </c:pt>
                <c:pt idx="11">
                  <c:v>2.198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BD-4CD3-9251-90415911E3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9.8510000000000009</c:v>
                </c:pt>
                <c:pt idx="1">
                  <c:v>5.6790000000000003</c:v>
                </c:pt>
                <c:pt idx="2">
                  <c:v>5.1170000000000009</c:v>
                </c:pt>
                <c:pt idx="3">
                  <c:v>4.2859999999999996</c:v>
                </c:pt>
                <c:pt idx="4">
                  <c:v>5.5389999999999997</c:v>
                </c:pt>
                <c:pt idx="5">
                  <c:v>4.6980000000000004</c:v>
                </c:pt>
                <c:pt idx="6">
                  <c:v>3.16</c:v>
                </c:pt>
                <c:pt idx="7">
                  <c:v>1.2429999999999999</c:v>
                </c:pt>
                <c:pt idx="8">
                  <c:v>6.4269999999999996</c:v>
                </c:pt>
                <c:pt idx="9">
                  <c:v>8.6879999999999988</c:v>
                </c:pt>
                <c:pt idx="10">
                  <c:v>3.327</c:v>
                </c:pt>
                <c:pt idx="11">
                  <c:v>3.3740000000000001</c:v>
                </c:pt>
                <c:pt idx="12">
                  <c:v>1.7429999999999999</c:v>
                </c:pt>
                <c:pt idx="13">
                  <c:v>3.0720000000000001</c:v>
                </c:pt>
                <c:pt idx="14">
                  <c:v>2.1379999999999999</c:v>
                </c:pt>
                <c:pt idx="15">
                  <c:v>2.5170000000000003</c:v>
                </c:pt>
                <c:pt idx="16">
                  <c:v>3.464</c:v>
                </c:pt>
                <c:pt idx="17">
                  <c:v>1.319</c:v>
                </c:pt>
                <c:pt idx="19">
                  <c:v>4.3609999999999998</c:v>
                </c:pt>
                <c:pt idx="20">
                  <c:v>3.6509999999999998</c:v>
                </c:pt>
                <c:pt idx="22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BD-4CD3-9251-90415911E3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DBD-4CD3-9251-90415911E3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DBD-4CD3-9251-90415911E3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DBD-4CD3-9251-90415911E3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DBD-4CD3-9251-90415911E3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DBD-4CD3-9251-90415911E3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</c:v>
                </c:pt>
                <c:pt idx="1">
                  <c:v>36</c:v>
                </c:pt>
                <c:pt idx="2">
                  <c:v>36</c:v>
                </c:pt>
                <c:pt idx="3">
                  <c:v>36</c:v>
                </c:pt>
                <c:pt idx="4">
                  <c:v>44</c:v>
                </c:pt>
                <c:pt idx="5">
                  <c:v>82</c:v>
                </c:pt>
                <c:pt idx="6">
                  <c:v>100</c:v>
                </c:pt>
                <c:pt idx="7">
                  <c:v>30.411999999999999</c:v>
                </c:pt>
                <c:pt idx="8">
                  <c:v>122.90599999999999</c:v>
                </c:pt>
                <c:pt idx="9">
                  <c:v>260.00800000000004</c:v>
                </c:pt>
                <c:pt idx="10">
                  <c:v>220.54000000000002</c:v>
                </c:pt>
                <c:pt idx="11">
                  <c:v>489.53399999999999</c:v>
                </c:pt>
                <c:pt idx="12">
                  <c:v>489.48199999999997</c:v>
                </c:pt>
                <c:pt idx="13">
                  <c:v>489.98500000000001</c:v>
                </c:pt>
                <c:pt idx="14">
                  <c:v>489.72</c:v>
                </c:pt>
                <c:pt idx="15">
                  <c:v>400.84500000000003</c:v>
                </c:pt>
                <c:pt idx="16">
                  <c:v>464.72300000000001</c:v>
                </c:pt>
                <c:pt idx="17">
                  <c:v>447.72799999999995</c:v>
                </c:pt>
                <c:pt idx="18">
                  <c:v>133</c:v>
                </c:pt>
                <c:pt idx="19">
                  <c:v>100.83</c:v>
                </c:pt>
                <c:pt idx="20">
                  <c:v>36.933999999999997</c:v>
                </c:pt>
                <c:pt idx="21">
                  <c:v>60.667000000000002</c:v>
                </c:pt>
                <c:pt idx="23">
                  <c:v>9.2249999999999996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BD-4CD3-9251-90415911E3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120.9</c:v>
                </c:pt>
                <c:pt idx="20">
                  <c:v>172.9</c:v>
                </c:pt>
                <c:pt idx="21">
                  <c:v>0</c:v>
                </c:pt>
                <c:pt idx="22">
                  <c:v>0</c:v>
                </c:pt>
                <c:pt idx="23">
                  <c:v>102.4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BD-4CD3-9251-90415911E3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1.014</c:v>
                </c:pt>
                <c:pt idx="1">
                  <c:v>1.0109999999999999</c:v>
                </c:pt>
                <c:pt idx="2">
                  <c:v>1.01</c:v>
                </c:pt>
                <c:pt idx="3">
                  <c:v>1.012</c:v>
                </c:pt>
                <c:pt idx="4">
                  <c:v>1.016</c:v>
                </c:pt>
                <c:pt idx="5">
                  <c:v>7.0060000000000002</c:v>
                </c:pt>
                <c:pt idx="6">
                  <c:v>8.0739999999999998</c:v>
                </c:pt>
                <c:pt idx="7">
                  <c:v>1.7210000000000001</c:v>
                </c:pt>
                <c:pt idx="8">
                  <c:v>5.1370000000000005</c:v>
                </c:pt>
                <c:pt idx="9">
                  <c:v>2.903</c:v>
                </c:pt>
                <c:pt idx="10">
                  <c:v>3.2719999999999998</c:v>
                </c:pt>
                <c:pt idx="11">
                  <c:v>3.3839999999999999</c:v>
                </c:pt>
                <c:pt idx="12">
                  <c:v>3.415</c:v>
                </c:pt>
                <c:pt idx="13">
                  <c:v>2.9950000000000001</c:v>
                </c:pt>
                <c:pt idx="14">
                  <c:v>2.5249999999999999</c:v>
                </c:pt>
                <c:pt idx="15">
                  <c:v>8.3710000000000004</c:v>
                </c:pt>
                <c:pt idx="16">
                  <c:v>10.432</c:v>
                </c:pt>
                <c:pt idx="17">
                  <c:v>4.5830000000000002</c:v>
                </c:pt>
                <c:pt idx="18">
                  <c:v>1.097</c:v>
                </c:pt>
                <c:pt idx="19">
                  <c:v>1.2789999999999999</c:v>
                </c:pt>
                <c:pt idx="20">
                  <c:v>1.044</c:v>
                </c:pt>
                <c:pt idx="21">
                  <c:v>1.1239999999999999</c:v>
                </c:pt>
                <c:pt idx="22">
                  <c:v>0.99</c:v>
                </c:pt>
                <c:pt idx="23">
                  <c:v>0.997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BD-4CD3-9251-90415911E3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DBD-4CD3-9251-90415911E3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DBD-4CD3-9251-90415911E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195.28</c:v>
                </c:pt>
                <c:pt idx="1">
                  <c:v>178.53</c:v>
                </c:pt>
                <c:pt idx="2">
                  <c:v>173.56</c:v>
                </c:pt>
                <c:pt idx="3">
                  <c:v>179.01</c:v>
                </c:pt>
                <c:pt idx="4">
                  <c:v>192.32</c:v>
                </c:pt>
                <c:pt idx="5">
                  <c:v>220.18</c:v>
                </c:pt>
                <c:pt idx="6">
                  <c:v>222.82</c:v>
                </c:pt>
                <c:pt idx="7">
                  <c:v>124.05</c:v>
                </c:pt>
                <c:pt idx="8">
                  <c:v>89.43</c:v>
                </c:pt>
                <c:pt idx="9">
                  <c:v>84.32</c:v>
                </c:pt>
                <c:pt idx="10">
                  <c:v>42.08</c:v>
                </c:pt>
                <c:pt idx="11">
                  <c:v>55.8</c:v>
                </c:pt>
                <c:pt idx="12">
                  <c:v>48.83</c:v>
                </c:pt>
                <c:pt idx="13">
                  <c:v>43.97</c:v>
                </c:pt>
                <c:pt idx="14">
                  <c:v>59.08</c:v>
                </c:pt>
                <c:pt idx="15">
                  <c:v>101.77</c:v>
                </c:pt>
                <c:pt idx="16">
                  <c:v>117.83</c:v>
                </c:pt>
                <c:pt idx="17">
                  <c:v>173.48</c:v>
                </c:pt>
                <c:pt idx="18">
                  <c:v>225.03</c:v>
                </c:pt>
                <c:pt idx="19">
                  <c:v>282.13</c:v>
                </c:pt>
                <c:pt idx="20">
                  <c:v>340.12</c:v>
                </c:pt>
                <c:pt idx="21">
                  <c:v>179.04</c:v>
                </c:pt>
                <c:pt idx="22">
                  <c:v>134.65</c:v>
                </c:pt>
                <c:pt idx="23">
                  <c:v>148.82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BD-4CD3-9251-90415911E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623-4EB2-A1D2-2F719A5D2D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2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23-4EB2-A1D2-2F719A5D2D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5.2389999999999999</c:v>
                </c:pt>
                <c:pt idx="1">
                  <c:v>5.3639999999999999</c:v>
                </c:pt>
                <c:pt idx="2">
                  <c:v>5.2830000000000004</c:v>
                </c:pt>
                <c:pt idx="3">
                  <c:v>5.2059999999999995</c:v>
                </c:pt>
                <c:pt idx="4">
                  <c:v>4.7459999999999996</c:v>
                </c:pt>
                <c:pt idx="5">
                  <c:v>4.8979999999999997</c:v>
                </c:pt>
                <c:pt idx="6">
                  <c:v>5</c:v>
                </c:pt>
                <c:pt idx="7">
                  <c:v>15.565999999999999</c:v>
                </c:pt>
                <c:pt idx="8">
                  <c:v>1.016</c:v>
                </c:pt>
                <c:pt idx="9">
                  <c:v>0.01</c:v>
                </c:pt>
                <c:pt idx="10">
                  <c:v>0.01</c:v>
                </c:pt>
                <c:pt idx="11">
                  <c:v>0.03</c:v>
                </c:pt>
                <c:pt idx="12">
                  <c:v>0.06</c:v>
                </c:pt>
                <c:pt idx="13">
                  <c:v>0.04</c:v>
                </c:pt>
                <c:pt idx="14">
                  <c:v>0.02</c:v>
                </c:pt>
                <c:pt idx="15">
                  <c:v>4.4550000000000001</c:v>
                </c:pt>
                <c:pt idx="16">
                  <c:v>4.4829999999999997</c:v>
                </c:pt>
                <c:pt idx="17">
                  <c:v>4.6480000000000006</c:v>
                </c:pt>
                <c:pt idx="18">
                  <c:v>5.8339999999999996</c:v>
                </c:pt>
                <c:pt idx="19">
                  <c:v>14.87</c:v>
                </c:pt>
                <c:pt idx="20">
                  <c:v>18.800999999999998</c:v>
                </c:pt>
                <c:pt idx="21">
                  <c:v>10.747</c:v>
                </c:pt>
                <c:pt idx="22">
                  <c:v>17.026</c:v>
                </c:pt>
                <c:pt idx="23">
                  <c:v>8.8750000000000018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23-4EB2-A1D2-2F719A5D2D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4.319</c:v>
                </c:pt>
                <c:pt idx="1">
                  <c:v>5.2889999999999997</c:v>
                </c:pt>
                <c:pt idx="2">
                  <c:v>5.2089999999999996</c:v>
                </c:pt>
                <c:pt idx="3">
                  <c:v>5.3079999999999998</c:v>
                </c:pt>
                <c:pt idx="4">
                  <c:v>4.9630000000000001</c:v>
                </c:pt>
                <c:pt idx="5">
                  <c:v>5.1959999999999997</c:v>
                </c:pt>
                <c:pt idx="6">
                  <c:v>6.3970000000000002</c:v>
                </c:pt>
                <c:pt idx="7">
                  <c:v>13.486999999999998</c:v>
                </c:pt>
                <c:pt idx="8">
                  <c:v>6.5730000000000004</c:v>
                </c:pt>
                <c:pt idx="9">
                  <c:v>4.6959999999999997</c:v>
                </c:pt>
                <c:pt idx="10">
                  <c:v>9.7149999999999999</c:v>
                </c:pt>
                <c:pt idx="11">
                  <c:v>27.3</c:v>
                </c:pt>
                <c:pt idx="12">
                  <c:v>23.218</c:v>
                </c:pt>
                <c:pt idx="13">
                  <c:v>22.379000000000001</c:v>
                </c:pt>
                <c:pt idx="14">
                  <c:v>25.810000000000002</c:v>
                </c:pt>
                <c:pt idx="15">
                  <c:v>3.032</c:v>
                </c:pt>
                <c:pt idx="16">
                  <c:v>2.8370000000000002</c:v>
                </c:pt>
                <c:pt idx="17">
                  <c:v>18.650000000000002</c:v>
                </c:pt>
                <c:pt idx="18">
                  <c:v>15.417</c:v>
                </c:pt>
                <c:pt idx="19">
                  <c:v>30.161999999999999</c:v>
                </c:pt>
                <c:pt idx="20">
                  <c:v>29.396999999999998</c:v>
                </c:pt>
                <c:pt idx="21">
                  <c:v>30.408000000000001</c:v>
                </c:pt>
                <c:pt idx="22">
                  <c:v>30.313000000000002</c:v>
                </c:pt>
                <c:pt idx="23">
                  <c:v>28.47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23-4EB2-A1D2-2F719A5D2D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623-4EB2-A1D2-2F719A5D2D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23-4EB2-A1D2-2F719A5D2D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360</c:v>
                </c:pt>
                <c:pt idx="12">
                  <c:v>360</c:v>
                </c:pt>
                <c:pt idx="13">
                  <c:v>360</c:v>
                </c:pt>
                <c:pt idx="14">
                  <c:v>360</c:v>
                </c:pt>
                <c:pt idx="15">
                  <c:v>360</c:v>
                </c:pt>
                <c:pt idx="16">
                  <c:v>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23-4EB2-A1D2-2F719A5D2D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23-4EB2-A1D2-2F719A5D2D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23-4EB2-A1D2-2F719A5D2D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114</c:v>
                </c:pt>
                <c:pt idx="9">
                  <c:v>106.773</c:v>
                </c:pt>
                <c:pt idx="10">
                  <c:v>99.784999999999997</c:v>
                </c:pt>
                <c:pt idx="17">
                  <c:v>34</c:v>
                </c:pt>
                <c:pt idx="1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23-4EB2-A1D2-2F719A5D2D2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117.9</c:v>
                </c:pt>
                <c:pt idx="10">
                  <c:v>44.6</c:v>
                </c:pt>
                <c:pt idx="11">
                  <c:v>30.9</c:v>
                </c:pt>
                <c:pt idx="12">
                  <c:v>35.700000000000003</c:v>
                </c:pt>
                <c:pt idx="13">
                  <c:v>24.1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6.3</c:v>
                </c:pt>
                <c:pt idx="22">
                  <c:v>4.5999999999999996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23-4EB2-A1D2-2F719A5D2D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26.641999999999999</c:v>
                </c:pt>
                <c:pt idx="1">
                  <c:v>23.405999999999999</c:v>
                </c:pt>
                <c:pt idx="2">
                  <c:v>22.013999999999999</c:v>
                </c:pt>
                <c:pt idx="3">
                  <c:v>15.686</c:v>
                </c:pt>
                <c:pt idx="4">
                  <c:v>18.353999999999999</c:v>
                </c:pt>
                <c:pt idx="5">
                  <c:v>21.808</c:v>
                </c:pt>
                <c:pt idx="6">
                  <c:v>26.100999999999999</c:v>
                </c:pt>
                <c:pt idx="7">
                  <c:v>50.344000000000001</c:v>
                </c:pt>
                <c:pt idx="8">
                  <c:v>32.881</c:v>
                </c:pt>
                <c:pt idx="9">
                  <c:v>44.554000000000002</c:v>
                </c:pt>
                <c:pt idx="10">
                  <c:v>75.292000000000002</c:v>
                </c:pt>
                <c:pt idx="11">
                  <c:v>77.947000000000003</c:v>
                </c:pt>
                <c:pt idx="12">
                  <c:v>73.549000000000007</c:v>
                </c:pt>
                <c:pt idx="13">
                  <c:v>87.454000000000008</c:v>
                </c:pt>
                <c:pt idx="14">
                  <c:v>103.75300000000001</c:v>
                </c:pt>
                <c:pt idx="15">
                  <c:v>44.246000000000002</c:v>
                </c:pt>
                <c:pt idx="16">
                  <c:v>1.2989999999999999</c:v>
                </c:pt>
                <c:pt idx="17">
                  <c:v>4.226</c:v>
                </c:pt>
                <c:pt idx="18">
                  <c:v>6.3639999999999999</c:v>
                </c:pt>
                <c:pt idx="19">
                  <c:v>18.117999999999999</c:v>
                </c:pt>
                <c:pt idx="20">
                  <c:v>10.416</c:v>
                </c:pt>
                <c:pt idx="21">
                  <c:v>11.62</c:v>
                </c:pt>
                <c:pt idx="22">
                  <c:v>24.558000000000003</c:v>
                </c:pt>
                <c:pt idx="23">
                  <c:v>14.105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23-4EB2-A1D2-2F719A5D2D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23-4EB2-A1D2-2F719A5D2D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0">
                  <c:v>84.664999999999992</c:v>
                </c:pt>
                <c:pt idx="1">
                  <c:v>111.631</c:v>
                </c:pt>
                <c:pt idx="2">
                  <c:v>162.62100000000001</c:v>
                </c:pt>
                <c:pt idx="3">
                  <c:v>168.09799999999998</c:v>
                </c:pt>
                <c:pt idx="4">
                  <c:v>175.49199999999999</c:v>
                </c:pt>
                <c:pt idx="5">
                  <c:v>234.80199999999996</c:v>
                </c:pt>
                <c:pt idx="6">
                  <c:v>121.736</c:v>
                </c:pt>
                <c:pt idx="17">
                  <c:v>392.10599999999999</c:v>
                </c:pt>
                <c:pt idx="18">
                  <c:v>80.481999999999985</c:v>
                </c:pt>
                <c:pt idx="19">
                  <c:v>164.22199999999998</c:v>
                </c:pt>
                <c:pt idx="20">
                  <c:v>155.922</c:v>
                </c:pt>
                <c:pt idx="23">
                  <c:v>61.207000000000001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23-4EB2-A1D2-2F719A5D2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195.28</c:v>
                </c:pt>
                <c:pt idx="1">
                  <c:v>178.53</c:v>
                </c:pt>
                <c:pt idx="2">
                  <c:v>173.56</c:v>
                </c:pt>
                <c:pt idx="3">
                  <c:v>179.01</c:v>
                </c:pt>
                <c:pt idx="4">
                  <c:v>192.32</c:v>
                </c:pt>
                <c:pt idx="5">
                  <c:v>220.18</c:v>
                </c:pt>
                <c:pt idx="6">
                  <c:v>222.82</c:v>
                </c:pt>
                <c:pt idx="7">
                  <c:v>124.05</c:v>
                </c:pt>
                <c:pt idx="8">
                  <c:v>89.43</c:v>
                </c:pt>
                <c:pt idx="9">
                  <c:v>84.32</c:v>
                </c:pt>
                <c:pt idx="10">
                  <c:v>42.08</c:v>
                </c:pt>
                <c:pt idx="11">
                  <c:v>55.8</c:v>
                </c:pt>
                <c:pt idx="12">
                  <c:v>48.83</c:v>
                </c:pt>
                <c:pt idx="13">
                  <c:v>43.97</c:v>
                </c:pt>
                <c:pt idx="14">
                  <c:v>59.08</c:v>
                </c:pt>
                <c:pt idx="15">
                  <c:v>101.77</c:v>
                </c:pt>
                <c:pt idx="16">
                  <c:v>117.83</c:v>
                </c:pt>
                <c:pt idx="17">
                  <c:v>173.48</c:v>
                </c:pt>
                <c:pt idx="18">
                  <c:v>225.03</c:v>
                </c:pt>
                <c:pt idx="19">
                  <c:v>282.13</c:v>
                </c:pt>
                <c:pt idx="20">
                  <c:v>340.12</c:v>
                </c:pt>
                <c:pt idx="21">
                  <c:v>179.04</c:v>
                </c:pt>
                <c:pt idx="22">
                  <c:v>134.65</c:v>
                </c:pt>
                <c:pt idx="23">
                  <c:v>148.82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23-4EB2-A1D2-2F719A5D2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120.86499999999999</v>
      </c>
      <c r="C4" s="18">
        <v>145.69</v>
      </c>
      <c r="D4" s="18">
        <v>195.12700000000001</v>
      </c>
      <c r="E4" s="18">
        <v>194.298</v>
      </c>
      <c r="F4" s="18">
        <v>203.55500000000001</v>
      </c>
      <c r="G4" s="18">
        <v>266.70400000000001</v>
      </c>
      <c r="H4" s="18">
        <v>159.23400000000001</v>
      </c>
      <c r="I4" s="18">
        <v>81.376000000000005</v>
      </c>
      <c r="J4" s="18">
        <v>154.47</v>
      </c>
      <c r="K4" s="18">
        <v>273.923</v>
      </c>
      <c r="L4" s="18">
        <v>229.40199999999999</v>
      </c>
      <c r="M4" s="18">
        <v>498.49</v>
      </c>
      <c r="N4" s="18">
        <v>494.64</v>
      </c>
      <c r="O4" s="18">
        <v>496.05200000000002</v>
      </c>
      <c r="P4" s="18">
        <v>494.38300000000004</v>
      </c>
      <c r="Q4" s="18">
        <v>411.733</v>
      </c>
      <c r="R4" s="18">
        <v>478.61900000000003</v>
      </c>
      <c r="S4" s="18">
        <v>453.62999999999994</v>
      </c>
      <c r="T4" s="18">
        <v>134.09699999999998</v>
      </c>
      <c r="U4" s="18">
        <v>227.37</v>
      </c>
      <c r="V4" s="18">
        <v>214.52899999999997</v>
      </c>
      <c r="W4" s="18">
        <v>61.791000000000004</v>
      </c>
      <c r="X4" s="18">
        <v>76.48</v>
      </c>
      <c r="Y4" s="18">
        <v>112.622</v>
      </c>
      <c r="Z4" s="19"/>
      <c r="AA4" s="20">
        <f>SUM(B4:Z4)</f>
        <v>6179.079999999999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195.28</v>
      </c>
      <c r="C7" s="28">
        <v>178.53</v>
      </c>
      <c r="D7" s="28">
        <v>173.56</v>
      </c>
      <c r="E7" s="28">
        <v>179.01</v>
      </c>
      <c r="F7" s="28">
        <v>192.32</v>
      </c>
      <c r="G7" s="28">
        <v>220.18</v>
      </c>
      <c r="H7" s="28">
        <v>222.82</v>
      </c>
      <c r="I7" s="28">
        <v>124.05</v>
      </c>
      <c r="J7" s="28">
        <v>89.43</v>
      </c>
      <c r="K7" s="28">
        <v>84.32</v>
      </c>
      <c r="L7" s="28">
        <v>42.08</v>
      </c>
      <c r="M7" s="28">
        <v>55.8</v>
      </c>
      <c r="N7" s="28">
        <v>48.83</v>
      </c>
      <c r="O7" s="28">
        <v>43.97</v>
      </c>
      <c r="P7" s="28">
        <v>59.08</v>
      </c>
      <c r="Q7" s="28">
        <v>101.77</v>
      </c>
      <c r="R7" s="28">
        <v>117.83</v>
      </c>
      <c r="S7" s="28">
        <v>173.48</v>
      </c>
      <c r="T7" s="28">
        <v>225.03</v>
      </c>
      <c r="U7" s="28">
        <v>282.13</v>
      </c>
      <c r="V7" s="28">
        <v>340.12</v>
      </c>
      <c r="W7" s="28">
        <v>179.04</v>
      </c>
      <c r="X7" s="28">
        <v>134.65</v>
      </c>
      <c r="Y7" s="28">
        <v>148.82</v>
      </c>
      <c r="Z7" s="29"/>
      <c r="AA7" s="30">
        <f>IF(SUM(B7:Z7)&lt;&gt;0,AVERAGEIF(B7:Z7,"&lt;&gt;"""),"")</f>
        <v>150.50541666666666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35</v>
      </c>
      <c r="C12" s="52">
        <v>36</v>
      </c>
      <c r="D12" s="52">
        <v>36</v>
      </c>
      <c r="E12" s="52">
        <v>36</v>
      </c>
      <c r="F12" s="52">
        <v>44</v>
      </c>
      <c r="G12" s="52">
        <v>82</v>
      </c>
      <c r="H12" s="52">
        <v>100</v>
      </c>
      <c r="I12" s="52">
        <v>30.411999999999999</v>
      </c>
      <c r="J12" s="52">
        <v>122.90599999999999</v>
      </c>
      <c r="K12" s="52">
        <v>260.00800000000004</v>
      </c>
      <c r="L12" s="52">
        <v>220.54000000000002</v>
      </c>
      <c r="M12" s="52">
        <v>489.53399999999999</v>
      </c>
      <c r="N12" s="52">
        <v>489.48199999999997</v>
      </c>
      <c r="O12" s="52">
        <v>489.98500000000001</v>
      </c>
      <c r="P12" s="52">
        <v>489.72</v>
      </c>
      <c r="Q12" s="52">
        <v>400.84500000000003</v>
      </c>
      <c r="R12" s="52">
        <v>464.72300000000001</v>
      </c>
      <c r="S12" s="52">
        <v>447.72799999999995</v>
      </c>
      <c r="T12" s="52">
        <v>133</v>
      </c>
      <c r="U12" s="52">
        <v>100.83</v>
      </c>
      <c r="V12" s="52">
        <v>36.933999999999997</v>
      </c>
      <c r="W12" s="52">
        <v>60.667000000000002</v>
      </c>
      <c r="X12" s="52"/>
      <c r="Y12" s="52">
        <v>9.2249999999999996</v>
      </c>
      <c r="Z12" s="53"/>
      <c r="AA12" s="54">
        <f t="shared" si="0"/>
        <v>4615.5390000000016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1.014</v>
      </c>
      <c r="C14" s="57">
        <v>1.0109999999999999</v>
      </c>
      <c r="D14" s="57">
        <v>1.01</v>
      </c>
      <c r="E14" s="57">
        <v>1.012</v>
      </c>
      <c r="F14" s="57">
        <v>1.016</v>
      </c>
      <c r="G14" s="57">
        <v>7.0060000000000002</v>
      </c>
      <c r="H14" s="57">
        <v>8.0739999999999998</v>
      </c>
      <c r="I14" s="57">
        <v>1.7210000000000001</v>
      </c>
      <c r="J14" s="57">
        <v>5.1370000000000005</v>
      </c>
      <c r="K14" s="57">
        <v>2.903</v>
      </c>
      <c r="L14" s="57">
        <v>3.2719999999999998</v>
      </c>
      <c r="M14" s="57">
        <v>3.3839999999999999</v>
      </c>
      <c r="N14" s="57">
        <v>3.415</v>
      </c>
      <c r="O14" s="57">
        <v>2.9950000000000001</v>
      </c>
      <c r="P14" s="57">
        <v>2.5249999999999999</v>
      </c>
      <c r="Q14" s="57">
        <v>8.3710000000000004</v>
      </c>
      <c r="R14" s="57">
        <v>10.432</v>
      </c>
      <c r="S14" s="57">
        <v>4.5830000000000002</v>
      </c>
      <c r="T14" s="57">
        <v>1.097</v>
      </c>
      <c r="U14" s="57">
        <v>1.2789999999999999</v>
      </c>
      <c r="V14" s="57">
        <v>1.044</v>
      </c>
      <c r="W14" s="57">
        <v>1.1239999999999999</v>
      </c>
      <c r="X14" s="57">
        <v>0.99</v>
      </c>
      <c r="Y14" s="57">
        <v>0.997</v>
      </c>
      <c r="Z14" s="58"/>
      <c r="AA14" s="59">
        <f t="shared" si="0"/>
        <v>75.411999999999978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36.014000000000003</v>
      </c>
      <c r="C16" s="62">
        <f t="shared" si="1"/>
        <v>37.011000000000003</v>
      </c>
      <c r="D16" s="62">
        <f t="shared" si="1"/>
        <v>37.01</v>
      </c>
      <c r="E16" s="62">
        <f t="shared" si="1"/>
        <v>37.012</v>
      </c>
      <c r="F16" s="62">
        <f t="shared" si="1"/>
        <v>45.015999999999998</v>
      </c>
      <c r="G16" s="62">
        <f t="shared" si="1"/>
        <v>89.006</v>
      </c>
      <c r="H16" s="62">
        <f t="shared" si="1"/>
        <v>108.074</v>
      </c>
      <c r="I16" s="62">
        <f t="shared" si="1"/>
        <v>32.132999999999996</v>
      </c>
      <c r="J16" s="62">
        <f t="shared" si="1"/>
        <v>128.04300000000001</v>
      </c>
      <c r="K16" s="62">
        <f t="shared" si="1"/>
        <v>262.91100000000006</v>
      </c>
      <c r="L16" s="62">
        <f t="shared" si="1"/>
        <v>223.81200000000001</v>
      </c>
      <c r="M16" s="62">
        <f t="shared" si="1"/>
        <v>492.91800000000001</v>
      </c>
      <c r="N16" s="62">
        <f t="shared" si="1"/>
        <v>492.89699999999999</v>
      </c>
      <c r="O16" s="62">
        <f t="shared" si="1"/>
        <v>492.98</v>
      </c>
      <c r="P16" s="62">
        <f t="shared" si="1"/>
        <v>492.245</v>
      </c>
      <c r="Q16" s="62">
        <f t="shared" si="1"/>
        <v>409.21600000000001</v>
      </c>
      <c r="R16" s="62">
        <f t="shared" si="1"/>
        <v>475.15500000000003</v>
      </c>
      <c r="S16" s="62">
        <f t="shared" si="1"/>
        <v>452.31099999999998</v>
      </c>
      <c r="T16" s="62">
        <f t="shared" si="1"/>
        <v>134.09700000000001</v>
      </c>
      <c r="U16" s="62">
        <f t="shared" si="1"/>
        <v>102.10899999999999</v>
      </c>
      <c r="V16" s="62">
        <f t="shared" si="1"/>
        <v>37.977999999999994</v>
      </c>
      <c r="W16" s="62">
        <f t="shared" si="1"/>
        <v>61.791000000000004</v>
      </c>
      <c r="X16" s="62">
        <f t="shared" si="1"/>
        <v>0.99</v>
      </c>
      <c r="Y16" s="62">
        <f t="shared" si="1"/>
        <v>10.222</v>
      </c>
      <c r="Z16" s="63" t="str">
        <f t="shared" si="1"/>
        <v/>
      </c>
      <c r="AA16" s="64">
        <f>SUM(AA10:AA15)</f>
        <v>4690.9510000000018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75</v>
      </c>
      <c r="C19" s="72">
        <v>103</v>
      </c>
      <c r="D19" s="72">
        <v>153</v>
      </c>
      <c r="E19" s="72">
        <v>153</v>
      </c>
      <c r="F19" s="72">
        <v>153</v>
      </c>
      <c r="G19" s="72">
        <v>173</v>
      </c>
      <c r="H19" s="72">
        <v>48</v>
      </c>
      <c r="I19" s="72">
        <v>48</v>
      </c>
      <c r="J19" s="72">
        <v>20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1001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2.3239999999999998</v>
      </c>
      <c r="L20" s="77">
        <v>2.2629999999999999</v>
      </c>
      <c r="M20" s="77">
        <v>2.198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6.7850000000000001</v>
      </c>
    </row>
    <row r="21" spans="1:27" ht="24.95" customHeight="1" x14ac:dyDescent="0.2">
      <c r="A21" s="75" t="s">
        <v>16</v>
      </c>
      <c r="B21" s="80">
        <v>9.8510000000000009</v>
      </c>
      <c r="C21" s="81">
        <v>5.6790000000000003</v>
      </c>
      <c r="D21" s="81">
        <v>5.1170000000000009</v>
      </c>
      <c r="E21" s="81">
        <v>4.2859999999999996</v>
      </c>
      <c r="F21" s="81">
        <v>5.5389999999999997</v>
      </c>
      <c r="G21" s="81">
        <v>4.6980000000000004</v>
      </c>
      <c r="H21" s="81">
        <v>3.16</v>
      </c>
      <c r="I21" s="81">
        <v>1.2429999999999999</v>
      </c>
      <c r="J21" s="81">
        <v>6.4269999999999996</v>
      </c>
      <c r="K21" s="81">
        <v>8.6879999999999988</v>
      </c>
      <c r="L21" s="81">
        <v>3.327</v>
      </c>
      <c r="M21" s="81">
        <v>3.3740000000000001</v>
      </c>
      <c r="N21" s="81">
        <v>1.7429999999999999</v>
      </c>
      <c r="O21" s="81">
        <v>3.0720000000000001</v>
      </c>
      <c r="P21" s="81">
        <v>2.1379999999999999</v>
      </c>
      <c r="Q21" s="81">
        <v>2.5170000000000003</v>
      </c>
      <c r="R21" s="81">
        <v>3.464</v>
      </c>
      <c r="S21" s="81">
        <v>1.319</v>
      </c>
      <c r="T21" s="81"/>
      <c r="U21" s="81">
        <v>4.3609999999999998</v>
      </c>
      <c r="V21" s="81">
        <v>3.6509999999999998</v>
      </c>
      <c r="W21" s="81"/>
      <c r="X21" s="81">
        <v>0.49</v>
      </c>
      <c r="Y21" s="81"/>
      <c r="Z21" s="78"/>
      <c r="AA21" s="79">
        <f t="shared" si="2"/>
        <v>84.144000000000005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84.850999999999999</v>
      </c>
      <c r="C26" s="88">
        <f t="shared" si="3"/>
        <v>108.679</v>
      </c>
      <c r="D26" s="88">
        <f t="shared" si="3"/>
        <v>158.11699999999999</v>
      </c>
      <c r="E26" s="88">
        <f t="shared" si="3"/>
        <v>157.286</v>
      </c>
      <c r="F26" s="88">
        <f t="shared" si="3"/>
        <v>158.53899999999999</v>
      </c>
      <c r="G26" s="88">
        <f t="shared" si="3"/>
        <v>177.69800000000001</v>
      </c>
      <c r="H26" s="88">
        <f t="shared" si="3"/>
        <v>51.16</v>
      </c>
      <c r="I26" s="88">
        <f t="shared" si="3"/>
        <v>49.243000000000002</v>
      </c>
      <c r="J26" s="88">
        <f t="shared" si="3"/>
        <v>26.427</v>
      </c>
      <c r="K26" s="88">
        <f t="shared" si="3"/>
        <v>11.011999999999999</v>
      </c>
      <c r="L26" s="88">
        <f t="shared" si="3"/>
        <v>5.59</v>
      </c>
      <c r="M26" s="88">
        <f t="shared" si="3"/>
        <v>5.5720000000000001</v>
      </c>
      <c r="N26" s="88">
        <f t="shared" si="3"/>
        <v>1.7429999999999999</v>
      </c>
      <c r="O26" s="88">
        <f t="shared" si="3"/>
        <v>3.0720000000000001</v>
      </c>
      <c r="P26" s="88">
        <f t="shared" si="3"/>
        <v>2.1379999999999999</v>
      </c>
      <c r="Q26" s="88">
        <f t="shared" si="3"/>
        <v>2.5170000000000003</v>
      </c>
      <c r="R26" s="88">
        <f t="shared" si="3"/>
        <v>3.464</v>
      </c>
      <c r="S26" s="88">
        <f t="shared" si="3"/>
        <v>1.319</v>
      </c>
      <c r="T26" s="88">
        <f t="shared" si="3"/>
        <v>0</v>
      </c>
      <c r="U26" s="88">
        <f t="shared" si="3"/>
        <v>4.3609999999999998</v>
      </c>
      <c r="V26" s="88">
        <f t="shared" si="3"/>
        <v>3.6509999999999998</v>
      </c>
      <c r="W26" s="88">
        <f t="shared" si="3"/>
        <v>0</v>
      </c>
      <c r="X26" s="88">
        <f t="shared" si="3"/>
        <v>75.489999999999995</v>
      </c>
      <c r="Y26" s="88">
        <f t="shared" si="3"/>
        <v>0</v>
      </c>
      <c r="Z26" s="89" t="str">
        <f t="shared" si="3"/>
        <v/>
      </c>
      <c r="AA26" s="90">
        <f>SUM(AA19:AA25)</f>
        <v>1091.9290000000001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120.86499999999999</v>
      </c>
      <c r="C30" s="77">
        <v>145.69</v>
      </c>
      <c r="D30" s="77">
        <v>195.12700000000001</v>
      </c>
      <c r="E30" s="77">
        <v>194.298</v>
      </c>
      <c r="F30" s="77">
        <v>203.55500000000001</v>
      </c>
      <c r="G30" s="77">
        <v>266.70400000000001</v>
      </c>
      <c r="H30" s="77">
        <v>159.23400000000001</v>
      </c>
      <c r="I30" s="77">
        <v>81.376000000000005</v>
      </c>
      <c r="J30" s="77">
        <v>154.47</v>
      </c>
      <c r="K30" s="77">
        <v>273.923</v>
      </c>
      <c r="L30" s="77">
        <v>229.40199999999999</v>
      </c>
      <c r="M30" s="77">
        <v>498.49</v>
      </c>
      <c r="N30" s="77">
        <v>494.64</v>
      </c>
      <c r="O30" s="77">
        <v>496.05200000000002</v>
      </c>
      <c r="P30" s="77">
        <v>494.38299999999998</v>
      </c>
      <c r="Q30" s="77">
        <v>411.733</v>
      </c>
      <c r="R30" s="77">
        <v>478.61900000000003</v>
      </c>
      <c r="S30" s="77">
        <v>453.63</v>
      </c>
      <c r="T30" s="77">
        <v>134.09700000000001</v>
      </c>
      <c r="U30" s="77">
        <v>106.47</v>
      </c>
      <c r="V30" s="77">
        <v>41.628999999999998</v>
      </c>
      <c r="W30" s="77">
        <v>61.790999999999997</v>
      </c>
      <c r="X30" s="77">
        <v>76.48</v>
      </c>
      <c r="Y30" s="77">
        <v>10.222</v>
      </c>
      <c r="Z30" s="78"/>
      <c r="AA30" s="79">
        <f>SUM(B30:Z30)</f>
        <v>5782.8799999999992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120.86499999999999</v>
      </c>
      <c r="C32" s="62">
        <f t="shared" ref="C32:Z32" si="4">IF(LEN(C$2)&gt;0,SUM(C29:C31),"")</f>
        <v>145.69</v>
      </c>
      <c r="D32" s="62">
        <f t="shared" si="4"/>
        <v>195.12700000000001</v>
      </c>
      <c r="E32" s="62">
        <f t="shared" si="4"/>
        <v>194.298</v>
      </c>
      <c r="F32" s="62">
        <f t="shared" si="4"/>
        <v>203.55500000000001</v>
      </c>
      <c r="G32" s="62">
        <f t="shared" si="4"/>
        <v>266.70400000000001</v>
      </c>
      <c r="H32" s="62">
        <f t="shared" si="4"/>
        <v>159.23400000000001</v>
      </c>
      <c r="I32" s="62">
        <f t="shared" si="4"/>
        <v>81.376000000000005</v>
      </c>
      <c r="J32" s="62">
        <f t="shared" si="4"/>
        <v>154.47</v>
      </c>
      <c r="K32" s="62">
        <f t="shared" si="4"/>
        <v>273.923</v>
      </c>
      <c r="L32" s="62">
        <f t="shared" si="4"/>
        <v>229.40199999999999</v>
      </c>
      <c r="M32" s="62">
        <f t="shared" si="4"/>
        <v>498.49</v>
      </c>
      <c r="N32" s="62">
        <f t="shared" si="4"/>
        <v>494.64</v>
      </c>
      <c r="O32" s="62">
        <f t="shared" si="4"/>
        <v>496.05200000000002</v>
      </c>
      <c r="P32" s="62">
        <f t="shared" si="4"/>
        <v>494.38299999999998</v>
      </c>
      <c r="Q32" s="62">
        <f t="shared" si="4"/>
        <v>411.733</v>
      </c>
      <c r="R32" s="62">
        <f t="shared" si="4"/>
        <v>478.61900000000003</v>
      </c>
      <c r="S32" s="62">
        <f t="shared" si="4"/>
        <v>453.63</v>
      </c>
      <c r="T32" s="62">
        <f t="shared" si="4"/>
        <v>134.09700000000001</v>
      </c>
      <c r="U32" s="62">
        <f t="shared" si="4"/>
        <v>106.47</v>
      </c>
      <c r="V32" s="62">
        <f t="shared" si="4"/>
        <v>41.628999999999998</v>
      </c>
      <c r="W32" s="62">
        <f t="shared" si="4"/>
        <v>61.790999999999997</v>
      </c>
      <c r="X32" s="62">
        <f t="shared" si="4"/>
        <v>76.48</v>
      </c>
      <c r="Y32" s="62">
        <f t="shared" si="4"/>
        <v>10.222</v>
      </c>
      <c r="Z32" s="63" t="str">
        <f t="shared" si="4"/>
        <v/>
      </c>
      <c r="AA32" s="64">
        <f>SUM(AA29:AA31)</f>
        <v>5782.8799999999992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120.9</v>
      </c>
      <c r="V37" s="99">
        <v>172.9</v>
      </c>
      <c r="W37" s="99"/>
      <c r="X37" s="99"/>
      <c r="Y37" s="99">
        <v>102.4</v>
      </c>
      <c r="Z37" s="100"/>
      <c r="AA37" s="79">
        <f t="shared" si="5"/>
        <v>396.20000000000005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120.9</v>
      </c>
      <c r="V40" s="88">
        <f t="shared" si="6"/>
        <v>172.9</v>
      </c>
      <c r="W40" s="88">
        <f t="shared" si="6"/>
        <v>0</v>
      </c>
      <c r="X40" s="88">
        <f t="shared" si="6"/>
        <v>0</v>
      </c>
      <c r="Y40" s="88">
        <f t="shared" si="6"/>
        <v>102.4</v>
      </c>
      <c r="Z40" s="89" t="str">
        <f t="shared" si="6"/>
        <v/>
      </c>
      <c r="AA40" s="90">
        <f t="shared" si="5"/>
        <v>396.20000000000005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120.9</v>
      </c>
      <c r="V45" s="99">
        <v>172.9</v>
      </c>
      <c r="W45" s="99"/>
      <c r="X45" s="99"/>
      <c r="Y45" s="99">
        <v>102.4</v>
      </c>
      <c r="Z45" s="100"/>
      <c r="AA45" s="79">
        <f t="shared" si="7"/>
        <v>396.20000000000005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120.9</v>
      </c>
      <c r="V49" s="88">
        <f t="shared" si="8"/>
        <v>172.9</v>
      </c>
      <c r="W49" s="88">
        <f t="shared" si="8"/>
        <v>0</v>
      </c>
      <c r="X49" s="88">
        <f t="shared" si="8"/>
        <v>0</v>
      </c>
      <c r="Y49" s="88">
        <f t="shared" si="8"/>
        <v>102.4</v>
      </c>
      <c r="Z49" s="89" t="str">
        <f t="shared" si="8"/>
        <v/>
      </c>
      <c r="AA49" s="90">
        <f t="shared" si="7"/>
        <v>396.20000000000005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120.86500000000001</v>
      </c>
      <c r="C52" s="88">
        <f t="shared" si="10"/>
        <v>145.69</v>
      </c>
      <c r="D52" s="88">
        <f t="shared" si="10"/>
        <v>195.12699999999998</v>
      </c>
      <c r="E52" s="88">
        <f t="shared" si="10"/>
        <v>194.298</v>
      </c>
      <c r="F52" s="88">
        <f t="shared" si="10"/>
        <v>203.55499999999998</v>
      </c>
      <c r="G52" s="88">
        <f t="shared" si="10"/>
        <v>266.70400000000001</v>
      </c>
      <c r="H52" s="88">
        <f t="shared" si="10"/>
        <v>159.23399999999998</v>
      </c>
      <c r="I52" s="88">
        <f t="shared" si="10"/>
        <v>81.376000000000005</v>
      </c>
      <c r="J52" s="88">
        <f t="shared" si="10"/>
        <v>154.47</v>
      </c>
      <c r="K52" s="88">
        <f t="shared" si="10"/>
        <v>273.92300000000006</v>
      </c>
      <c r="L52" s="88">
        <f t="shared" si="10"/>
        <v>229.40200000000002</v>
      </c>
      <c r="M52" s="88">
        <f t="shared" si="10"/>
        <v>498.49</v>
      </c>
      <c r="N52" s="88">
        <f t="shared" si="10"/>
        <v>494.64</v>
      </c>
      <c r="O52" s="88">
        <f t="shared" si="10"/>
        <v>496.05200000000002</v>
      </c>
      <c r="P52" s="88">
        <f t="shared" si="10"/>
        <v>494.38299999999998</v>
      </c>
      <c r="Q52" s="88">
        <f t="shared" si="10"/>
        <v>411.733</v>
      </c>
      <c r="R52" s="88">
        <f t="shared" si="10"/>
        <v>478.61900000000003</v>
      </c>
      <c r="S52" s="88">
        <f t="shared" si="10"/>
        <v>453.63</v>
      </c>
      <c r="T52" s="88">
        <f t="shared" si="10"/>
        <v>134.09700000000001</v>
      </c>
      <c r="U52" s="88">
        <f t="shared" si="10"/>
        <v>227.37</v>
      </c>
      <c r="V52" s="88">
        <f t="shared" si="10"/>
        <v>214.529</v>
      </c>
      <c r="W52" s="88">
        <f t="shared" si="10"/>
        <v>61.791000000000004</v>
      </c>
      <c r="X52" s="88">
        <f t="shared" si="10"/>
        <v>76.47999999999999</v>
      </c>
      <c r="Y52" s="88">
        <f t="shared" si="10"/>
        <v>112.622</v>
      </c>
      <c r="Z52" s="89" t="str">
        <f t="shared" si="10"/>
        <v/>
      </c>
      <c r="AA52" s="104">
        <f>SUM(B52:Z52)</f>
        <v>6179.08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120.86499999999999</v>
      </c>
      <c r="C4" s="18">
        <v>145.68999999999997</v>
      </c>
      <c r="D4" s="18">
        <v>195.12700000000001</v>
      </c>
      <c r="E4" s="18">
        <v>194.298</v>
      </c>
      <c r="F4" s="18">
        <v>203.55500000000001</v>
      </c>
      <c r="G4" s="18">
        <v>266.70400000000001</v>
      </c>
      <c r="H4" s="18">
        <v>159.23400000000001</v>
      </c>
      <c r="I4" s="18">
        <v>81.396999999999991</v>
      </c>
      <c r="J4" s="18">
        <v>154.47</v>
      </c>
      <c r="K4" s="18">
        <v>273.93300000000005</v>
      </c>
      <c r="L4" s="18">
        <v>229.40200000000002</v>
      </c>
      <c r="M4" s="18">
        <v>498.47700000000003</v>
      </c>
      <c r="N4" s="18">
        <v>494.62700000000001</v>
      </c>
      <c r="O4" s="18">
        <v>496.07299999999998</v>
      </c>
      <c r="P4" s="18">
        <v>494.38300000000004</v>
      </c>
      <c r="Q4" s="18">
        <v>411.733</v>
      </c>
      <c r="R4" s="18">
        <v>478.61900000000003</v>
      </c>
      <c r="S4" s="18">
        <v>453.63</v>
      </c>
      <c r="T4" s="18">
        <v>134.09700000000001</v>
      </c>
      <c r="U4" s="18">
        <v>227.37200000000001</v>
      </c>
      <c r="V4" s="18">
        <v>214.53599999999997</v>
      </c>
      <c r="W4" s="18">
        <v>61.774999999999999</v>
      </c>
      <c r="X4" s="18">
        <v>76.497</v>
      </c>
      <c r="Y4" s="18">
        <v>112.65700000000001</v>
      </c>
      <c r="Z4" s="19"/>
      <c r="AA4" s="20">
        <f>SUM(B4:Z4)</f>
        <v>6179.1509999999998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195.28</v>
      </c>
      <c r="C7" s="28">
        <v>178.53</v>
      </c>
      <c r="D7" s="28">
        <v>173.56</v>
      </c>
      <c r="E7" s="28">
        <v>179.01</v>
      </c>
      <c r="F7" s="28">
        <v>192.32</v>
      </c>
      <c r="G7" s="28">
        <v>220.18</v>
      </c>
      <c r="H7" s="28">
        <v>222.82</v>
      </c>
      <c r="I7" s="28">
        <v>124.05</v>
      </c>
      <c r="J7" s="28">
        <v>89.43</v>
      </c>
      <c r="K7" s="28">
        <v>84.32</v>
      </c>
      <c r="L7" s="28">
        <v>42.08</v>
      </c>
      <c r="M7" s="28">
        <v>55.8</v>
      </c>
      <c r="N7" s="28">
        <v>48.83</v>
      </c>
      <c r="O7" s="28">
        <v>43.97</v>
      </c>
      <c r="P7" s="28">
        <v>59.08</v>
      </c>
      <c r="Q7" s="28">
        <v>101.77</v>
      </c>
      <c r="R7" s="28">
        <v>117.83</v>
      </c>
      <c r="S7" s="28">
        <v>173.48</v>
      </c>
      <c r="T7" s="28">
        <v>225.03</v>
      </c>
      <c r="U7" s="28">
        <v>282.13</v>
      </c>
      <c r="V7" s="28">
        <v>340.12</v>
      </c>
      <c r="W7" s="28">
        <v>179.04</v>
      </c>
      <c r="X7" s="28">
        <v>134.65</v>
      </c>
      <c r="Y7" s="28">
        <v>148.82</v>
      </c>
      <c r="Z7" s="29"/>
      <c r="AA7" s="30">
        <f>IF(SUM(B7:Z7)&lt;&gt;0,AVERAGEIF(B7:Z7,"&lt;&gt;"""),"")</f>
        <v>150.50541666666666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114</v>
      </c>
      <c r="K12" s="52">
        <v>106.773</v>
      </c>
      <c r="L12" s="52">
        <v>99.784999999999997</v>
      </c>
      <c r="M12" s="52"/>
      <c r="N12" s="52"/>
      <c r="O12" s="52"/>
      <c r="P12" s="52"/>
      <c r="Q12" s="52"/>
      <c r="R12" s="52"/>
      <c r="S12" s="52">
        <v>34</v>
      </c>
      <c r="T12" s="52">
        <v>26</v>
      </c>
      <c r="U12" s="52"/>
      <c r="V12" s="52"/>
      <c r="W12" s="52"/>
      <c r="X12" s="52"/>
      <c r="Y12" s="52"/>
      <c r="Z12" s="53"/>
      <c r="AA12" s="54">
        <f t="shared" si="0"/>
        <v>380.55799999999999</v>
      </c>
    </row>
    <row r="13" spans="1:27" ht="24.95" customHeight="1" x14ac:dyDescent="0.2">
      <c r="A13" s="50" t="s">
        <v>9</v>
      </c>
      <c r="B13" s="51">
        <v>84.664999999999992</v>
      </c>
      <c r="C13" s="52">
        <v>111.631</v>
      </c>
      <c r="D13" s="52">
        <v>162.62100000000001</v>
      </c>
      <c r="E13" s="52">
        <v>168.09799999999998</v>
      </c>
      <c r="F13" s="52">
        <v>175.49199999999999</v>
      </c>
      <c r="G13" s="52">
        <v>234.80199999999996</v>
      </c>
      <c r="H13" s="52">
        <v>121.736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392.10599999999999</v>
      </c>
      <c r="T13" s="52">
        <v>80.481999999999985</v>
      </c>
      <c r="U13" s="52">
        <v>164.22199999999998</v>
      </c>
      <c r="V13" s="52">
        <v>155.922</v>
      </c>
      <c r="W13" s="52"/>
      <c r="X13" s="52"/>
      <c r="Y13" s="52">
        <v>61.207000000000001</v>
      </c>
      <c r="Z13" s="53"/>
      <c r="AA13" s="54">
        <f t="shared" si="0"/>
        <v>1912.9840000000002</v>
      </c>
    </row>
    <row r="14" spans="1:27" ht="24.95" customHeight="1" x14ac:dyDescent="0.2">
      <c r="A14" s="55" t="s">
        <v>10</v>
      </c>
      <c r="B14" s="56">
        <v>26.641999999999999</v>
      </c>
      <c r="C14" s="57">
        <v>23.405999999999999</v>
      </c>
      <c r="D14" s="57">
        <v>22.013999999999999</v>
      </c>
      <c r="E14" s="57">
        <v>15.686</v>
      </c>
      <c r="F14" s="57">
        <v>18.353999999999999</v>
      </c>
      <c r="G14" s="57">
        <v>21.808</v>
      </c>
      <c r="H14" s="57">
        <v>26.100999999999999</v>
      </c>
      <c r="I14" s="57">
        <v>50.344000000000001</v>
      </c>
      <c r="J14" s="57">
        <v>32.881</v>
      </c>
      <c r="K14" s="57">
        <v>44.554000000000002</v>
      </c>
      <c r="L14" s="57">
        <v>75.292000000000002</v>
      </c>
      <c r="M14" s="57">
        <v>77.947000000000003</v>
      </c>
      <c r="N14" s="57">
        <v>73.549000000000007</v>
      </c>
      <c r="O14" s="57">
        <v>87.454000000000008</v>
      </c>
      <c r="P14" s="57">
        <v>103.75300000000001</v>
      </c>
      <c r="Q14" s="57">
        <v>44.246000000000002</v>
      </c>
      <c r="R14" s="57">
        <v>1.2989999999999999</v>
      </c>
      <c r="S14" s="57">
        <v>4.226</v>
      </c>
      <c r="T14" s="57">
        <v>6.3639999999999999</v>
      </c>
      <c r="U14" s="57">
        <v>18.117999999999999</v>
      </c>
      <c r="V14" s="57">
        <v>10.416</v>
      </c>
      <c r="W14" s="57">
        <v>11.62</v>
      </c>
      <c r="X14" s="57">
        <v>24.558000000000003</v>
      </c>
      <c r="Y14" s="57">
        <v>14.105</v>
      </c>
      <c r="Z14" s="58"/>
      <c r="AA14" s="59">
        <f t="shared" si="0"/>
        <v>834.73700000000008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111.30699999999999</v>
      </c>
      <c r="C16" s="62">
        <f t="shared" ref="C16:Z16" si="1">IF(LEN(C$2)&gt;0,SUM(C10:C15),"")</f>
        <v>135.03700000000001</v>
      </c>
      <c r="D16" s="62">
        <f t="shared" si="1"/>
        <v>184.63500000000002</v>
      </c>
      <c r="E16" s="62">
        <f t="shared" si="1"/>
        <v>183.78399999999999</v>
      </c>
      <c r="F16" s="62">
        <f t="shared" si="1"/>
        <v>193.846</v>
      </c>
      <c r="G16" s="62">
        <f t="shared" si="1"/>
        <v>256.60999999999996</v>
      </c>
      <c r="H16" s="62">
        <f t="shared" si="1"/>
        <v>147.83699999999999</v>
      </c>
      <c r="I16" s="62">
        <f t="shared" si="1"/>
        <v>50.344000000000001</v>
      </c>
      <c r="J16" s="62">
        <f t="shared" si="1"/>
        <v>146.881</v>
      </c>
      <c r="K16" s="62">
        <f t="shared" si="1"/>
        <v>151.327</v>
      </c>
      <c r="L16" s="62">
        <f t="shared" si="1"/>
        <v>175.077</v>
      </c>
      <c r="M16" s="62">
        <f t="shared" si="1"/>
        <v>77.947000000000003</v>
      </c>
      <c r="N16" s="62">
        <f t="shared" si="1"/>
        <v>73.549000000000007</v>
      </c>
      <c r="O16" s="62">
        <f t="shared" si="1"/>
        <v>87.454000000000008</v>
      </c>
      <c r="P16" s="62">
        <f t="shared" si="1"/>
        <v>103.75300000000001</v>
      </c>
      <c r="Q16" s="62">
        <f t="shared" si="1"/>
        <v>44.246000000000002</v>
      </c>
      <c r="R16" s="62">
        <f t="shared" si="1"/>
        <v>1.2989999999999999</v>
      </c>
      <c r="S16" s="62">
        <f t="shared" si="1"/>
        <v>430.33199999999999</v>
      </c>
      <c r="T16" s="62">
        <f t="shared" si="1"/>
        <v>112.84599999999999</v>
      </c>
      <c r="U16" s="62">
        <f t="shared" si="1"/>
        <v>182.33999999999997</v>
      </c>
      <c r="V16" s="62">
        <f t="shared" si="1"/>
        <v>166.33799999999999</v>
      </c>
      <c r="W16" s="62">
        <f t="shared" si="1"/>
        <v>11.62</v>
      </c>
      <c r="X16" s="62">
        <f t="shared" si="1"/>
        <v>24.558000000000003</v>
      </c>
      <c r="Y16" s="62">
        <f t="shared" si="1"/>
        <v>75.311999999999998</v>
      </c>
      <c r="Z16" s="63" t="str">
        <f t="shared" si="1"/>
        <v/>
      </c>
      <c r="AA16" s="64">
        <f>SUM(AA10:AA15)</f>
        <v>3128.2790000000005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>
        <v>2.7</v>
      </c>
      <c r="X19" s="72"/>
      <c r="Y19" s="72"/>
      <c r="Z19" s="73"/>
      <c r="AA19" s="74">
        <f t="shared" ref="AA19:AA25" si="2">SUM(B19:Z19)</f>
        <v>14</v>
      </c>
    </row>
    <row r="20" spans="1:27" ht="24.95" customHeight="1" x14ac:dyDescent="0.2">
      <c r="A20" s="75" t="s">
        <v>15</v>
      </c>
      <c r="B20" s="76">
        <v>5.2389999999999999</v>
      </c>
      <c r="C20" s="77">
        <v>5.3639999999999999</v>
      </c>
      <c r="D20" s="77">
        <v>5.2830000000000004</v>
      </c>
      <c r="E20" s="77">
        <v>5.2059999999999995</v>
      </c>
      <c r="F20" s="77">
        <v>4.7459999999999996</v>
      </c>
      <c r="G20" s="77">
        <v>4.8979999999999997</v>
      </c>
      <c r="H20" s="77">
        <v>5</v>
      </c>
      <c r="I20" s="77">
        <v>15.565999999999999</v>
      </c>
      <c r="J20" s="77">
        <v>1.016</v>
      </c>
      <c r="K20" s="77">
        <v>0.01</v>
      </c>
      <c r="L20" s="77">
        <v>0.01</v>
      </c>
      <c r="M20" s="77">
        <v>0.03</v>
      </c>
      <c r="N20" s="77">
        <v>0.06</v>
      </c>
      <c r="O20" s="77">
        <v>0.04</v>
      </c>
      <c r="P20" s="77">
        <v>0.02</v>
      </c>
      <c r="Q20" s="77">
        <v>4.4550000000000001</v>
      </c>
      <c r="R20" s="77">
        <v>4.4829999999999997</v>
      </c>
      <c r="S20" s="77">
        <v>4.6480000000000006</v>
      </c>
      <c r="T20" s="77">
        <v>5.8339999999999996</v>
      </c>
      <c r="U20" s="77">
        <v>14.87</v>
      </c>
      <c r="V20" s="77">
        <v>18.800999999999998</v>
      </c>
      <c r="W20" s="77">
        <v>10.747</v>
      </c>
      <c r="X20" s="77">
        <v>17.026</v>
      </c>
      <c r="Y20" s="77">
        <v>8.8750000000000018</v>
      </c>
      <c r="Z20" s="78"/>
      <c r="AA20" s="79">
        <f t="shared" si="2"/>
        <v>142.227</v>
      </c>
    </row>
    <row r="21" spans="1:27" ht="24.95" customHeight="1" x14ac:dyDescent="0.2">
      <c r="A21" s="75" t="s">
        <v>16</v>
      </c>
      <c r="B21" s="80">
        <v>4.319</v>
      </c>
      <c r="C21" s="81">
        <v>5.2889999999999997</v>
      </c>
      <c r="D21" s="81">
        <v>5.2089999999999996</v>
      </c>
      <c r="E21" s="81">
        <v>5.3079999999999998</v>
      </c>
      <c r="F21" s="81">
        <v>4.9630000000000001</v>
      </c>
      <c r="G21" s="81">
        <v>5.1959999999999997</v>
      </c>
      <c r="H21" s="81">
        <v>6.3970000000000002</v>
      </c>
      <c r="I21" s="81">
        <v>13.486999999999998</v>
      </c>
      <c r="J21" s="81">
        <v>6.5730000000000004</v>
      </c>
      <c r="K21" s="81">
        <v>4.6959999999999997</v>
      </c>
      <c r="L21" s="81">
        <v>9.7149999999999999</v>
      </c>
      <c r="M21" s="81">
        <v>27.3</v>
      </c>
      <c r="N21" s="81">
        <v>23.218</v>
      </c>
      <c r="O21" s="81">
        <v>22.379000000000001</v>
      </c>
      <c r="P21" s="81">
        <v>25.810000000000002</v>
      </c>
      <c r="Q21" s="81">
        <v>3.032</v>
      </c>
      <c r="R21" s="81">
        <v>2.8370000000000002</v>
      </c>
      <c r="S21" s="81">
        <v>18.650000000000002</v>
      </c>
      <c r="T21" s="81">
        <v>15.417</v>
      </c>
      <c r="U21" s="81">
        <v>30.161999999999999</v>
      </c>
      <c r="V21" s="81">
        <v>29.396999999999998</v>
      </c>
      <c r="W21" s="81">
        <v>30.408000000000001</v>
      </c>
      <c r="X21" s="81">
        <v>30.313000000000002</v>
      </c>
      <c r="Y21" s="81">
        <v>28.47</v>
      </c>
      <c r="Z21" s="78"/>
      <c r="AA21" s="79">
        <f t="shared" si="2"/>
        <v>358.54499999999996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360</v>
      </c>
      <c r="N22" s="81">
        <v>360</v>
      </c>
      <c r="O22" s="81">
        <v>360</v>
      </c>
      <c r="P22" s="81">
        <v>360</v>
      </c>
      <c r="Q22" s="81">
        <v>360</v>
      </c>
      <c r="R22" s="81">
        <v>470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2270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9.5579999999999998</v>
      </c>
      <c r="C26" s="88">
        <f t="shared" ref="C26:Z26" si="3">IF(LEN(C$2)&gt;0,SUM(C19:C25),"")</f>
        <v>10.652999999999999</v>
      </c>
      <c r="D26" s="88">
        <f t="shared" si="3"/>
        <v>10.492000000000001</v>
      </c>
      <c r="E26" s="88">
        <f t="shared" si="3"/>
        <v>10.513999999999999</v>
      </c>
      <c r="F26" s="88">
        <f t="shared" si="3"/>
        <v>9.7089999999999996</v>
      </c>
      <c r="G26" s="88">
        <f t="shared" si="3"/>
        <v>10.093999999999999</v>
      </c>
      <c r="H26" s="88">
        <f t="shared" si="3"/>
        <v>11.397</v>
      </c>
      <c r="I26" s="88">
        <f t="shared" si="3"/>
        <v>29.052999999999997</v>
      </c>
      <c r="J26" s="88">
        <f t="shared" si="3"/>
        <v>7.5890000000000004</v>
      </c>
      <c r="K26" s="88">
        <f t="shared" si="3"/>
        <v>4.7059999999999995</v>
      </c>
      <c r="L26" s="88">
        <f t="shared" si="3"/>
        <v>9.7249999999999996</v>
      </c>
      <c r="M26" s="88">
        <f t="shared" si="3"/>
        <v>389.63</v>
      </c>
      <c r="N26" s="88">
        <f t="shared" si="3"/>
        <v>385.37799999999999</v>
      </c>
      <c r="O26" s="88">
        <f t="shared" si="3"/>
        <v>384.51900000000001</v>
      </c>
      <c r="P26" s="88">
        <f t="shared" si="3"/>
        <v>390.63</v>
      </c>
      <c r="Q26" s="88">
        <f t="shared" si="3"/>
        <v>367.48700000000002</v>
      </c>
      <c r="R26" s="88">
        <f t="shared" si="3"/>
        <v>477.32</v>
      </c>
      <c r="S26" s="88">
        <f t="shared" si="3"/>
        <v>23.298000000000002</v>
      </c>
      <c r="T26" s="88">
        <f t="shared" si="3"/>
        <v>21.250999999999998</v>
      </c>
      <c r="U26" s="88">
        <f t="shared" si="3"/>
        <v>45.031999999999996</v>
      </c>
      <c r="V26" s="88">
        <f t="shared" si="3"/>
        <v>48.197999999999993</v>
      </c>
      <c r="W26" s="88">
        <f t="shared" si="3"/>
        <v>43.855000000000004</v>
      </c>
      <c r="X26" s="88">
        <f t="shared" si="3"/>
        <v>47.338999999999999</v>
      </c>
      <c r="Y26" s="88">
        <f t="shared" si="3"/>
        <v>37.344999999999999</v>
      </c>
      <c r="Z26" s="89" t="str">
        <f t="shared" si="3"/>
        <v/>
      </c>
      <c r="AA26" s="90">
        <f>SUM(AA19:AA25)</f>
        <v>2784.7719999999999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120.86499999999999</v>
      </c>
      <c r="C30" s="77">
        <v>145.69</v>
      </c>
      <c r="D30" s="77">
        <v>195.12700000000001</v>
      </c>
      <c r="E30" s="77">
        <v>194.298</v>
      </c>
      <c r="F30" s="77">
        <v>203.55500000000001</v>
      </c>
      <c r="G30" s="77">
        <v>266.70400000000001</v>
      </c>
      <c r="H30" s="77">
        <v>159.23400000000001</v>
      </c>
      <c r="I30" s="77">
        <v>79.397000000000006</v>
      </c>
      <c r="J30" s="77">
        <v>154.47</v>
      </c>
      <c r="K30" s="77">
        <v>156.03299999999999</v>
      </c>
      <c r="L30" s="77">
        <v>184.80199999999999</v>
      </c>
      <c r="M30" s="77">
        <v>467.577</v>
      </c>
      <c r="N30" s="77">
        <v>458.92700000000002</v>
      </c>
      <c r="O30" s="77">
        <v>471.97300000000001</v>
      </c>
      <c r="P30" s="77">
        <v>494.38299999999998</v>
      </c>
      <c r="Q30" s="77">
        <v>411.733</v>
      </c>
      <c r="R30" s="77">
        <v>478.61900000000003</v>
      </c>
      <c r="S30" s="77">
        <v>453.63</v>
      </c>
      <c r="T30" s="77">
        <v>134.09700000000001</v>
      </c>
      <c r="U30" s="77">
        <v>227.37200000000001</v>
      </c>
      <c r="V30" s="77">
        <v>214.536</v>
      </c>
      <c r="W30" s="77">
        <v>55.475000000000001</v>
      </c>
      <c r="X30" s="77">
        <v>71.897000000000006</v>
      </c>
      <c r="Y30" s="77">
        <v>112.657</v>
      </c>
      <c r="Z30" s="78"/>
      <c r="AA30" s="79">
        <f>SUM(B30:Z30)</f>
        <v>5913.0509999999995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120.86499999999999</v>
      </c>
      <c r="C32" s="62">
        <f t="shared" ref="C32:Z32" si="4">IF(LEN(C$2)&gt;0,SUM(C29:C31),"")</f>
        <v>145.69</v>
      </c>
      <c r="D32" s="62">
        <f t="shared" si="4"/>
        <v>195.12700000000001</v>
      </c>
      <c r="E32" s="62">
        <f t="shared" si="4"/>
        <v>194.298</v>
      </c>
      <c r="F32" s="62">
        <f t="shared" si="4"/>
        <v>203.55500000000001</v>
      </c>
      <c r="G32" s="62">
        <f t="shared" si="4"/>
        <v>266.70400000000001</v>
      </c>
      <c r="H32" s="62">
        <f t="shared" si="4"/>
        <v>159.23400000000001</v>
      </c>
      <c r="I32" s="62">
        <f t="shared" si="4"/>
        <v>79.397000000000006</v>
      </c>
      <c r="J32" s="62">
        <f t="shared" si="4"/>
        <v>154.47</v>
      </c>
      <c r="K32" s="62">
        <f t="shared" si="4"/>
        <v>156.03299999999999</v>
      </c>
      <c r="L32" s="62">
        <f t="shared" si="4"/>
        <v>184.80199999999999</v>
      </c>
      <c r="M32" s="62">
        <f t="shared" si="4"/>
        <v>467.577</v>
      </c>
      <c r="N32" s="62">
        <f t="shared" si="4"/>
        <v>458.92700000000002</v>
      </c>
      <c r="O32" s="62">
        <f t="shared" si="4"/>
        <v>471.97300000000001</v>
      </c>
      <c r="P32" s="62">
        <f t="shared" si="4"/>
        <v>494.38299999999998</v>
      </c>
      <c r="Q32" s="62">
        <f t="shared" si="4"/>
        <v>411.733</v>
      </c>
      <c r="R32" s="62">
        <f t="shared" si="4"/>
        <v>478.61900000000003</v>
      </c>
      <c r="S32" s="62">
        <f t="shared" si="4"/>
        <v>453.63</v>
      </c>
      <c r="T32" s="62">
        <f t="shared" si="4"/>
        <v>134.09700000000001</v>
      </c>
      <c r="U32" s="62">
        <f t="shared" si="4"/>
        <v>227.37200000000001</v>
      </c>
      <c r="V32" s="62">
        <f t="shared" si="4"/>
        <v>214.536</v>
      </c>
      <c r="W32" s="62">
        <f t="shared" si="4"/>
        <v>55.475000000000001</v>
      </c>
      <c r="X32" s="62">
        <f t="shared" si="4"/>
        <v>71.897000000000006</v>
      </c>
      <c r="Y32" s="62">
        <f t="shared" si="4"/>
        <v>112.657</v>
      </c>
      <c r="Z32" s="63" t="str">
        <f t="shared" si="4"/>
        <v/>
      </c>
      <c r="AA32" s="64">
        <f>SUM(AA29:AA31)</f>
        <v>5913.0509999999995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</v>
      </c>
      <c r="J37" s="99"/>
      <c r="K37" s="99">
        <v>117.9</v>
      </c>
      <c r="L37" s="99">
        <v>44.6</v>
      </c>
      <c r="M37" s="99">
        <v>30.9</v>
      </c>
      <c r="N37" s="99">
        <v>35.700000000000003</v>
      </c>
      <c r="O37" s="99">
        <v>24.1</v>
      </c>
      <c r="P37" s="99"/>
      <c r="Q37" s="99"/>
      <c r="R37" s="99"/>
      <c r="S37" s="99"/>
      <c r="T37" s="99"/>
      <c r="U37" s="99"/>
      <c r="V37" s="99"/>
      <c r="W37" s="99">
        <v>6.3</v>
      </c>
      <c r="X37" s="99">
        <v>4.5999999999999996</v>
      </c>
      <c r="Y37" s="99"/>
      <c r="Z37" s="100"/>
      <c r="AA37" s="79">
        <f t="shared" si="5"/>
        <v>266.10000000000002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</v>
      </c>
      <c r="J40" s="88">
        <f t="shared" si="6"/>
        <v>0</v>
      </c>
      <c r="K40" s="88">
        <f t="shared" si="6"/>
        <v>117.9</v>
      </c>
      <c r="L40" s="88">
        <f t="shared" si="6"/>
        <v>44.6</v>
      </c>
      <c r="M40" s="88">
        <f t="shared" si="6"/>
        <v>30.9</v>
      </c>
      <c r="N40" s="88">
        <f t="shared" si="6"/>
        <v>35.700000000000003</v>
      </c>
      <c r="O40" s="88">
        <f t="shared" si="6"/>
        <v>24.1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6.3</v>
      </c>
      <c r="X40" s="88">
        <f t="shared" si="6"/>
        <v>4.5999999999999996</v>
      </c>
      <c r="Y40" s="88">
        <f t="shared" si="6"/>
        <v>0</v>
      </c>
      <c r="Z40" s="89" t="str">
        <f t="shared" si="6"/>
        <v/>
      </c>
      <c r="AA40" s="90">
        <f t="shared" si="5"/>
        <v>266.10000000000002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</v>
      </c>
      <c r="J45" s="99"/>
      <c r="K45" s="99">
        <v>117.9</v>
      </c>
      <c r="L45" s="99">
        <v>44.6</v>
      </c>
      <c r="M45" s="99">
        <v>30.9</v>
      </c>
      <c r="N45" s="99">
        <v>35.700000000000003</v>
      </c>
      <c r="O45" s="99">
        <v>24.1</v>
      </c>
      <c r="P45" s="99"/>
      <c r="Q45" s="99"/>
      <c r="R45" s="99"/>
      <c r="S45" s="99"/>
      <c r="T45" s="99"/>
      <c r="U45" s="99"/>
      <c r="V45" s="99"/>
      <c r="W45" s="99">
        <v>6.3</v>
      </c>
      <c r="X45" s="99">
        <v>4.5999999999999996</v>
      </c>
      <c r="Y45" s="99"/>
      <c r="Z45" s="100"/>
      <c r="AA45" s="79">
        <f t="shared" si="7"/>
        <v>266.10000000000002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</v>
      </c>
      <c r="J49" s="88">
        <f t="shared" si="8"/>
        <v>0</v>
      </c>
      <c r="K49" s="88">
        <f t="shared" si="8"/>
        <v>117.9</v>
      </c>
      <c r="L49" s="88">
        <f t="shared" si="8"/>
        <v>44.6</v>
      </c>
      <c r="M49" s="88">
        <f t="shared" si="8"/>
        <v>30.9</v>
      </c>
      <c r="N49" s="88">
        <f t="shared" si="8"/>
        <v>35.700000000000003</v>
      </c>
      <c r="O49" s="88">
        <f t="shared" si="8"/>
        <v>24.1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6.3</v>
      </c>
      <c r="X49" s="88">
        <f t="shared" si="8"/>
        <v>4.5999999999999996</v>
      </c>
      <c r="Y49" s="88">
        <f t="shared" si="8"/>
        <v>0</v>
      </c>
      <c r="Z49" s="89" t="str">
        <f t="shared" si="8"/>
        <v/>
      </c>
      <c r="AA49" s="90">
        <f t="shared" si="7"/>
        <v>266.10000000000002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120.86499999999998</v>
      </c>
      <c r="C52" s="88">
        <f t="shared" ref="C52:Z52" si="10">IF(LEN(C$2)&gt;0,SUM(C10:C15)+C26+C40,"")</f>
        <v>145.69</v>
      </c>
      <c r="D52" s="88">
        <f t="shared" si="10"/>
        <v>195.12700000000001</v>
      </c>
      <c r="E52" s="88">
        <f t="shared" si="10"/>
        <v>194.298</v>
      </c>
      <c r="F52" s="88">
        <f t="shared" si="10"/>
        <v>203.55500000000001</v>
      </c>
      <c r="G52" s="88">
        <f t="shared" si="10"/>
        <v>266.70399999999995</v>
      </c>
      <c r="H52" s="88">
        <f t="shared" si="10"/>
        <v>159.23399999999998</v>
      </c>
      <c r="I52" s="88">
        <f t="shared" si="10"/>
        <v>81.396999999999991</v>
      </c>
      <c r="J52" s="88">
        <f t="shared" si="10"/>
        <v>154.47</v>
      </c>
      <c r="K52" s="88">
        <f t="shared" si="10"/>
        <v>273.93299999999999</v>
      </c>
      <c r="L52" s="88">
        <f t="shared" si="10"/>
        <v>229.40199999999999</v>
      </c>
      <c r="M52" s="88">
        <f t="shared" si="10"/>
        <v>498.47699999999998</v>
      </c>
      <c r="N52" s="88">
        <f t="shared" si="10"/>
        <v>494.62700000000001</v>
      </c>
      <c r="O52" s="88">
        <f t="shared" si="10"/>
        <v>496.07300000000004</v>
      </c>
      <c r="P52" s="88">
        <f t="shared" si="10"/>
        <v>494.38300000000004</v>
      </c>
      <c r="Q52" s="88">
        <f t="shared" si="10"/>
        <v>411.733</v>
      </c>
      <c r="R52" s="88">
        <f t="shared" si="10"/>
        <v>478.61899999999997</v>
      </c>
      <c r="S52" s="88">
        <f t="shared" si="10"/>
        <v>453.63</v>
      </c>
      <c r="T52" s="88">
        <f t="shared" si="10"/>
        <v>134.09699999999998</v>
      </c>
      <c r="U52" s="88">
        <f t="shared" si="10"/>
        <v>227.37199999999996</v>
      </c>
      <c r="V52" s="88">
        <f t="shared" si="10"/>
        <v>214.536</v>
      </c>
      <c r="W52" s="88">
        <f t="shared" si="10"/>
        <v>61.774999999999999</v>
      </c>
      <c r="X52" s="88">
        <f t="shared" si="10"/>
        <v>76.497</v>
      </c>
      <c r="Y52" s="88">
        <f t="shared" si="10"/>
        <v>112.657</v>
      </c>
      <c r="Z52" s="89" t="str">
        <f t="shared" si="10"/>
        <v/>
      </c>
      <c r="AA52" s="104">
        <f>SUM(B52:Z52)</f>
        <v>6179.1509999999998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2</v>
      </c>
      <c r="J4" s="18"/>
      <c r="K4" s="18">
        <v>117.9</v>
      </c>
      <c r="L4" s="18">
        <v>44.6</v>
      </c>
      <c r="M4" s="18">
        <v>30.9</v>
      </c>
      <c r="N4" s="18">
        <v>35.700000000000003</v>
      </c>
      <c r="O4" s="18">
        <v>24.1</v>
      </c>
      <c r="P4" s="18"/>
      <c r="Q4" s="18"/>
      <c r="R4" s="18"/>
      <c r="S4" s="18"/>
      <c r="T4" s="18"/>
      <c r="U4" s="18">
        <v>-120.9</v>
      </c>
      <c r="V4" s="18">
        <v>-172.9</v>
      </c>
      <c r="W4" s="18">
        <v>6.3</v>
      </c>
      <c r="X4" s="18">
        <v>4.5999999999999996</v>
      </c>
      <c r="Y4" s="18">
        <v>-102.4</v>
      </c>
      <c r="Z4" s="19"/>
      <c r="AA4" s="111">
        <f>SUM(B4:Z4)</f>
        <v>-130.1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195.28</v>
      </c>
      <c r="C7" s="117">
        <v>178.53</v>
      </c>
      <c r="D7" s="117">
        <v>173.56</v>
      </c>
      <c r="E7" s="117">
        <v>179.01</v>
      </c>
      <c r="F7" s="117">
        <v>192.32</v>
      </c>
      <c r="G7" s="117">
        <v>220.18</v>
      </c>
      <c r="H7" s="117">
        <v>222.82</v>
      </c>
      <c r="I7" s="117">
        <v>124.05</v>
      </c>
      <c r="J7" s="117">
        <v>89.43</v>
      </c>
      <c r="K7" s="117">
        <v>84.32</v>
      </c>
      <c r="L7" s="117">
        <v>42.08</v>
      </c>
      <c r="M7" s="117">
        <v>55.8</v>
      </c>
      <c r="N7" s="117">
        <v>48.83</v>
      </c>
      <c r="O7" s="117">
        <v>43.97</v>
      </c>
      <c r="P7" s="117">
        <v>59.08</v>
      </c>
      <c r="Q7" s="117">
        <v>101.77</v>
      </c>
      <c r="R7" s="117">
        <v>117.83</v>
      </c>
      <c r="S7" s="117">
        <v>173.48</v>
      </c>
      <c r="T7" s="117">
        <v>225.03</v>
      </c>
      <c r="U7" s="117">
        <v>282.13</v>
      </c>
      <c r="V7" s="117">
        <v>340.12</v>
      </c>
      <c r="W7" s="117">
        <v>179.04</v>
      </c>
      <c r="X7" s="117">
        <v>134.65</v>
      </c>
      <c r="Y7" s="117">
        <v>148.82</v>
      </c>
      <c r="Z7" s="118"/>
      <c r="AA7" s="119">
        <f>IF(SUM(B7:Z7)&lt;&gt;0,AVERAGEIF(B7:Z7,"&lt;&gt;"""),"")</f>
        <v>150.50541666666666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120.9</v>
      </c>
      <c r="V13" s="129">
        <v>172.9</v>
      </c>
      <c r="W13" s="129"/>
      <c r="X13" s="129"/>
      <c r="Y13" s="130">
        <v>102.4</v>
      </c>
      <c r="Z13" s="131"/>
      <c r="AA13" s="132">
        <f t="shared" si="0"/>
        <v>396.20000000000005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120.9</v>
      </c>
      <c r="V16" s="135">
        <f t="shared" si="1"/>
        <v>172.9</v>
      </c>
      <c r="W16" s="135">
        <f t="shared" si="1"/>
        <v>0</v>
      </c>
      <c r="X16" s="135">
        <f t="shared" si="1"/>
        <v>0</v>
      </c>
      <c r="Y16" s="135">
        <f t="shared" si="1"/>
        <v>102.4</v>
      </c>
      <c r="Z16" s="136" t="str">
        <f t="shared" si="1"/>
        <v/>
      </c>
      <c r="AA16" s="90">
        <f t="shared" si="0"/>
        <v>396.20000000000005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</v>
      </c>
      <c r="J21" s="129"/>
      <c r="K21" s="129">
        <v>117.9</v>
      </c>
      <c r="L21" s="129">
        <v>44.6</v>
      </c>
      <c r="M21" s="129">
        <v>30.9</v>
      </c>
      <c r="N21" s="129">
        <v>35.700000000000003</v>
      </c>
      <c r="O21" s="129">
        <v>24.1</v>
      </c>
      <c r="P21" s="129"/>
      <c r="Q21" s="129"/>
      <c r="R21" s="129"/>
      <c r="S21" s="129"/>
      <c r="T21" s="129"/>
      <c r="U21" s="129"/>
      <c r="V21" s="129"/>
      <c r="W21" s="129">
        <v>6.3</v>
      </c>
      <c r="X21" s="129">
        <v>4.5999999999999996</v>
      </c>
      <c r="Y21" s="130"/>
      <c r="Z21" s="131"/>
      <c r="AA21" s="132">
        <f t="shared" si="2"/>
        <v>266.10000000000002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</v>
      </c>
      <c r="J24" s="135">
        <f t="shared" si="3"/>
        <v>0</v>
      </c>
      <c r="K24" s="135">
        <f t="shared" si="3"/>
        <v>117.9</v>
      </c>
      <c r="L24" s="135">
        <f t="shared" si="3"/>
        <v>44.6</v>
      </c>
      <c r="M24" s="135">
        <f t="shared" si="3"/>
        <v>30.9</v>
      </c>
      <c r="N24" s="135">
        <f t="shared" si="3"/>
        <v>35.700000000000003</v>
      </c>
      <c r="O24" s="135">
        <f t="shared" si="3"/>
        <v>24.1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6.3</v>
      </c>
      <c r="X24" s="135">
        <f t="shared" si="3"/>
        <v>4.5999999999999996</v>
      </c>
      <c r="Y24" s="135">
        <f t="shared" si="3"/>
        <v>0</v>
      </c>
      <c r="Z24" s="136" t="str">
        <f t="shared" si="3"/>
        <v/>
      </c>
      <c r="AA24" s="90">
        <f t="shared" si="2"/>
        <v>266.10000000000002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2025-05-20T13:28:59Z</dcterms:created>
  <dcterms:modified xsi:type="dcterms:W3CDTF">2025-05-20T13:29:01Z</dcterms:modified>
</cp:coreProperties>
</file>