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030"/>
  </bookViews>
  <sheets>
    <sheet name="Pre-Market Data" sheetId="4" r:id="rId1"/>
  </sheets>
  <definedNames>
    <definedName name="BRD_EXP_PPTs_NAMES_SUMMARY">'Pre-Market Data'!$A$34:$A$38</definedName>
    <definedName name="BRD_EXP_PPTs_VALUES_SUMMARY">'Pre-Market Data'!$B$34:$Z$38</definedName>
    <definedName name="BRD_IMP_PPTs_NAMES_SUMMARY">'Pre-Market Data'!$A$27:$A$31</definedName>
    <definedName name="BRD_IMP_PPTs_VALUES_SUMMARY">'Pre-Market Data'!$B$27:$Z$31</definedName>
    <definedName name="DEMAND_NAMES_PPTs_SUMMARY">'Pre-Market Data'!$A$18:$A$23</definedName>
    <definedName name="DEMAND_PPTs_VALUES_SUMMARY">'Pre-Market Data'!$B$18:$Z$23</definedName>
    <definedName name="MKT_PREMARKET_DELIVERY_DAY">'Pre-Market Data'!$A$2</definedName>
    <definedName name="MTUs_MKT_PREMARKET">'Pre-Market Data'!$B$2:$Z$2</definedName>
    <definedName name="_xlnm.Print_Area" localSheetId="0">'Pre-Market Data'!$A$1:$AA$39</definedName>
    <definedName name="TOT_DEMAND_PPTs_MAINLAND_SUMMARY">'Pre-Market Data'!$B$4:$Z$4</definedName>
    <definedName name="TOT_SUM_PPT_PUB_TIME">'Pre-Market Data'!$V$1</definedName>
    <definedName name="TOT_SUPPLY_PPTs_MAINLAND_SUMMARY">'Pre-Market Data'!$B$7:$Z$7</definedName>
    <definedName name="UNITS_DRS_PPTs_VALUES_SUMMARY">'Pre-Market Data'!$B$14:$Z$14</definedName>
    <definedName name="UNITS_GAS_PPTs_VALUES_SUMMARY">'Pre-Market Data'!$B$11:$Z$11</definedName>
    <definedName name="UNITS_HDR_PPTs_VALUES_SUMMARY">'Pre-Market Data'!$B$12:$Z$12</definedName>
    <definedName name="UNITS_LIG_PPTs_VALUES_SUMMARY">'Pre-Market Data'!$B$10:$Z$10</definedName>
    <definedName name="UNITS_NAMES_PPTs_SUMMARY">'Pre-Market Data'!$A$10:$A$14</definedName>
    <definedName name="UNITS_RES_PPTs_VALUES_SUMMARY">'Pre-Market Data'!$B$13:$Z$13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39" i="4" l="1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9" i="4"/>
  <c r="F39" i="4"/>
  <c r="E39" i="4"/>
  <c r="D39" i="4"/>
  <c r="C39" i="4"/>
  <c r="B39" i="4"/>
  <c r="AA38" i="4"/>
  <c r="AA37" i="4"/>
  <c r="AA36" i="4"/>
  <c r="AA35" i="4"/>
  <c r="AA34" i="4"/>
  <c r="AA39" i="4" s="1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28" i="4"/>
  <c r="AA27" i="4"/>
  <c r="AA32" i="4" s="1"/>
  <c r="Z24" i="4"/>
  <c r="Y24" i="4"/>
  <c r="X24" i="4"/>
  <c r="W24" i="4"/>
  <c r="V24" i="4"/>
  <c r="U24" i="4"/>
  <c r="T24" i="4"/>
  <c r="S24" i="4"/>
  <c r="R24" i="4"/>
  <c r="Q24" i="4"/>
  <c r="P24" i="4"/>
  <c r="O24" i="4"/>
  <c r="N24" i="4"/>
  <c r="M24" i="4"/>
  <c r="L24" i="4"/>
  <c r="K24" i="4"/>
  <c r="J24" i="4"/>
  <c r="I24" i="4"/>
  <c r="H24" i="4"/>
  <c r="G24" i="4"/>
  <c r="F24" i="4"/>
  <c r="E24" i="4"/>
  <c r="D24" i="4"/>
  <c r="C24" i="4"/>
  <c r="B24" i="4"/>
  <c r="AA23" i="4"/>
  <c r="AA22" i="4"/>
  <c r="AA21" i="4"/>
  <c r="AA20" i="4"/>
  <c r="AA19" i="4"/>
  <c r="AA24" i="4" s="1"/>
  <c r="AA18" i="4"/>
  <c r="Z15" i="4"/>
  <c r="Y15" i="4"/>
  <c r="X15" i="4"/>
  <c r="W15" i="4"/>
  <c r="V15" i="4"/>
  <c r="U15" i="4"/>
  <c r="T15" i="4"/>
  <c r="S15" i="4"/>
  <c r="R15" i="4"/>
  <c r="Q15" i="4"/>
  <c r="P15" i="4"/>
  <c r="O15" i="4"/>
  <c r="N15" i="4"/>
  <c r="M15" i="4"/>
  <c r="L15" i="4"/>
  <c r="K15" i="4"/>
  <c r="J15" i="4"/>
  <c r="I15" i="4"/>
  <c r="H15" i="4"/>
  <c r="G15" i="4"/>
  <c r="F15" i="4"/>
  <c r="E15" i="4"/>
  <c r="D15" i="4"/>
  <c r="C15" i="4"/>
  <c r="B15" i="4"/>
  <c r="AA14" i="4"/>
  <c r="AA13" i="4"/>
  <c r="AA12" i="4"/>
  <c r="AA11" i="4"/>
  <c r="AA10" i="4"/>
  <c r="AA15" i="4" s="1"/>
  <c r="AA7" i="4"/>
  <c r="AA4" i="4"/>
</calcChain>
</file>

<file path=xl/sharedStrings.xml><?xml version="1.0" encoding="utf-8"?>
<sst xmlns="http://schemas.openxmlformats.org/spreadsheetml/2006/main" count="40" uniqueCount="34">
  <si>
    <t>Physical Delivery &amp; Off-take Nominations of Forward Positions in Day-Ahead Market</t>
  </si>
  <si>
    <t>Publication on: 24/09/2025 10:34:01</t>
  </si>
  <si>
    <t>TOTAL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</si>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</sst>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3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3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88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3" borderId="3" xfId="1" applyNumberFormat="1" applyFont="1" applyFill="1" applyBorder="1" applyAlignment="1" applyProtection="1">
      <alignment horizontal="center" vertical="center"/>
      <protection hidden="1"/>
    </xf>
    <xf numFmtId="165" fontId="7" fillId="3" borderId="4" xfId="1" applyNumberFormat="1" applyFont="1" applyFill="1" applyBorder="1" applyAlignment="1" applyProtection="1">
      <alignment horizontal="center" vertical="center"/>
      <protection hidden="1"/>
    </xf>
    <xf numFmtId="165" fontId="7" fillId="3" borderId="5" xfId="1" applyNumberFormat="1" applyFont="1" applyFill="1" applyBorder="1" applyAlignment="1" applyProtection="1">
      <alignment horizontal="center" vertical="center"/>
      <protection hidden="1"/>
    </xf>
    <xf numFmtId="165" fontId="7" fillId="3" borderId="6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4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166" fontId="5" fillId="0" borderId="0" xfId="1" applyNumberFormat="1" applyFont="1"/>
    <xf numFmtId="0" fontId="9" fillId="0" borderId="18" xfId="1" applyFont="1" applyBorder="1" applyAlignment="1" applyProtection="1">
      <alignment horizontal="left" vertical="center" indent="1"/>
      <protection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0" fontId="9" fillId="0" borderId="21" xfId="1" applyFont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0" fontId="9" fillId="0" borderId="26" xfId="1" applyFont="1" applyBorder="1" applyAlignment="1" applyProtection="1">
      <alignment horizontal="right" vertical="center" shrinkToFit="1"/>
      <protection hidden="1"/>
    </xf>
    <xf numFmtId="166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right" vertical="center" shrinkToFit="1"/>
      <protection hidden="1"/>
    </xf>
    <xf numFmtId="166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7" fillId="4" borderId="14" xfId="1" applyFont="1" applyFill="1" applyBorder="1" applyAlignment="1" applyProtection="1">
      <alignment horizontal="left" vertical="center" indent="1" shrinkToFit="1"/>
      <protection hidden="1"/>
    </xf>
    <xf numFmtId="167" fontId="8" fillId="4" borderId="28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9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30" xfId="1" applyNumberFormat="1" applyFont="1" applyFill="1" applyBorder="1" applyAlignment="1" applyProtection="1">
      <alignment horizontal="right" vertical="center" shrinkToFit="1"/>
      <protection hidden="1"/>
    </xf>
    <xf numFmtId="166" fontId="8" fillId="4" borderId="14" xfId="1" applyNumberFormat="1" applyFont="1" applyFill="1" applyBorder="1" applyAlignment="1" applyProtection="1">
      <alignment horizontal="right" vertical="center" shrinkToFit="1"/>
      <protection hidden="1"/>
    </xf>
    <xf numFmtId="0" fontId="11" fillId="0" borderId="31" xfId="1" applyFont="1" applyBorder="1" applyAlignment="1" applyProtection="1">
      <alignment horizontal="left" vertical="center" indent="1" shrinkToFit="1"/>
      <protection hidden="1"/>
    </xf>
    <xf numFmtId="166" fontId="12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2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0" fontId="9" fillId="0" borderId="21" xfId="1" applyFont="1" applyBorder="1" applyAlignment="1">
      <alignment horizontal="right" vertical="center"/>
    </xf>
    <xf numFmtId="0" fontId="9" fillId="0" borderId="22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0" borderId="25" xfId="1" applyFont="1" applyBorder="1" applyAlignment="1">
      <alignment horizontal="right" vertical="center"/>
    </xf>
    <xf numFmtId="0" fontId="9" fillId="0" borderId="26" xfId="1" applyFont="1" applyBorder="1" applyAlignment="1">
      <alignment horizontal="right" vertical="center"/>
    </xf>
    <xf numFmtId="166" fontId="9" fillId="5" borderId="23" xfId="1" applyNumberFormat="1" applyFont="1" applyFill="1" applyBorder="1" applyAlignment="1">
      <alignment horizontal="right" vertical="center"/>
    </xf>
    <xf numFmtId="0" fontId="9" fillId="6" borderId="18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6" borderId="19" xfId="1" applyFont="1" applyFill="1" applyBorder="1" applyAlignment="1" applyProtection="1">
      <alignment horizontal="left" vertical="center" indent="1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4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19" xfId="1" applyFont="1" applyFill="1" applyBorder="1" applyAlignment="1" applyProtection="1">
      <alignment horizontal="left" vertical="center" indent="1"/>
      <protection hidden="1"/>
    </xf>
    <xf numFmtId="0" fontId="9" fillId="5" borderId="20" xfId="1" applyFont="1" applyFill="1" applyBorder="1" applyAlignment="1">
      <alignment horizontal="right" vertical="center"/>
    </xf>
    <xf numFmtId="0" fontId="9" fillId="5" borderId="21" xfId="1" applyFont="1" applyFill="1" applyBorder="1" applyAlignment="1">
      <alignment horizontal="right" vertical="center"/>
    </xf>
    <xf numFmtId="0" fontId="9" fillId="5" borderId="22" xfId="1" applyFont="1" applyFill="1" applyBorder="1" applyAlignment="1">
      <alignment horizontal="right" vertical="center"/>
    </xf>
    <xf numFmtId="0" fontId="9" fillId="5" borderId="12" xfId="1" applyFont="1" applyFill="1" applyBorder="1" applyAlignment="1">
      <alignment horizontal="right" vertical="center"/>
    </xf>
    <xf numFmtId="0" fontId="9" fillId="5" borderId="35" xfId="1" applyFont="1" applyFill="1" applyBorder="1" applyAlignment="1">
      <alignment horizontal="right" vertical="center"/>
    </xf>
    <xf numFmtId="0" fontId="9" fillId="5" borderId="36" xfId="1" applyFont="1" applyFill="1" applyBorder="1" applyAlignment="1">
      <alignment horizontal="right" vertical="center"/>
    </xf>
    <xf numFmtId="0" fontId="9" fillId="5" borderId="37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>
    <pageSetUpPr fitToPage="1"/>
  </sheetPr>
  <dimension ref="A1:AD40"/>
  <sheetViews>
    <sheetView showGridLines="0" tabSelected="1" zoomScale="80" zoomScaleNormal="80" workbookViewId="0">
      <pane xSplit="1" ySplit="3" topLeftCell="B16" activePane="bottomRight" state="frozen"/>
      <selection sqref="A1:XFD1048576"/>
      <selection pane="topRight" sqref="A1:XFD1048576"/>
      <selection pane="bottomLeft" sqref="A1:XFD1048576"/>
      <selection pane="bottomRight" activeCell="AA39" activeCellId="1" sqref="AA32 AA39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29" width="9.140625" style="5"/>
    <col min="30" max="30" width="10.42578125" style="5" bestFit="1" customWidth="1"/>
    <col min="31" max="16384" width="9.140625" style="5"/>
  </cols>
  <sheetData>
    <row r="1" spans="1:30" ht="39.950000000000003" customHeight="1" thickBot="1" x14ac:dyDescent="0.25">
      <c r="A1" s="1" t="s">
        <v>0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1</v>
      </c>
      <c r="W1" s="4"/>
      <c r="X1" s="4"/>
      <c r="Y1" s="4"/>
      <c r="Z1" s="4"/>
      <c r="AA1" s="4"/>
    </row>
    <row r="2" spans="1:30" ht="30" customHeight="1" thickBot="1" x14ac:dyDescent="0.25">
      <c r="A2" s="6">
        <v>45925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2</v>
      </c>
    </row>
    <row r="3" spans="1:30" ht="24.95" customHeight="1" thickBot="1" x14ac:dyDescent="0.25">
      <c r="A3" s="12" t="s">
        <v>3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30" ht="20.100000000000001" customHeight="1" x14ac:dyDescent="0.2">
      <c r="A4" s="16" t="s">
        <v>4</v>
      </c>
      <c r="B4" s="17">
        <v>85</v>
      </c>
      <c r="C4" s="18">
        <v>85</v>
      </c>
      <c r="D4" s="18">
        <v>80</v>
      </c>
      <c r="E4" s="18">
        <v>80</v>
      </c>
      <c r="F4" s="18">
        <v>80</v>
      </c>
      <c r="G4" s="18">
        <v>80</v>
      </c>
      <c r="H4" s="18">
        <v>50.21</v>
      </c>
      <c r="I4" s="18">
        <v>110.77</v>
      </c>
      <c r="J4" s="18">
        <v>215.78</v>
      </c>
      <c r="K4" s="18">
        <v>266.7</v>
      </c>
      <c r="L4" s="18">
        <v>293.05</v>
      </c>
      <c r="M4" s="18">
        <v>286.60000000000002</v>
      </c>
      <c r="N4" s="18">
        <v>293.70999999999998</v>
      </c>
      <c r="O4" s="18">
        <v>284.42</v>
      </c>
      <c r="P4" s="18">
        <v>260.61</v>
      </c>
      <c r="Q4" s="18">
        <v>214.11</v>
      </c>
      <c r="R4" s="18">
        <v>103.07</v>
      </c>
      <c r="S4" s="18">
        <v>61.07</v>
      </c>
      <c r="T4" s="18">
        <v>60</v>
      </c>
      <c r="U4" s="18">
        <v>55</v>
      </c>
      <c r="V4" s="18">
        <v>70</v>
      </c>
      <c r="W4" s="18">
        <v>95</v>
      </c>
      <c r="X4" s="18">
        <v>85</v>
      </c>
      <c r="Y4" s="18">
        <v>85</v>
      </c>
      <c r="Z4" s="19"/>
      <c r="AA4" s="20">
        <f>SUM(B4:Z4)</f>
        <v>3380.1000000000008</v>
      </c>
    </row>
    <row r="5" spans="1:30" ht="20.100000000000001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30" ht="24.95" customHeight="1" thickBot="1" x14ac:dyDescent="0.25">
      <c r="A6" s="12" t="s">
        <v>5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30" ht="20.100000000000001" customHeight="1" x14ac:dyDescent="0.2">
      <c r="A7" s="16" t="s">
        <v>4</v>
      </c>
      <c r="B7" s="17">
        <v>94</v>
      </c>
      <c r="C7" s="18">
        <v>94</v>
      </c>
      <c r="D7" s="18">
        <v>94</v>
      </c>
      <c r="E7" s="18">
        <v>94</v>
      </c>
      <c r="F7" s="18">
        <v>94</v>
      </c>
      <c r="G7" s="18">
        <v>94</v>
      </c>
      <c r="H7" s="18">
        <v>94.21</v>
      </c>
      <c r="I7" s="18">
        <v>78.77</v>
      </c>
      <c r="J7" s="18">
        <v>80.78</v>
      </c>
      <c r="K7" s="18">
        <v>99.7</v>
      </c>
      <c r="L7" s="18">
        <v>82.05</v>
      </c>
      <c r="M7" s="18">
        <v>82.6</v>
      </c>
      <c r="N7" s="18">
        <v>82.71</v>
      </c>
      <c r="O7" s="18">
        <v>82.42</v>
      </c>
      <c r="P7" s="18">
        <v>72.61</v>
      </c>
      <c r="Q7" s="18">
        <v>82.11</v>
      </c>
      <c r="R7" s="18">
        <v>70.069999999999993</v>
      </c>
      <c r="S7" s="18">
        <v>137.07</v>
      </c>
      <c r="T7" s="18">
        <v>148</v>
      </c>
      <c r="U7" s="18">
        <v>148</v>
      </c>
      <c r="V7" s="18">
        <v>118</v>
      </c>
      <c r="W7" s="18">
        <v>106</v>
      </c>
      <c r="X7" s="18">
        <v>94</v>
      </c>
      <c r="Y7" s="18">
        <v>94</v>
      </c>
      <c r="Z7" s="19"/>
      <c r="AA7" s="20">
        <f>SUM(B7:Z7)</f>
        <v>2317.0999999999995</v>
      </c>
      <c r="AD7" s="26"/>
    </row>
    <row r="8" spans="1:30" ht="20.100000000000001" customHeight="1" thickBot="1" x14ac:dyDescent="0.25">
      <c r="A8" s="27"/>
      <c r="B8" s="22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4"/>
      <c r="AA8" s="25"/>
    </row>
    <row r="9" spans="1:30" ht="30" customHeight="1" thickBot="1" x14ac:dyDescent="0.25">
      <c r="A9" s="28" t="s">
        <v>6</v>
      </c>
      <c r="B9" s="29"/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1"/>
      <c r="AA9" s="11" t="s">
        <v>2</v>
      </c>
    </row>
    <row r="10" spans="1:30" ht="20.100000000000001" customHeight="1" x14ac:dyDescent="0.2">
      <c r="A10" s="32" t="s">
        <v>7</v>
      </c>
      <c r="B10" s="33"/>
      <c r="C10" s="33"/>
      <c r="D10" s="33"/>
      <c r="E10" s="33"/>
      <c r="F10" s="33"/>
      <c r="G10" s="33"/>
      <c r="H10" s="33"/>
      <c r="I10" s="33"/>
      <c r="J10" s="33"/>
      <c r="K10" s="33"/>
      <c r="L10" s="33"/>
      <c r="M10" s="33"/>
      <c r="N10" s="33"/>
      <c r="O10" s="33"/>
      <c r="P10" s="33"/>
      <c r="Q10" s="33"/>
      <c r="R10" s="33"/>
      <c r="S10" s="33"/>
      <c r="T10" s="33"/>
      <c r="U10" s="33"/>
      <c r="V10" s="33"/>
      <c r="W10" s="33"/>
      <c r="X10" s="33"/>
      <c r="Y10" s="33"/>
      <c r="Z10" s="34"/>
      <c r="AA10" s="35">
        <f>SUM(B10:Z10)</f>
        <v>0</v>
      </c>
    </row>
    <row r="11" spans="1:30" ht="20.100000000000001" customHeight="1" x14ac:dyDescent="0.2">
      <c r="A11" s="36" t="s">
        <v>8</v>
      </c>
      <c r="B11" s="37">
        <v>25</v>
      </c>
      <c r="C11" s="38">
        <v>25</v>
      </c>
      <c r="D11" s="38">
        <v>25</v>
      </c>
      <c r="E11" s="38">
        <v>25</v>
      </c>
      <c r="F11" s="38">
        <v>25</v>
      </c>
      <c r="G11" s="38">
        <v>25</v>
      </c>
      <c r="H11" s="38">
        <v>25</v>
      </c>
      <c r="I11" s="38">
        <v>25</v>
      </c>
      <c r="J11" s="38">
        <v>25</v>
      </c>
      <c r="K11" s="38">
        <v>25</v>
      </c>
      <c r="L11" s="38">
        <v>25</v>
      </c>
      <c r="M11" s="38"/>
      <c r="N11" s="38"/>
      <c r="O11" s="38"/>
      <c r="P11" s="38"/>
      <c r="Q11" s="38">
        <v>25</v>
      </c>
      <c r="R11" s="38">
        <v>25</v>
      </c>
      <c r="S11" s="38">
        <v>25</v>
      </c>
      <c r="T11" s="38">
        <v>25</v>
      </c>
      <c r="U11" s="38">
        <v>25</v>
      </c>
      <c r="V11" s="38">
        <v>25</v>
      </c>
      <c r="W11" s="38">
        <v>25</v>
      </c>
      <c r="X11" s="38">
        <v>25</v>
      </c>
      <c r="Y11" s="38">
        <v>25</v>
      </c>
      <c r="Z11" s="39"/>
      <c r="AA11" s="40">
        <f>SUM(B11:Z11)</f>
        <v>500</v>
      </c>
    </row>
    <row r="12" spans="1:30" ht="20.100000000000001" customHeight="1" x14ac:dyDescent="0.2">
      <c r="A12" s="36" t="s">
        <v>9</v>
      </c>
      <c r="B12" s="37"/>
      <c r="C12" s="38"/>
      <c r="D12" s="38"/>
      <c r="E12" s="38"/>
      <c r="F12" s="38"/>
      <c r="G12" s="38"/>
      <c r="H12" s="38"/>
      <c r="I12" s="38"/>
      <c r="J12" s="38"/>
      <c r="K12" s="38"/>
      <c r="L12" s="38"/>
      <c r="M12" s="38">
        <v>25</v>
      </c>
      <c r="N12" s="38">
        <v>25</v>
      </c>
      <c r="O12" s="38">
        <v>25</v>
      </c>
      <c r="P12" s="38">
        <v>25</v>
      </c>
      <c r="Q12" s="38"/>
      <c r="R12" s="38"/>
      <c r="S12" s="38"/>
      <c r="T12" s="38"/>
      <c r="U12" s="38"/>
      <c r="V12" s="38"/>
      <c r="W12" s="38"/>
      <c r="X12" s="38"/>
      <c r="Y12" s="38"/>
      <c r="Z12" s="39"/>
      <c r="AA12" s="40">
        <f>SUM(B12:Z12)</f>
        <v>100</v>
      </c>
    </row>
    <row r="13" spans="1:30" ht="20.100000000000001" customHeight="1" x14ac:dyDescent="0.2">
      <c r="A13" s="41" t="s">
        <v>10</v>
      </c>
      <c r="B13" s="42">
        <v>20</v>
      </c>
      <c r="C13" s="43">
        <v>20</v>
      </c>
      <c r="D13" s="43">
        <v>20</v>
      </c>
      <c r="E13" s="43">
        <v>20</v>
      </c>
      <c r="F13" s="43">
        <v>20</v>
      </c>
      <c r="G13" s="43">
        <v>20</v>
      </c>
      <c r="H13" s="43">
        <v>20.21</v>
      </c>
      <c r="I13" s="43">
        <v>31.77</v>
      </c>
      <c r="J13" s="43">
        <v>33.78</v>
      </c>
      <c r="K13" s="43">
        <v>55.7</v>
      </c>
      <c r="L13" s="43">
        <v>57.05</v>
      </c>
      <c r="M13" s="43">
        <v>57.6</v>
      </c>
      <c r="N13" s="43">
        <v>57.71</v>
      </c>
      <c r="O13" s="43">
        <v>57.42</v>
      </c>
      <c r="P13" s="43">
        <v>36.61</v>
      </c>
      <c r="Q13" s="43">
        <v>35.11</v>
      </c>
      <c r="R13" s="43">
        <v>23.07</v>
      </c>
      <c r="S13" s="43">
        <v>21.07</v>
      </c>
      <c r="T13" s="43">
        <v>20</v>
      </c>
      <c r="U13" s="43">
        <v>20</v>
      </c>
      <c r="V13" s="43">
        <v>20</v>
      </c>
      <c r="W13" s="43">
        <v>20</v>
      </c>
      <c r="X13" s="43">
        <v>20</v>
      </c>
      <c r="Y13" s="43">
        <v>20</v>
      </c>
      <c r="Z13" s="44"/>
      <c r="AA13" s="45">
        <f>SUM(B13:Z13)</f>
        <v>727.10000000000014</v>
      </c>
    </row>
    <row r="14" spans="1:30" ht="20.100000000000001" customHeight="1" thickBot="1" x14ac:dyDescent="0.25">
      <c r="A14" s="46" t="s">
        <v>11</v>
      </c>
      <c r="B14" s="47"/>
      <c r="C14" s="48"/>
      <c r="D14" s="48"/>
      <c r="E14" s="48"/>
      <c r="F14" s="48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9"/>
      <c r="AA14" s="50">
        <f>SUM(B14:Z14)</f>
        <v>0</v>
      </c>
    </row>
    <row r="15" spans="1:30" ht="30" customHeight="1" thickBot="1" x14ac:dyDescent="0.25">
      <c r="A15" s="51" t="s">
        <v>12</v>
      </c>
      <c r="B15" s="52">
        <f>SUM(B10:B14)</f>
        <v>45</v>
      </c>
      <c r="C15" s="53">
        <f t="shared" ref="C15:AA15" si="0">SUM(C10:C14)</f>
        <v>45</v>
      </c>
      <c r="D15" s="53">
        <f t="shared" si="0"/>
        <v>45</v>
      </c>
      <c r="E15" s="53">
        <f t="shared" si="0"/>
        <v>45</v>
      </c>
      <c r="F15" s="53">
        <f t="shared" si="0"/>
        <v>45</v>
      </c>
      <c r="G15" s="53">
        <f t="shared" si="0"/>
        <v>45</v>
      </c>
      <c r="H15" s="53">
        <f t="shared" si="0"/>
        <v>45.21</v>
      </c>
      <c r="I15" s="53">
        <f t="shared" si="0"/>
        <v>56.769999999999996</v>
      </c>
      <c r="J15" s="53">
        <f t="shared" si="0"/>
        <v>58.78</v>
      </c>
      <c r="K15" s="53">
        <f t="shared" si="0"/>
        <v>80.7</v>
      </c>
      <c r="L15" s="53">
        <f t="shared" si="0"/>
        <v>82.05</v>
      </c>
      <c r="M15" s="53">
        <f t="shared" si="0"/>
        <v>82.6</v>
      </c>
      <c r="N15" s="53">
        <f t="shared" si="0"/>
        <v>82.710000000000008</v>
      </c>
      <c r="O15" s="53">
        <f t="shared" si="0"/>
        <v>82.42</v>
      </c>
      <c r="P15" s="53">
        <f t="shared" si="0"/>
        <v>61.61</v>
      </c>
      <c r="Q15" s="53">
        <f t="shared" si="0"/>
        <v>60.11</v>
      </c>
      <c r="R15" s="53">
        <f t="shared" si="0"/>
        <v>48.07</v>
      </c>
      <c r="S15" s="53">
        <f t="shared" si="0"/>
        <v>46.07</v>
      </c>
      <c r="T15" s="53">
        <f t="shared" si="0"/>
        <v>45</v>
      </c>
      <c r="U15" s="53">
        <f t="shared" si="0"/>
        <v>45</v>
      </c>
      <c r="V15" s="53">
        <f t="shared" si="0"/>
        <v>45</v>
      </c>
      <c r="W15" s="53">
        <f t="shared" si="0"/>
        <v>45</v>
      </c>
      <c r="X15" s="53">
        <f t="shared" si="0"/>
        <v>45</v>
      </c>
      <c r="Y15" s="53">
        <f t="shared" si="0"/>
        <v>45</v>
      </c>
      <c r="Z15" s="54">
        <f t="shared" si="0"/>
        <v>0</v>
      </c>
      <c r="AA15" s="55">
        <f t="shared" si="0"/>
        <v>1327.1000000000001</v>
      </c>
    </row>
    <row r="16" spans="1:30" ht="18" customHeight="1" thickBot="1" x14ac:dyDescent="0.25">
      <c r="A16" s="56"/>
      <c r="B16" s="57"/>
      <c r="C16" s="58"/>
      <c r="D16" s="58"/>
      <c r="E16" s="58"/>
      <c r="F16" s="58"/>
      <c r="G16" s="58"/>
      <c r="H16" s="58"/>
      <c r="I16" s="58"/>
      <c r="J16" s="58"/>
      <c r="K16" s="58"/>
      <c r="L16" s="58"/>
      <c r="M16" s="58"/>
      <c r="N16" s="58"/>
      <c r="O16" s="58"/>
      <c r="P16" s="58"/>
      <c r="Q16" s="58"/>
      <c r="R16" s="58"/>
      <c r="S16" s="58"/>
      <c r="T16" s="58"/>
      <c r="U16" s="58"/>
      <c r="V16" s="58"/>
      <c r="W16" s="58"/>
      <c r="X16" s="58"/>
      <c r="Y16" s="58"/>
      <c r="Z16" s="58"/>
      <c r="AA16" s="59"/>
    </row>
    <row r="17" spans="1:27" ht="30" customHeight="1" thickBot="1" x14ac:dyDescent="0.25">
      <c r="A17" s="28" t="s">
        <v>13</v>
      </c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  <c r="S17" s="30"/>
      <c r="T17" s="30"/>
      <c r="U17" s="30"/>
      <c r="V17" s="30"/>
      <c r="W17" s="30"/>
      <c r="X17" s="30"/>
      <c r="Y17" s="30"/>
      <c r="Z17" s="31"/>
      <c r="AA17" s="11" t="s">
        <v>2</v>
      </c>
    </row>
    <row r="18" spans="1:27" ht="20.100000000000001" customHeight="1" x14ac:dyDescent="0.2">
      <c r="A18" s="60" t="s">
        <v>14</v>
      </c>
      <c r="B18" s="61">
        <v>29</v>
      </c>
      <c r="C18" s="62">
        <v>29</v>
      </c>
      <c r="D18" s="62">
        <v>29</v>
      </c>
      <c r="E18" s="62">
        <v>29</v>
      </c>
      <c r="F18" s="62">
        <v>29</v>
      </c>
      <c r="G18" s="62">
        <v>29</v>
      </c>
      <c r="H18" s="62">
        <v>29</v>
      </c>
      <c r="I18" s="62">
        <v>39</v>
      </c>
      <c r="J18" s="62">
        <v>39</v>
      </c>
      <c r="K18" s="62">
        <v>59</v>
      </c>
      <c r="L18" s="62">
        <v>59</v>
      </c>
      <c r="M18" s="62">
        <v>59</v>
      </c>
      <c r="N18" s="62">
        <v>59</v>
      </c>
      <c r="O18" s="62">
        <v>59</v>
      </c>
      <c r="P18" s="62">
        <v>39</v>
      </c>
      <c r="Q18" s="62">
        <v>39</v>
      </c>
      <c r="R18" s="62">
        <v>29</v>
      </c>
      <c r="S18" s="62">
        <v>29</v>
      </c>
      <c r="T18" s="62">
        <v>29</v>
      </c>
      <c r="U18" s="62">
        <v>29</v>
      </c>
      <c r="V18" s="62">
        <v>29</v>
      </c>
      <c r="W18" s="62">
        <v>29</v>
      </c>
      <c r="X18" s="62">
        <v>29</v>
      </c>
      <c r="Y18" s="62">
        <v>29</v>
      </c>
      <c r="Z18" s="63"/>
      <c r="AA18" s="64">
        <f t="shared" ref="AA18:AA23" si="1">SUM(B18:Z18)</f>
        <v>886</v>
      </c>
    </row>
    <row r="19" spans="1:27" ht="20.100000000000001" customHeight="1" x14ac:dyDescent="0.2">
      <c r="A19" s="65" t="s">
        <v>15</v>
      </c>
      <c r="B19" s="66">
        <v>8</v>
      </c>
      <c r="C19" s="67">
        <v>8</v>
      </c>
      <c r="D19" s="67">
        <v>8</v>
      </c>
      <c r="E19" s="67">
        <v>8</v>
      </c>
      <c r="F19" s="67">
        <v>8</v>
      </c>
      <c r="G19" s="67">
        <v>8</v>
      </c>
      <c r="H19" s="67">
        <v>8</v>
      </c>
      <c r="I19" s="67">
        <v>8</v>
      </c>
      <c r="J19" s="67">
        <v>8</v>
      </c>
      <c r="K19" s="67">
        <v>8</v>
      </c>
      <c r="L19" s="67">
        <v>8</v>
      </c>
      <c r="M19" s="67">
        <v>8</v>
      </c>
      <c r="N19" s="67">
        <v>8</v>
      </c>
      <c r="O19" s="67">
        <v>8</v>
      </c>
      <c r="P19" s="67">
        <v>8</v>
      </c>
      <c r="Q19" s="67">
        <v>8</v>
      </c>
      <c r="R19" s="67">
        <v>8</v>
      </c>
      <c r="S19" s="67">
        <v>8</v>
      </c>
      <c r="T19" s="67">
        <v>8</v>
      </c>
      <c r="U19" s="67">
        <v>8</v>
      </c>
      <c r="V19" s="67">
        <v>8</v>
      </c>
      <c r="W19" s="67">
        <v>8</v>
      </c>
      <c r="X19" s="67">
        <v>8</v>
      </c>
      <c r="Y19" s="67">
        <v>8</v>
      </c>
      <c r="Z19" s="68"/>
      <c r="AA19" s="69">
        <f t="shared" si="1"/>
        <v>192</v>
      </c>
    </row>
    <row r="20" spans="1:27" ht="20.100000000000001" customHeight="1" x14ac:dyDescent="0.2">
      <c r="A20" s="65" t="s">
        <v>16</v>
      </c>
      <c r="B20" s="70">
        <v>8</v>
      </c>
      <c r="C20" s="71">
        <v>8</v>
      </c>
      <c r="D20" s="71">
        <v>8</v>
      </c>
      <c r="E20" s="71">
        <v>8</v>
      </c>
      <c r="F20" s="71">
        <v>8</v>
      </c>
      <c r="G20" s="71">
        <v>8</v>
      </c>
      <c r="H20" s="71">
        <v>8.2100000000000009</v>
      </c>
      <c r="I20" s="71">
        <v>9.77</v>
      </c>
      <c r="J20" s="71">
        <v>11.78</v>
      </c>
      <c r="K20" s="71">
        <v>13.7</v>
      </c>
      <c r="L20" s="71">
        <v>15.05</v>
      </c>
      <c r="M20" s="71">
        <v>15.6</v>
      </c>
      <c r="N20" s="71">
        <v>15.71</v>
      </c>
      <c r="O20" s="71">
        <v>15.42</v>
      </c>
      <c r="P20" s="71">
        <v>14.61</v>
      </c>
      <c r="Q20" s="71">
        <v>13.11</v>
      </c>
      <c r="R20" s="71">
        <v>11.07</v>
      </c>
      <c r="S20" s="71">
        <v>9.07</v>
      </c>
      <c r="T20" s="71">
        <v>8</v>
      </c>
      <c r="U20" s="71">
        <v>8</v>
      </c>
      <c r="V20" s="71">
        <v>8</v>
      </c>
      <c r="W20" s="71">
        <v>8</v>
      </c>
      <c r="X20" s="71">
        <v>8</v>
      </c>
      <c r="Y20" s="71">
        <v>8</v>
      </c>
      <c r="Z20" s="68"/>
      <c r="AA20" s="69">
        <f t="shared" si="1"/>
        <v>249.09999999999997</v>
      </c>
    </row>
    <row r="21" spans="1:27" ht="20.100000000000001" customHeight="1" x14ac:dyDescent="0.2">
      <c r="A21" s="65" t="s">
        <v>17</v>
      </c>
      <c r="B21" s="71"/>
      <c r="C21" s="71"/>
      <c r="D21" s="71"/>
      <c r="E21" s="71"/>
      <c r="F21" s="71"/>
      <c r="G21" s="71"/>
      <c r="H21" s="71"/>
      <c r="I21" s="71"/>
      <c r="J21" s="71"/>
      <c r="K21" s="71"/>
      <c r="L21" s="71"/>
      <c r="M21" s="71"/>
      <c r="N21" s="71"/>
      <c r="O21" s="71"/>
      <c r="P21" s="71"/>
      <c r="Q21" s="71"/>
      <c r="R21" s="71"/>
      <c r="S21" s="71"/>
      <c r="T21" s="71"/>
      <c r="U21" s="71"/>
      <c r="V21" s="71"/>
      <c r="W21" s="71"/>
      <c r="X21" s="71"/>
      <c r="Y21" s="71"/>
      <c r="Z21" s="72"/>
      <c r="AA21" s="73">
        <f t="shared" si="1"/>
        <v>0</v>
      </c>
    </row>
    <row r="22" spans="1:27" ht="20.100000000000001" customHeight="1" x14ac:dyDescent="0.2">
      <c r="A22" s="74" t="s">
        <v>18</v>
      </c>
      <c r="B22" s="71"/>
      <c r="C22" s="71"/>
      <c r="D22" s="71"/>
      <c r="E22" s="71"/>
      <c r="F22" s="71"/>
      <c r="G22" s="71"/>
      <c r="H22" s="71"/>
      <c r="I22" s="71"/>
      <c r="J22" s="71"/>
      <c r="K22" s="71"/>
      <c r="L22" s="71"/>
      <c r="M22" s="71"/>
      <c r="N22" s="71"/>
      <c r="O22" s="71"/>
      <c r="P22" s="71"/>
      <c r="Q22" s="71"/>
      <c r="R22" s="71"/>
      <c r="S22" s="71"/>
      <c r="T22" s="71"/>
      <c r="U22" s="71"/>
      <c r="V22" s="71"/>
      <c r="W22" s="71"/>
      <c r="X22" s="71"/>
      <c r="Y22" s="71"/>
      <c r="Z22" s="75"/>
      <c r="AA22" s="73">
        <f t="shared" si="1"/>
        <v>0</v>
      </c>
    </row>
    <row r="23" spans="1:27" ht="20.100000000000001" customHeight="1" x14ac:dyDescent="0.2">
      <c r="A23" s="76" t="s">
        <v>11</v>
      </c>
      <c r="B23" s="67"/>
      <c r="C23" s="67"/>
      <c r="D23" s="67"/>
      <c r="E23" s="67"/>
      <c r="F23" s="67"/>
      <c r="G23" s="67"/>
      <c r="H23" s="67"/>
      <c r="I23" s="67"/>
      <c r="J23" s="67"/>
      <c r="K23" s="67"/>
      <c r="L23" s="67"/>
      <c r="M23" s="67"/>
      <c r="N23" s="67"/>
      <c r="O23" s="67"/>
      <c r="P23" s="67"/>
      <c r="Q23" s="67"/>
      <c r="R23" s="67"/>
      <c r="S23" s="67"/>
      <c r="T23" s="67"/>
      <c r="U23" s="67"/>
      <c r="V23" s="67"/>
      <c r="W23" s="67"/>
      <c r="X23" s="67"/>
      <c r="Y23" s="67"/>
      <c r="Z23" s="67"/>
      <c r="AA23" s="69">
        <f t="shared" si="1"/>
        <v>0</v>
      </c>
    </row>
    <row r="24" spans="1:27" ht="30" customHeight="1" thickBot="1" x14ac:dyDescent="0.25">
      <c r="A24" s="51" t="s">
        <v>19</v>
      </c>
      <c r="B24" s="52">
        <f t="shared" ref="B24:AA24" si="2">SUM(B18:B23)</f>
        <v>45</v>
      </c>
      <c r="C24" s="53">
        <f t="shared" si="2"/>
        <v>45</v>
      </c>
      <c r="D24" s="53">
        <f t="shared" si="2"/>
        <v>45</v>
      </c>
      <c r="E24" s="53">
        <f t="shared" si="2"/>
        <v>45</v>
      </c>
      <c r="F24" s="53">
        <f t="shared" si="2"/>
        <v>45</v>
      </c>
      <c r="G24" s="53">
        <f t="shared" si="2"/>
        <v>45</v>
      </c>
      <c r="H24" s="53">
        <f t="shared" si="2"/>
        <v>45.21</v>
      </c>
      <c r="I24" s="53">
        <f t="shared" si="2"/>
        <v>56.769999999999996</v>
      </c>
      <c r="J24" s="53">
        <f t="shared" si="2"/>
        <v>58.78</v>
      </c>
      <c r="K24" s="53">
        <f t="shared" si="2"/>
        <v>80.7</v>
      </c>
      <c r="L24" s="53">
        <f t="shared" si="2"/>
        <v>82.05</v>
      </c>
      <c r="M24" s="53">
        <f t="shared" si="2"/>
        <v>82.6</v>
      </c>
      <c r="N24" s="53">
        <f t="shared" si="2"/>
        <v>82.710000000000008</v>
      </c>
      <c r="O24" s="53">
        <f t="shared" si="2"/>
        <v>82.42</v>
      </c>
      <c r="P24" s="53">
        <f t="shared" si="2"/>
        <v>61.61</v>
      </c>
      <c r="Q24" s="53">
        <f t="shared" si="2"/>
        <v>60.11</v>
      </c>
      <c r="R24" s="53">
        <f t="shared" si="2"/>
        <v>48.07</v>
      </c>
      <c r="S24" s="53">
        <f t="shared" si="2"/>
        <v>46.07</v>
      </c>
      <c r="T24" s="53">
        <f t="shared" si="2"/>
        <v>45</v>
      </c>
      <c r="U24" s="53">
        <f t="shared" si="2"/>
        <v>45</v>
      </c>
      <c r="V24" s="53">
        <f t="shared" si="2"/>
        <v>45</v>
      </c>
      <c r="W24" s="53">
        <f t="shared" si="2"/>
        <v>45</v>
      </c>
      <c r="X24" s="53">
        <f t="shared" si="2"/>
        <v>45</v>
      </c>
      <c r="Y24" s="53">
        <f t="shared" si="2"/>
        <v>45</v>
      </c>
      <c r="Z24" s="54">
        <f t="shared" si="2"/>
        <v>0</v>
      </c>
      <c r="AA24" s="55">
        <f t="shared" si="2"/>
        <v>1327.1</v>
      </c>
    </row>
    <row r="25" spans="1:27" ht="18" customHeight="1" thickBot="1" x14ac:dyDescent="0.25">
      <c r="A25" s="56"/>
      <c r="B25" s="57"/>
      <c r="C25" s="58"/>
      <c r="D25" s="58"/>
      <c r="E25" s="58"/>
      <c r="F25" s="58"/>
      <c r="G25" s="58"/>
      <c r="H25" s="58"/>
      <c r="I25" s="58"/>
      <c r="J25" s="58"/>
      <c r="K25" s="58"/>
      <c r="L25" s="58"/>
      <c r="M25" s="58"/>
      <c r="N25" s="58"/>
      <c r="O25" s="58"/>
      <c r="P25" s="58"/>
      <c r="Q25" s="58"/>
      <c r="R25" s="58"/>
      <c r="S25" s="58"/>
      <c r="T25" s="58"/>
      <c r="U25" s="58"/>
      <c r="V25" s="58"/>
      <c r="W25" s="58"/>
      <c r="X25" s="58"/>
      <c r="Y25" s="58"/>
      <c r="Z25" s="58"/>
      <c r="AA25" s="59"/>
    </row>
    <row r="26" spans="1:27" ht="30" customHeight="1" thickBot="1" x14ac:dyDescent="0.25">
      <c r="A26" s="28" t="s">
        <v>20</v>
      </c>
      <c r="B26" s="29"/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1"/>
      <c r="AA26" s="11" t="s">
        <v>2</v>
      </c>
    </row>
    <row r="27" spans="1:27" ht="20.100000000000001" customHeight="1" x14ac:dyDescent="0.2">
      <c r="A27" s="60" t="s">
        <v>21</v>
      </c>
      <c r="B27" s="77"/>
      <c r="C27" s="78"/>
      <c r="D27" s="78"/>
      <c r="E27" s="78"/>
      <c r="F27" s="78"/>
      <c r="G27" s="78"/>
      <c r="H27" s="78"/>
      <c r="I27" s="78"/>
      <c r="J27" s="78"/>
      <c r="K27" s="78"/>
      <c r="L27" s="78"/>
      <c r="M27" s="78"/>
      <c r="N27" s="78"/>
      <c r="O27" s="78"/>
      <c r="P27" s="78"/>
      <c r="Q27" s="78"/>
      <c r="R27" s="78"/>
      <c r="S27" s="78">
        <v>42</v>
      </c>
      <c r="T27" s="78">
        <v>54</v>
      </c>
      <c r="U27" s="78">
        <v>54</v>
      </c>
      <c r="V27" s="78">
        <v>24</v>
      </c>
      <c r="W27" s="78">
        <v>12</v>
      </c>
      <c r="X27" s="78"/>
      <c r="Y27" s="78"/>
      <c r="Z27" s="79"/>
      <c r="AA27" s="64">
        <f>SUM(B27:Z27)</f>
        <v>186</v>
      </c>
    </row>
    <row r="28" spans="1:27" ht="20.100000000000001" customHeight="1" x14ac:dyDescent="0.2">
      <c r="A28" s="80" t="s">
        <v>22</v>
      </c>
      <c r="B28" s="81">
        <v>27</v>
      </c>
      <c r="C28" s="82">
        <v>27</v>
      </c>
      <c r="D28" s="82">
        <v>27</v>
      </c>
      <c r="E28" s="82">
        <v>27</v>
      </c>
      <c r="F28" s="82">
        <v>27</v>
      </c>
      <c r="G28" s="82">
        <v>27</v>
      </c>
      <c r="H28" s="82">
        <v>27</v>
      </c>
      <c r="I28" s="82"/>
      <c r="J28" s="82"/>
      <c r="K28" s="82"/>
      <c r="L28" s="82"/>
      <c r="M28" s="82"/>
      <c r="N28" s="82"/>
      <c r="O28" s="82"/>
      <c r="P28" s="82"/>
      <c r="Q28" s="82"/>
      <c r="R28" s="82"/>
      <c r="S28" s="82">
        <v>27</v>
      </c>
      <c r="T28" s="82">
        <v>27</v>
      </c>
      <c r="U28" s="82">
        <v>27</v>
      </c>
      <c r="V28" s="82">
        <v>27</v>
      </c>
      <c r="W28" s="82">
        <v>27</v>
      </c>
      <c r="X28" s="82">
        <v>27</v>
      </c>
      <c r="Y28" s="82">
        <v>27</v>
      </c>
      <c r="Z28" s="83"/>
      <c r="AA28" s="69">
        <f>SUM(B28:Z28)</f>
        <v>378</v>
      </c>
    </row>
    <row r="29" spans="1:27" ht="20.100000000000001" customHeight="1" x14ac:dyDescent="0.2">
      <c r="A29" s="80" t="s">
        <v>23</v>
      </c>
      <c r="B29" s="81"/>
      <c r="C29" s="82"/>
      <c r="D29" s="82"/>
      <c r="E29" s="82"/>
      <c r="F29" s="82"/>
      <c r="G29" s="82"/>
      <c r="H29" s="82"/>
      <c r="I29" s="82"/>
      <c r="J29" s="82"/>
      <c r="K29" s="82"/>
      <c r="L29" s="82"/>
      <c r="M29" s="82"/>
      <c r="N29" s="82"/>
      <c r="O29" s="82"/>
      <c r="P29" s="82"/>
      <c r="Q29" s="82"/>
      <c r="R29" s="82"/>
      <c r="S29" s="82"/>
      <c r="T29" s="82"/>
      <c r="U29" s="82"/>
      <c r="V29" s="82"/>
      <c r="W29" s="82"/>
      <c r="X29" s="82"/>
      <c r="Y29" s="82"/>
      <c r="Z29" s="83"/>
      <c r="AA29" s="69">
        <f>SUM(B29:Z29)</f>
        <v>0</v>
      </c>
    </row>
    <row r="30" spans="1:27" ht="20.100000000000001" customHeight="1" x14ac:dyDescent="0.2">
      <c r="A30" s="80" t="s">
        <v>24</v>
      </c>
      <c r="B30" s="81">
        <v>22</v>
      </c>
      <c r="C30" s="82">
        <v>22</v>
      </c>
      <c r="D30" s="82">
        <v>22</v>
      </c>
      <c r="E30" s="82">
        <v>22</v>
      </c>
      <c r="F30" s="82">
        <v>22</v>
      </c>
      <c r="G30" s="82">
        <v>22</v>
      </c>
      <c r="H30" s="82">
        <v>22</v>
      </c>
      <c r="I30" s="82">
        <v>22</v>
      </c>
      <c r="J30" s="82">
        <v>22</v>
      </c>
      <c r="K30" s="82">
        <v>19</v>
      </c>
      <c r="L30" s="82"/>
      <c r="M30" s="82"/>
      <c r="N30" s="82"/>
      <c r="O30" s="82"/>
      <c r="P30" s="82">
        <v>11</v>
      </c>
      <c r="Q30" s="82">
        <v>22</v>
      </c>
      <c r="R30" s="82">
        <v>22</v>
      </c>
      <c r="S30" s="82">
        <v>22</v>
      </c>
      <c r="T30" s="82">
        <v>22</v>
      </c>
      <c r="U30" s="82">
        <v>22</v>
      </c>
      <c r="V30" s="82">
        <v>22</v>
      </c>
      <c r="W30" s="82">
        <v>22</v>
      </c>
      <c r="X30" s="82">
        <v>22</v>
      </c>
      <c r="Y30" s="82">
        <v>22</v>
      </c>
      <c r="Z30" s="83"/>
      <c r="AA30" s="69">
        <f>SUM(B30:Z30)</f>
        <v>426</v>
      </c>
    </row>
    <row r="31" spans="1:27" ht="20.100000000000001" customHeight="1" x14ac:dyDescent="0.2">
      <c r="A31" s="80" t="s">
        <v>25</v>
      </c>
      <c r="B31" s="81"/>
      <c r="C31" s="82"/>
      <c r="D31" s="82"/>
      <c r="E31" s="82"/>
      <c r="F31" s="82"/>
      <c r="G31" s="82"/>
      <c r="H31" s="82"/>
      <c r="I31" s="82"/>
      <c r="J31" s="82"/>
      <c r="K31" s="82"/>
      <c r="L31" s="82"/>
      <c r="M31" s="82"/>
      <c r="N31" s="82"/>
      <c r="O31" s="82"/>
      <c r="P31" s="82"/>
      <c r="Q31" s="82"/>
      <c r="R31" s="82"/>
      <c r="S31" s="82"/>
      <c r="T31" s="82"/>
      <c r="U31" s="82"/>
      <c r="V31" s="82"/>
      <c r="W31" s="82"/>
      <c r="X31" s="82"/>
      <c r="Y31" s="82"/>
      <c r="Z31" s="83"/>
      <c r="AA31" s="69">
        <f>SUM(B31:Z31)</f>
        <v>0</v>
      </c>
    </row>
    <row r="32" spans="1:27" ht="30" customHeight="1" thickBot="1" x14ac:dyDescent="0.25">
      <c r="A32" s="51" t="s">
        <v>26</v>
      </c>
      <c r="B32" s="52">
        <f>SUM(B27:B31)</f>
        <v>49</v>
      </c>
      <c r="C32" s="53">
        <f t="shared" ref="C32:AA32" si="3">SUM(C27:C31)</f>
        <v>49</v>
      </c>
      <c r="D32" s="53">
        <f t="shared" si="3"/>
        <v>49</v>
      </c>
      <c r="E32" s="53">
        <f t="shared" si="3"/>
        <v>49</v>
      </c>
      <c r="F32" s="53">
        <f t="shared" si="3"/>
        <v>49</v>
      </c>
      <c r="G32" s="53">
        <f t="shared" si="3"/>
        <v>49</v>
      </c>
      <c r="H32" s="53">
        <f t="shared" si="3"/>
        <v>49</v>
      </c>
      <c r="I32" s="53">
        <f t="shared" si="3"/>
        <v>22</v>
      </c>
      <c r="J32" s="53">
        <f t="shared" si="3"/>
        <v>22</v>
      </c>
      <c r="K32" s="53">
        <f t="shared" si="3"/>
        <v>19</v>
      </c>
      <c r="L32" s="53">
        <f t="shared" si="3"/>
        <v>0</v>
      </c>
      <c r="M32" s="53">
        <f t="shared" si="3"/>
        <v>0</v>
      </c>
      <c r="N32" s="53">
        <f t="shared" si="3"/>
        <v>0</v>
      </c>
      <c r="O32" s="53">
        <f t="shared" si="3"/>
        <v>0</v>
      </c>
      <c r="P32" s="53">
        <f t="shared" si="3"/>
        <v>11</v>
      </c>
      <c r="Q32" s="53">
        <f t="shared" si="3"/>
        <v>22</v>
      </c>
      <c r="R32" s="53">
        <f t="shared" si="3"/>
        <v>22</v>
      </c>
      <c r="S32" s="53">
        <f t="shared" si="3"/>
        <v>91</v>
      </c>
      <c r="T32" s="53">
        <f t="shared" si="3"/>
        <v>103</v>
      </c>
      <c r="U32" s="53">
        <f t="shared" si="3"/>
        <v>103</v>
      </c>
      <c r="V32" s="53">
        <f t="shared" si="3"/>
        <v>73</v>
      </c>
      <c r="W32" s="53">
        <f t="shared" si="3"/>
        <v>61</v>
      </c>
      <c r="X32" s="53">
        <f t="shared" si="3"/>
        <v>49</v>
      </c>
      <c r="Y32" s="53">
        <f t="shared" si="3"/>
        <v>49</v>
      </c>
      <c r="Z32" s="54">
        <f t="shared" si="3"/>
        <v>0</v>
      </c>
      <c r="AA32" s="55">
        <f t="shared" si="3"/>
        <v>990</v>
      </c>
    </row>
    <row r="33" spans="1:27" ht="30" customHeight="1" thickBot="1" x14ac:dyDescent="0.25">
      <c r="A33" s="28" t="s">
        <v>27</v>
      </c>
      <c r="B33" s="29"/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1"/>
      <c r="AA33" s="11" t="s">
        <v>2</v>
      </c>
    </row>
    <row r="34" spans="1:27" ht="20.100000000000001" customHeight="1" x14ac:dyDescent="0.2">
      <c r="A34" s="60" t="s">
        <v>28</v>
      </c>
      <c r="B34" s="77">
        <v>40</v>
      </c>
      <c r="C34" s="84">
        <v>40</v>
      </c>
      <c r="D34" s="84">
        <v>35</v>
      </c>
      <c r="E34" s="84">
        <v>35</v>
      </c>
      <c r="F34" s="84">
        <v>35</v>
      </c>
      <c r="G34" s="84">
        <v>35</v>
      </c>
      <c r="H34" s="84">
        <v>5</v>
      </c>
      <c r="I34" s="84">
        <v>45</v>
      </c>
      <c r="J34" s="84">
        <v>114</v>
      </c>
      <c r="K34" s="84">
        <v>114</v>
      </c>
      <c r="L34" s="84">
        <v>114</v>
      </c>
      <c r="M34" s="84">
        <v>114</v>
      </c>
      <c r="N34" s="84">
        <v>114</v>
      </c>
      <c r="O34" s="84">
        <v>114</v>
      </c>
      <c r="P34" s="84">
        <v>114</v>
      </c>
      <c r="Q34" s="84">
        <v>114</v>
      </c>
      <c r="R34" s="84">
        <v>55</v>
      </c>
      <c r="S34" s="84">
        <v>10</v>
      </c>
      <c r="T34" s="84">
        <v>10</v>
      </c>
      <c r="U34" s="84">
        <v>5</v>
      </c>
      <c r="V34" s="84">
        <v>5</v>
      </c>
      <c r="W34" s="84">
        <v>35</v>
      </c>
      <c r="X34" s="84">
        <v>40</v>
      </c>
      <c r="Y34" s="85">
        <v>40</v>
      </c>
      <c r="Z34" s="79"/>
      <c r="AA34" s="64">
        <f>SUM(B34:Z34)</f>
        <v>1382</v>
      </c>
    </row>
    <row r="35" spans="1:27" ht="20.100000000000001" customHeight="1" x14ac:dyDescent="0.2">
      <c r="A35" s="80" t="s">
        <v>29</v>
      </c>
      <c r="B35" s="81"/>
      <c r="C35" s="82"/>
      <c r="D35" s="82"/>
      <c r="E35" s="82"/>
      <c r="F35" s="82"/>
      <c r="G35" s="82"/>
      <c r="H35" s="82"/>
      <c r="I35" s="82">
        <v>9</v>
      </c>
      <c r="J35" s="82">
        <v>43</v>
      </c>
      <c r="K35" s="82">
        <v>64</v>
      </c>
      <c r="L35" s="82">
        <v>69</v>
      </c>
      <c r="M35" s="82">
        <v>69</v>
      </c>
      <c r="N35" s="82">
        <v>69</v>
      </c>
      <c r="O35" s="82">
        <v>60</v>
      </c>
      <c r="P35" s="82">
        <v>60</v>
      </c>
      <c r="Q35" s="82">
        <v>40</v>
      </c>
      <c r="R35" s="82"/>
      <c r="S35" s="82">
        <v>5</v>
      </c>
      <c r="T35" s="82">
        <v>5</v>
      </c>
      <c r="U35" s="82">
        <v>5</v>
      </c>
      <c r="V35" s="82">
        <v>20</v>
      </c>
      <c r="W35" s="82">
        <v>15</v>
      </c>
      <c r="X35" s="82"/>
      <c r="Y35" s="86"/>
      <c r="Z35" s="83"/>
      <c r="AA35" s="69">
        <f>SUM(B35:Z35)</f>
        <v>533</v>
      </c>
    </row>
    <row r="36" spans="1:27" ht="20.100000000000001" customHeight="1" x14ac:dyDescent="0.2">
      <c r="A36" s="80" t="s">
        <v>30</v>
      </c>
      <c r="B36" s="81"/>
      <c r="C36" s="82"/>
      <c r="D36" s="82"/>
      <c r="E36" s="82"/>
      <c r="F36" s="82"/>
      <c r="G36" s="82"/>
      <c r="H36" s="82"/>
      <c r="I36" s="82"/>
      <c r="J36" s="82"/>
      <c r="K36" s="82"/>
      <c r="L36" s="82"/>
      <c r="M36" s="82"/>
      <c r="N36" s="82"/>
      <c r="O36" s="82"/>
      <c r="P36" s="82"/>
      <c r="Q36" s="82"/>
      <c r="R36" s="82"/>
      <c r="S36" s="82"/>
      <c r="T36" s="82"/>
      <c r="U36" s="82"/>
      <c r="V36" s="82"/>
      <c r="W36" s="82"/>
      <c r="X36" s="82"/>
      <c r="Y36" s="86"/>
      <c r="Z36" s="83"/>
      <c r="AA36" s="69">
        <f>SUM(B36:Z36)</f>
        <v>0</v>
      </c>
    </row>
    <row r="37" spans="1:27" ht="20.100000000000001" customHeight="1" x14ac:dyDescent="0.2">
      <c r="A37" s="80" t="s">
        <v>31</v>
      </c>
      <c r="B37" s="81"/>
      <c r="C37" s="87"/>
      <c r="D37" s="87"/>
      <c r="E37" s="87"/>
      <c r="F37" s="87"/>
      <c r="G37" s="87"/>
      <c r="H37" s="87"/>
      <c r="I37" s="87"/>
      <c r="J37" s="87"/>
      <c r="K37" s="87">
        <v>8</v>
      </c>
      <c r="L37" s="87">
        <v>28</v>
      </c>
      <c r="M37" s="87">
        <v>21</v>
      </c>
      <c r="N37" s="87">
        <v>28</v>
      </c>
      <c r="O37" s="87">
        <v>28</v>
      </c>
      <c r="P37" s="87">
        <v>25</v>
      </c>
      <c r="Q37" s="87"/>
      <c r="R37" s="87"/>
      <c r="S37" s="87"/>
      <c r="T37" s="87"/>
      <c r="U37" s="87"/>
      <c r="V37" s="87"/>
      <c r="W37" s="87"/>
      <c r="X37" s="87"/>
      <c r="Y37" s="87"/>
      <c r="Z37" s="83"/>
      <c r="AA37" s="69">
        <f>SUM(B37:Z37)</f>
        <v>138</v>
      </c>
    </row>
    <row r="38" spans="1:27" ht="20.100000000000001" customHeight="1" x14ac:dyDescent="0.2">
      <c r="A38" s="80" t="s">
        <v>32</v>
      </c>
      <c r="B38" s="81"/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2"/>
      <c r="W38" s="87"/>
      <c r="X38" s="87"/>
      <c r="Y38" s="87"/>
      <c r="Z38" s="83"/>
      <c r="AA38" s="69">
        <f>SUM(B38:Z38)</f>
        <v>0</v>
      </c>
    </row>
    <row r="39" spans="1:27" ht="30" customHeight="1" thickBot="1" x14ac:dyDescent="0.25">
      <c r="A39" s="51" t="s">
        <v>33</v>
      </c>
      <c r="B39" s="52">
        <f>SUM(B34:B38)</f>
        <v>40</v>
      </c>
      <c r="C39" s="53">
        <f t="shared" ref="C39:AA39" si="4">SUM(C34:C38)</f>
        <v>40</v>
      </c>
      <c r="D39" s="53">
        <f t="shared" si="4"/>
        <v>35</v>
      </c>
      <c r="E39" s="53">
        <f t="shared" si="4"/>
        <v>35</v>
      </c>
      <c r="F39" s="53">
        <f t="shared" si="4"/>
        <v>35</v>
      </c>
      <c r="G39" s="53">
        <f t="shared" si="4"/>
        <v>35</v>
      </c>
      <c r="H39" s="53">
        <f t="shared" si="4"/>
        <v>5</v>
      </c>
      <c r="I39" s="53">
        <f t="shared" si="4"/>
        <v>54</v>
      </c>
      <c r="J39" s="53">
        <f t="shared" si="4"/>
        <v>157</v>
      </c>
      <c r="K39" s="53">
        <f t="shared" si="4"/>
        <v>186</v>
      </c>
      <c r="L39" s="53">
        <f t="shared" si="4"/>
        <v>211</v>
      </c>
      <c r="M39" s="53">
        <f t="shared" si="4"/>
        <v>204</v>
      </c>
      <c r="N39" s="53">
        <f t="shared" si="4"/>
        <v>211</v>
      </c>
      <c r="O39" s="53">
        <f t="shared" si="4"/>
        <v>202</v>
      </c>
      <c r="P39" s="53">
        <f t="shared" si="4"/>
        <v>199</v>
      </c>
      <c r="Q39" s="53">
        <f t="shared" si="4"/>
        <v>154</v>
      </c>
      <c r="R39" s="53">
        <f t="shared" si="4"/>
        <v>55</v>
      </c>
      <c r="S39" s="53">
        <f t="shared" si="4"/>
        <v>15</v>
      </c>
      <c r="T39" s="53">
        <f t="shared" si="4"/>
        <v>15</v>
      </c>
      <c r="U39" s="53">
        <f t="shared" si="4"/>
        <v>10</v>
      </c>
      <c r="V39" s="53">
        <f t="shared" si="4"/>
        <v>25</v>
      </c>
      <c r="W39" s="53">
        <f t="shared" si="4"/>
        <v>50</v>
      </c>
      <c r="X39" s="53">
        <f t="shared" si="4"/>
        <v>40</v>
      </c>
      <c r="Y39" s="53">
        <f t="shared" si="4"/>
        <v>40</v>
      </c>
      <c r="Z39" s="54">
        <f t="shared" si="4"/>
        <v>0</v>
      </c>
      <c r="AA39" s="55">
        <f t="shared" si="4"/>
        <v>2053</v>
      </c>
    </row>
    <row r="40" spans="1:27" ht="15.95" customHeight="1" x14ac:dyDescent="0.2"/>
  </sheetData>
  <mergeCells count="9">
    <mergeCell ref="B25:AA25"/>
    <mergeCell ref="B26:Z26"/>
    <mergeCell ref="B33:Z33"/>
    <mergeCell ref="V1:AA1"/>
    <mergeCell ref="B3:AA3"/>
    <mergeCell ref="B6:AA6"/>
    <mergeCell ref="B9:Z9"/>
    <mergeCell ref="B16:AA16"/>
    <mergeCell ref="B17:Z17"/>
  </mergeCells>
  <printOptions horizontalCentered="1"/>
  <pageMargins left="0.19685039370078741" right="0.15748031496062992" top="0.31496062992125984" bottom="0.27559055118110237" header="0.15748031496062992" footer="0.15748031496062992"/>
  <pageSetup scale="44" orientation="landscape" horizontalDpi="300" verticalDpi="300" r:id="rId1"/>
  <headerFooter>
    <oddHeader>&amp;L&amp;"Calibri"&amp;10&amp;K000000 ΕΣΩΤΕΡΙΚΗΣ ΧΡΗΣHΣ (INTERNAL USE)&amp;1#_x000D_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18</vt:i4>
      </vt:variant>
    </vt:vector>
  </HeadingPairs>
  <TitlesOfParts>
    <vt:vector size="19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MKT_PREMARKET_DELIVERY_DAY</vt:lpstr>
      <vt:lpstr>MTUs_MKT_PREMARKET</vt:lpstr>
      <vt:lpstr>'Pre-Market Data'!Print_Area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2025-09-24T07:34:01Z</dcterms:created>
  <dcterms:modified xsi:type="dcterms:W3CDTF">2025-09-24T07:34:02Z</dcterms:modified>
</cp:coreProperties>
</file>