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<sst xmlns="http://schemas.openxmlformats.org/spreadsheetml/2006/main" count="119" uniqueCount="54">
  <si>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16/02/2025 14:07:48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</si>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</sst>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98-4BE2-9376-2693269E83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898-4BE2-9376-2693269E83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898-4BE2-9376-2693269E83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898-4BE2-9376-2693269E83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98-4BE2-9376-2693269E83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98-4BE2-9376-2693269E83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98-4BE2-9376-2693269E83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344</c:v>
                </c:pt>
                <c:pt idx="13">
                  <c:v>110</c:v>
                </c:pt>
                <c:pt idx="14">
                  <c:v>283</c:v>
                </c:pt>
                <c:pt idx="15">
                  <c:v>302</c:v>
                </c:pt>
                <c:pt idx="16">
                  <c:v>450</c:v>
                </c:pt>
                <c:pt idx="17">
                  <c:v>450</c:v>
                </c:pt>
                <c:pt idx="18">
                  <c:v>450</c:v>
                </c:pt>
                <c:pt idx="19">
                  <c:v>450</c:v>
                </c:pt>
                <c:pt idx="20">
                  <c:v>450</c:v>
                </c:pt>
                <c:pt idx="21">
                  <c:v>450</c:v>
                </c:pt>
                <c:pt idx="22">
                  <c:v>450</c:v>
                </c:pt>
                <c:pt idx="23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98-4BE2-9376-2693269E83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107.5</c:v>
                </c:pt>
                <c:pt idx="3">
                  <c:v>107.5</c:v>
                </c:pt>
                <c:pt idx="4">
                  <c:v>134</c:v>
                </c:pt>
                <c:pt idx="5">
                  <c:v>134</c:v>
                </c:pt>
                <c:pt idx="6">
                  <c:v>162</c:v>
                </c:pt>
                <c:pt idx="7">
                  <c:v>196</c:v>
                </c:pt>
                <c:pt idx="8">
                  <c:v>200</c:v>
                </c:pt>
                <c:pt idx="9">
                  <c:v>193</c:v>
                </c:pt>
                <c:pt idx="10">
                  <c:v>198</c:v>
                </c:pt>
                <c:pt idx="11">
                  <c:v>203</c:v>
                </c:pt>
                <c:pt idx="12">
                  <c:v>205</c:v>
                </c:pt>
                <c:pt idx="13">
                  <c:v>212</c:v>
                </c:pt>
                <c:pt idx="14">
                  <c:v>210</c:v>
                </c:pt>
                <c:pt idx="15">
                  <c:v>230</c:v>
                </c:pt>
                <c:pt idx="16">
                  <c:v>260</c:v>
                </c:pt>
                <c:pt idx="17">
                  <c:v>304</c:v>
                </c:pt>
                <c:pt idx="18">
                  <c:v>311</c:v>
                </c:pt>
                <c:pt idx="19">
                  <c:v>300</c:v>
                </c:pt>
                <c:pt idx="20">
                  <c:v>265</c:v>
                </c:pt>
                <c:pt idx="21">
                  <c:v>221</c:v>
                </c:pt>
                <c:pt idx="22">
                  <c:v>176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98-4BE2-9376-2693269E83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3465.692</c:v>
                </c:pt>
                <c:pt idx="1">
                  <c:v>3266.3440000000001</c:v>
                </c:pt>
                <c:pt idx="2">
                  <c:v>3259.3440000000001</c:v>
                </c:pt>
                <c:pt idx="3">
                  <c:v>3310.9</c:v>
                </c:pt>
                <c:pt idx="4">
                  <c:v>3352.9</c:v>
                </c:pt>
                <c:pt idx="5">
                  <c:v>4424.4680000000008</c:v>
                </c:pt>
                <c:pt idx="6">
                  <c:v>4329.7049999999999</c:v>
                </c:pt>
                <c:pt idx="7">
                  <c:v>4337.433</c:v>
                </c:pt>
                <c:pt idx="8">
                  <c:v>4329.7070000000003</c:v>
                </c:pt>
                <c:pt idx="9">
                  <c:v>4214.9089999999997</c:v>
                </c:pt>
                <c:pt idx="10">
                  <c:v>3984.0859999999998</c:v>
                </c:pt>
                <c:pt idx="11">
                  <c:v>3561.0960000000005</c:v>
                </c:pt>
                <c:pt idx="12">
                  <c:v>3510.7360000000003</c:v>
                </c:pt>
                <c:pt idx="13">
                  <c:v>3406.2809999999999</c:v>
                </c:pt>
                <c:pt idx="14">
                  <c:v>3714.123</c:v>
                </c:pt>
                <c:pt idx="15">
                  <c:v>4435.9490000000005</c:v>
                </c:pt>
                <c:pt idx="16">
                  <c:v>4640.6810000000005</c:v>
                </c:pt>
                <c:pt idx="17">
                  <c:v>4636.1020000000008</c:v>
                </c:pt>
                <c:pt idx="18">
                  <c:v>4669.183</c:v>
                </c:pt>
                <c:pt idx="19">
                  <c:v>4661.6399999999994</c:v>
                </c:pt>
                <c:pt idx="20">
                  <c:v>4584.6010000000006</c:v>
                </c:pt>
                <c:pt idx="21">
                  <c:v>4607.9859999999999</c:v>
                </c:pt>
                <c:pt idx="22">
                  <c:v>4553.5930000000008</c:v>
                </c:pt>
                <c:pt idx="23">
                  <c:v>4369.826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98-4BE2-9376-2693269E83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1330.9</c:v>
                </c:pt>
                <c:pt idx="1">
                  <c:v>1643.8</c:v>
                </c:pt>
                <c:pt idx="2">
                  <c:v>1492.5</c:v>
                </c:pt>
                <c:pt idx="3">
                  <c:v>1360.6</c:v>
                </c:pt>
                <c:pt idx="4">
                  <c:v>1431.2</c:v>
                </c:pt>
                <c:pt idx="5">
                  <c:v>907.8</c:v>
                </c:pt>
                <c:pt idx="6">
                  <c:v>1212.8</c:v>
                </c:pt>
                <c:pt idx="7">
                  <c:v>1272.5</c:v>
                </c:pt>
                <c:pt idx="8">
                  <c:v>1254.9000000000001</c:v>
                </c:pt>
                <c:pt idx="9">
                  <c:v>686.9</c:v>
                </c:pt>
                <c:pt idx="10">
                  <c:v>358.4</c:v>
                </c:pt>
                <c:pt idx="11">
                  <c:v>605.6</c:v>
                </c:pt>
                <c:pt idx="12">
                  <c:v>585.79999999999995</c:v>
                </c:pt>
                <c:pt idx="13">
                  <c:v>678.4</c:v>
                </c:pt>
                <c:pt idx="14">
                  <c:v>609</c:v>
                </c:pt>
                <c:pt idx="15">
                  <c:v>420.4</c:v>
                </c:pt>
                <c:pt idx="16">
                  <c:v>792</c:v>
                </c:pt>
                <c:pt idx="17">
                  <c:v>803</c:v>
                </c:pt>
                <c:pt idx="18">
                  <c:v>812</c:v>
                </c:pt>
                <c:pt idx="19">
                  <c:v>937.1</c:v>
                </c:pt>
                <c:pt idx="20">
                  <c:v>870.7</c:v>
                </c:pt>
                <c:pt idx="21">
                  <c:v>639</c:v>
                </c:pt>
                <c:pt idx="22">
                  <c:v>634</c:v>
                </c:pt>
                <c:pt idx="23">
                  <c:v>261.8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98-4BE2-9376-2693269E83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672.54099999999994</c:v>
                </c:pt>
                <c:pt idx="1">
                  <c:v>712.67400000000009</c:v>
                </c:pt>
                <c:pt idx="2">
                  <c:v>713.81400000000008</c:v>
                </c:pt>
                <c:pt idx="3">
                  <c:v>713.11300000000006</c:v>
                </c:pt>
                <c:pt idx="4">
                  <c:v>723.24500000000012</c:v>
                </c:pt>
                <c:pt idx="5">
                  <c:v>728.66700000000003</c:v>
                </c:pt>
                <c:pt idx="6">
                  <c:v>795.125</c:v>
                </c:pt>
                <c:pt idx="7">
                  <c:v>1383.2800000000002</c:v>
                </c:pt>
                <c:pt idx="8">
                  <c:v>2385.6320000000001</c:v>
                </c:pt>
                <c:pt idx="9">
                  <c:v>3250.6709999999998</c:v>
                </c:pt>
                <c:pt idx="10">
                  <c:v>3766.9959999999996</c:v>
                </c:pt>
                <c:pt idx="11">
                  <c:v>3987.9249999999993</c:v>
                </c:pt>
                <c:pt idx="12">
                  <c:v>3945.277</c:v>
                </c:pt>
                <c:pt idx="13">
                  <c:v>3664.6749999999997</c:v>
                </c:pt>
                <c:pt idx="14">
                  <c:v>3059.8599999999992</c:v>
                </c:pt>
                <c:pt idx="15">
                  <c:v>2162.2439999999997</c:v>
                </c:pt>
                <c:pt idx="16">
                  <c:v>1332.0139999999999</c:v>
                </c:pt>
                <c:pt idx="17">
                  <c:v>1058.4839999999999</c:v>
                </c:pt>
                <c:pt idx="18">
                  <c:v>1065.3270000000002</c:v>
                </c:pt>
                <c:pt idx="19">
                  <c:v>1032.3849999999998</c:v>
                </c:pt>
                <c:pt idx="20">
                  <c:v>993.20699999999999</c:v>
                </c:pt>
                <c:pt idx="21">
                  <c:v>973.04099999999994</c:v>
                </c:pt>
                <c:pt idx="22">
                  <c:v>954.43799999999999</c:v>
                </c:pt>
                <c:pt idx="23">
                  <c:v>948.61400000000003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98-4BE2-9376-2693269E83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73</c:v>
                </c:pt>
                <c:pt idx="1">
                  <c:v>72</c:v>
                </c:pt>
                <c:pt idx="2">
                  <c:v>67</c:v>
                </c:pt>
                <c:pt idx="3">
                  <c:v>59</c:v>
                </c:pt>
                <c:pt idx="4">
                  <c:v>49</c:v>
                </c:pt>
                <c:pt idx="5">
                  <c:v>41</c:v>
                </c:pt>
                <c:pt idx="6">
                  <c:v>35</c:v>
                </c:pt>
                <c:pt idx="7">
                  <c:v>38</c:v>
                </c:pt>
                <c:pt idx="8">
                  <c:v>51</c:v>
                </c:pt>
                <c:pt idx="9">
                  <c:v>61</c:v>
                </c:pt>
                <c:pt idx="10">
                  <c:v>65</c:v>
                </c:pt>
                <c:pt idx="11">
                  <c:v>66</c:v>
                </c:pt>
                <c:pt idx="12">
                  <c:v>62</c:v>
                </c:pt>
                <c:pt idx="13">
                  <c:v>55</c:v>
                </c:pt>
                <c:pt idx="14">
                  <c:v>45</c:v>
                </c:pt>
                <c:pt idx="15">
                  <c:v>31</c:v>
                </c:pt>
                <c:pt idx="16">
                  <c:v>16</c:v>
                </c:pt>
                <c:pt idx="17">
                  <c:v>11</c:v>
                </c:pt>
                <c:pt idx="18">
                  <c:v>12</c:v>
                </c:pt>
                <c:pt idx="19">
                  <c:v>12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98-4BE2-9376-2693269E83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84</c:v>
                </c:pt>
                <c:pt idx="7">
                  <c:v>58</c:v>
                </c:pt>
                <c:pt idx="15">
                  <c:v>45</c:v>
                </c:pt>
                <c:pt idx="16">
                  <c:v>425</c:v>
                </c:pt>
                <c:pt idx="17">
                  <c:v>933</c:v>
                </c:pt>
                <c:pt idx="18">
                  <c:v>1019</c:v>
                </c:pt>
                <c:pt idx="19">
                  <c:v>611</c:v>
                </c:pt>
                <c:pt idx="20">
                  <c:v>441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98-4BE2-9376-2693269E8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133.74</c:v>
                </c:pt>
                <c:pt idx="1">
                  <c:v>121.06</c:v>
                </c:pt>
                <c:pt idx="2">
                  <c:v>120.34</c:v>
                </c:pt>
                <c:pt idx="3">
                  <c:v>126.26</c:v>
                </c:pt>
                <c:pt idx="4">
                  <c:v>129.91999999999999</c:v>
                </c:pt>
                <c:pt idx="5">
                  <c:v>146</c:v>
                </c:pt>
                <c:pt idx="6">
                  <c:v>176.98</c:v>
                </c:pt>
                <c:pt idx="7">
                  <c:v>209.27</c:v>
                </c:pt>
                <c:pt idx="8">
                  <c:v>209.79</c:v>
                </c:pt>
                <c:pt idx="9">
                  <c:v>171.3</c:v>
                </c:pt>
                <c:pt idx="10">
                  <c:v>139.66999999999999</c:v>
                </c:pt>
                <c:pt idx="11">
                  <c:v>133.63999999999999</c:v>
                </c:pt>
                <c:pt idx="12">
                  <c:v>129</c:v>
                </c:pt>
                <c:pt idx="13">
                  <c:v>121.78</c:v>
                </c:pt>
                <c:pt idx="14">
                  <c:v>124.22</c:v>
                </c:pt>
                <c:pt idx="15">
                  <c:v>149.9</c:v>
                </c:pt>
                <c:pt idx="16">
                  <c:v>176.87</c:v>
                </c:pt>
                <c:pt idx="17">
                  <c:v>224.35</c:v>
                </c:pt>
                <c:pt idx="18">
                  <c:v>269.42</c:v>
                </c:pt>
                <c:pt idx="19">
                  <c:v>216.86</c:v>
                </c:pt>
                <c:pt idx="20">
                  <c:v>179.47</c:v>
                </c:pt>
                <c:pt idx="21">
                  <c:v>165.32</c:v>
                </c:pt>
                <c:pt idx="22">
                  <c:v>161.88</c:v>
                </c:pt>
                <c:pt idx="23">
                  <c:v>147.26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98-4BE2-9376-2693269E8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145.5</c:v>
                </c:pt>
                <c:pt idx="1">
                  <c:v>131.5</c:v>
                </c:pt>
                <c:pt idx="2">
                  <c:v>126.5</c:v>
                </c:pt>
                <c:pt idx="3">
                  <c:v>126.5</c:v>
                </c:pt>
                <c:pt idx="4">
                  <c:v>131.5</c:v>
                </c:pt>
                <c:pt idx="5">
                  <c:v>159</c:v>
                </c:pt>
                <c:pt idx="6">
                  <c:v>169</c:v>
                </c:pt>
                <c:pt idx="7">
                  <c:v>194.5</c:v>
                </c:pt>
                <c:pt idx="8">
                  <c:v>144</c:v>
                </c:pt>
                <c:pt idx="9">
                  <c:v>123</c:v>
                </c:pt>
                <c:pt idx="10">
                  <c:v>93</c:v>
                </c:pt>
                <c:pt idx="11">
                  <c:v>79.5</c:v>
                </c:pt>
                <c:pt idx="12">
                  <c:v>78.5</c:v>
                </c:pt>
                <c:pt idx="13">
                  <c:v>90</c:v>
                </c:pt>
                <c:pt idx="14">
                  <c:v>106.5</c:v>
                </c:pt>
                <c:pt idx="15">
                  <c:v>141</c:v>
                </c:pt>
                <c:pt idx="16">
                  <c:v>225</c:v>
                </c:pt>
                <c:pt idx="17">
                  <c:v>220.5</c:v>
                </c:pt>
                <c:pt idx="18">
                  <c:v>219.5</c:v>
                </c:pt>
                <c:pt idx="19">
                  <c:v>199</c:v>
                </c:pt>
                <c:pt idx="20">
                  <c:v>194</c:v>
                </c:pt>
                <c:pt idx="21">
                  <c:v>189</c:v>
                </c:pt>
                <c:pt idx="22">
                  <c:v>167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3C-412B-86D9-12B68FE0F3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845.97300000000007</c:v>
                </c:pt>
                <c:pt idx="1">
                  <c:v>833.86899999999991</c:v>
                </c:pt>
                <c:pt idx="2">
                  <c:v>829.24699999999996</c:v>
                </c:pt>
                <c:pt idx="3">
                  <c:v>827.25099999999998</c:v>
                </c:pt>
                <c:pt idx="4">
                  <c:v>826.74400000000014</c:v>
                </c:pt>
                <c:pt idx="5">
                  <c:v>827.774</c:v>
                </c:pt>
                <c:pt idx="6">
                  <c:v>848.10200000000009</c:v>
                </c:pt>
                <c:pt idx="7">
                  <c:v>831.92499999999995</c:v>
                </c:pt>
                <c:pt idx="8">
                  <c:v>807.56299999999999</c:v>
                </c:pt>
                <c:pt idx="9">
                  <c:v>813.39199999999994</c:v>
                </c:pt>
                <c:pt idx="10">
                  <c:v>812.38799999999992</c:v>
                </c:pt>
                <c:pt idx="11">
                  <c:v>812.93299999999988</c:v>
                </c:pt>
                <c:pt idx="12">
                  <c:v>745.95299999999997</c:v>
                </c:pt>
                <c:pt idx="13">
                  <c:v>756.67599999999993</c:v>
                </c:pt>
                <c:pt idx="14">
                  <c:v>752.94899999999996</c:v>
                </c:pt>
                <c:pt idx="15">
                  <c:v>744.95700000000011</c:v>
                </c:pt>
                <c:pt idx="16">
                  <c:v>729.09100000000001</c:v>
                </c:pt>
                <c:pt idx="17">
                  <c:v>724.25</c:v>
                </c:pt>
                <c:pt idx="18">
                  <c:v>755.774</c:v>
                </c:pt>
                <c:pt idx="19">
                  <c:v>753.00599999999997</c:v>
                </c:pt>
                <c:pt idx="20">
                  <c:v>760.65700000000004</c:v>
                </c:pt>
                <c:pt idx="21">
                  <c:v>864.63799999999992</c:v>
                </c:pt>
                <c:pt idx="22">
                  <c:v>857.25500000000011</c:v>
                </c:pt>
                <c:pt idx="23">
                  <c:v>902.21500000000003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3C-412B-86D9-12B68FE0F3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888.55000000000007</c:v>
                </c:pt>
                <c:pt idx="1">
                  <c:v>889.85799999999983</c:v>
                </c:pt>
                <c:pt idx="2">
                  <c:v>888.19200000000012</c:v>
                </c:pt>
                <c:pt idx="3">
                  <c:v>892.57399999999996</c:v>
                </c:pt>
                <c:pt idx="4">
                  <c:v>950.56899999999985</c:v>
                </c:pt>
                <c:pt idx="5">
                  <c:v>1157.877</c:v>
                </c:pt>
                <c:pt idx="6">
                  <c:v>1446.3720000000001</c:v>
                </c:pt>
                <c:pt idx="7">
                  <c:v>1634.1980000000001</c:v>
                </c:pt>
                <c:pt idx="8">
                  <c:v>1709.3030000000001</c:v>
                </c:pt>
                <c:pt idx="9">
                  <c:v>1691.2079999999999</c:v>
                </c:pt>
                <c:pt idx="10">
                  <c:v>1666.941</c:v>
                </c:pt>
                <c:pt idx="11">
                  <c:v>1644.6699999999998</c:v>
                </c:pt>
                <c:pt idx="12">
                  <c:v>1632.39</c:v>
                </c:pt>
                <c:pt idx="13">
                  <c:v>1595.7520000000002</c:v>
                </c:pt>
                <c:pt idx="14">
                  <c:v>1549.5840000000001</c:v>
                </c:pt>
                <c:pt idx="15">
                  <c:v>1520.2630000000001</c:v>
                </c:pt>
                <c:pt idx="16">
                  <c:v>1521.02</c:v>
                </c:pt>
                <c:pt idx="17">
                  <c:v>1559.423</c:v>
                </c:pt>
                <c:pt idx="18">
                  <c:v>1525.7809999999999</c:v>
                </c:pt>
                <c:pt idx="19">
                  <c:v>1477.8510000000001</c:v>
                </c:pt>
                <c:pt idx="20">
                  <c:v>1358.328</c:v>
                </c:pt>
                <c:pt idx="21">
                  <c:v>1124.7290000000003</c:v>
                </c:pt>
                <c:pt idx="22">
                  <c:v>1056.0530000000001</c:v>
                </c:pt>
                <c:pt idx="23">
                  <c:v>1013.458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3C-412B-86D9-12B68FE0F3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2599.1489999999999</c:v>
                </c:pt>
                <c:pt idx="1">
                  <c:v>2513.6330000000003</c:v>
                </c:pt>
                <c:pt idx="2">
                  <c:v>2384.2540000000004</c:v>
                </c:pt>
                <c:pt idx="3">
                  <c:v>2321.83</c:v>
                </c:pt>
                <c:pt idx="4">
                  <c:v>2395.5049999999997</c:v>
                </c:pt>
                <c:pt idx="5">
                  <c:v>2747.3409999999994</c:v>
                </c:pt>
                <c:pt idx="6">
                  <c:v>3282.0810000000001</c:v>
                </c:pt>
                <c:pt idx="7">
                  <c:v>3720.5609999999997</c:v>
                </c:pt>
                <c:pt idx="8">
                  <c:v>4072.3440000000001</c:v>
                </c:pt>
                <c:pt idx="9">
                  <c:v>4194.8869999999997</c:v>
                </c:pt>
                <c:pt idx="10">
                  <c:v>4263.1689999999999</c:v>
                </c:pt>
                <c:pt idx="11">
                  <c:v>4317.5190000000002</c:v>
                </c:pt>
                <c:pt idx="12">
                  <c:v>4290.9489999999996</c:v>
                </c:pt>
                <c:pt idx="13">
                  <c:v>4122.8789999999999</c:v>
                </c:pt>
                <c:pt idx="14">
                  <c:v>3952.965999999999</c:v>
                </c:pt>
                <c:pt idx="15">
                  <c:v>3810.3669999999993</c:v>
                </c:pt>
                <c:pt idx="16">
                  <c:v>3850.6609999999996</c:v>
                </c:pt>
                <c:pt idx="17">
                  <c:v>4320.7670000000007</c:v>
                </c:pt>
                <c:pt idx="18">
                  <c:v>4547.491</c:v>
                </c:pt>
                <c:pt idx="19">
                  <c:v>4566.3019999999997</c:v>
                </c:pt>
                <c:pt idx="20">
                  <c:v>4310.5339999999997</c:v>
                </c:pt>
                <c:pt idx="21">
                  <c:v>3840.634</c:v>
                </c:pt>
                <c:pt idx="22">
                  <c:v>3401.7399999999993</c:v>
                </c:pt>
                <c:pt idx="23">
                  <c:v>2892.1759999999999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3C-412B-86D9-12B68FE0F3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255</c:v>
                </c:pt>
                <c:pt idx="1">
                  <c:v>241.00000000000003</c:v>
                </c:pt>
                <c:pt idx="2">
                  <c:v>232</c:v>
                </c:pt>
                <c:pt idx="3">
                  <c:v>229</c:v>
                </c:pt>
                <c:pt idx="4">
                  <c:v>242.00000000000003</c:v>
                </c:pt>
                <c:pt idx="5">
                  <c:v>292</c:v>
                </c:pt>
                <c:pt idx="6">
                  <c:v>347</c:v>
                </c:pt>
                <c:pt idx="7">
                  <c:v>384.00000000000006</c:v>
                </c:pt>
                <c:pt idx="8">
                  <c:v>401.00000000000006</c:v>
                </c:pt>
                <c:pt idx="9">
                  <c:v>404</c:v>
                </c:pt>
                <c:pt idx="10">
                  <c:v>413.00000000000006</c:v>
                </c:pt>
                <c:pt idx="11">
                  <c:v>419</c:v>
                </c:pt>
                <c:pt idx="12">
                  <c:v>417</c:v>
                </c:pt>
                <c:pt idx="13">
                  <c:v>417</c:v>
                </c:pt>
                <c:pt idx="14">
                  <c:v>405</c:v>
                </c:pt>
                <c:pt idx="15">
                  <c:v>411.00000000000006</c:v>
                </c:pt>
                <c:pt idx="16">
                  <c:v>426</c:v>
                </c:pt>
                <c:pt idx="17">
                  <c:v>464.99999999999994</c:v>
                </c:pt>
                <c:pt idx="18">
                  <c:v>473.00000000000006</c:v>
                </c:pt>
                <c:pt idx="19">
                  <c:v>462</c:v>
                </c:pt>
                <c:pt idx="20">
                  <c:v>426</c:v>
                </c:pt>
                <c:pt idx="21">
                  <c:v>382.00000000000006</c:v>
                </c:pt>
                <c:pt idx="22">
                  <c:v>336.99999999999994</c:v>
                </c:pt>
                <c:pt idx="23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3C-412B-86D9-12B68FE0F3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3C-412B-86D9-12B68FE0F3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235</c:v>
                </c:pt>
                <c:pt idx="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3C-412B-86D9-12B68FE0F3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43C-412B-86D9-12B68FE0F3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43C-412B-86D9-12B68FE0F3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43C-412B-86D9-12B68FE0F3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1044</c:v>
                </c:pt>
                <c:pt idx="1">
                  <c:v>977</c:v>
                </c:pt>
                <c:pt idx="2">
                  <c:v>938</c:v>
                </c:pt>
                <c:pt idx="3">
                  <c:v>912</c:v>
                </c:pt>
                <c:pt idx="4">
                  <c:v>915</c:v>
                </c:pt>
                <c:pt idx="5">
                  <c:v>894</c:v>
                </c:pt>
                <c:pt idx="6">
                  <c:v>520</c:v>
                </c:pt>
                <c:pt idx="7">
                  <c:v>520</c:v>
                </c:pt>
                <c:pt idx="8">
                  <c:v>1087</c:v>
                </c:pt>
                <c:pt idx="9">
                  <c:v>1180</c:v>
                </c:pt>
                <c:pt idx="10">
                  <c:v>1124</c:v>
                </c:pt>
                <c:pt idx="11">
                  <c:v>1150</c:v>
                </c:pt>
                <c:pt idx="12">
                  <c:v>1144</c:v>
                </c:pt>
                <c:pt idx="13">
                  <c:v>1144</c:v>
                </c:pt>
                <c:pt idx="14">
                  <c:v>1154</c:v>
                </c:pt>
                <c:pt idx="15">
                  <c:v>999</c:v>
                </c:pt>
                <c:pt idx="16">
                  <c:v>1159.7</c:v>
                </c:pt>
                <c:pt idx="17">
                  <c:v>898.8</c:v>
                </c:pt>
                <c:pt idx="18">
                  <c:v>810</c:v>
                </c:pt>
                <c:pt idx="19">
                  <c:v>539</c:v>
                </c:pt>
                <c:pt idx="20">
                  <c:v>559</c:v>
                </c:pt>
                <c:pt idx="21">
                  <c:v>554.00099999999998</c:v>
                </c:pt>
                <c:pt idx="22">
                  <c:v>953.00099999999998</c:v>
                </c:pt>
                <c:pt idx="23">
                  <c:v>814.40099999999995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3C-412B-86D9-12B68FE0F3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6.0590000000000002</c:v>
                </c:pt>
                <c:pt idx="16">
                  <c:v>4.2590000000000003</c:v>
                </c:pt>
                <c:pt idx="17">
                  <c:v>6.8780000000000001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3C-412B-86D9-12B68FE0F3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43C-412B-86D9-12B68FE0F3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43C-412B-86D9-12B68FE0F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133.74</c:v>
                </c:pt>
                <c:pt idx="1">
                  <c:v>121.06</c:v>
                </c:pt>
                <c:pt idx="2">
                  <c:v>120.34</c:v>
                </c:pt>
                <c:pt idx="3">
                  <c:v>126.26</c:v>
                </c:pt>
                <c:pt idx="4">
                  <c:v>129.91999999999999</c:v>
                </c:pt>
                <c:pt idx="5">
                  <c:v>146</c:v>
                </c:pt>
                <c:pt idx="6">
                  <c:v>176.98</c:v>
                </c:pt>
                <c:pt idx="7">
                  <c:v>209.27</c:v>
                </c:pt>
                <c:pt idx="8">
                  <c:v>209.79</c:v>
                </c:pt>
                <c:pt idx="9">
                  <c:v>171.3</c:v>
                </c:pt>
                <c:pt idx="10">
                  <c:v>139.66999999999999</c:v>
                </c:pt>
                <c:pt idx="11">
                  <c:v>133.63999999999999</c:v>
                </c:pt>
                <c:pt idx="12">
                  <c:v>129</c:v>
                </c:pt>
                <c:pt idx="13">
                  <c:v>121.78</c:v>
                </c:pt>
                <c:pt idx="14">
                  <c:v>124.22</c:v>
                </c:pt>
                <c:pt idx="15">
                  <c:v>149.9</c:v>
                </c:pt>
                <c:pt idx="16">
                  <c:v>176.87</c:v>
                </c:pt>
                <c:pt idx="17">
                  <c:v>224.35</c:v>
                </c:pt>
                <c:pt idx="18">
                  <c:v>269.42</c:v>
                </c:pt>
                <c:pt idx="19">
                  <c:v>216.86</c:v>
                </c:pt>
                <c:pt idx="20">
                  <c:v>179.47</c:v>
                </c:pt>
                <c:pt idx="21">
                  <c:v>165.32</c:v>
                </c:pt>
                <c:pt idx="22">
                  <c:v>161.88</c:v>
                </c:pt>
                <c:pt idx="23">
                  <c:v>147.26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3C-412B-86D9-12B68FE0F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6020.1330000000007</v>
      </c>
      <c r="C4" s="18">
        <v>5828.8180000000011</v>
      </c>
      <c r="D4" s="18">
        <v>5640.1580000000013</v>
      </c>
      <c r="E4" s="18">
        <v>5551.1129999999976</v>
      </c>
      <c r="F4" s="18">
        <v>5703.3450000000003</v>
      </c>
      <c r="G4" s="18">
        <v>6319.9350000000004</v>
      </c>
      <c r="H4" s="18">
        <v>6618.6300000000019</v>
      </c>
      <c r="I4" s="18">
        <v>7285.2129999999988</v>
      </c>
      <c r="J4" s="18">
        <v>8221.2390000000014</v>
      </c>
      <c r="K4" s="18">
        <v>8406.4800000000014</v>
      </c>
      <c r="L4" s="18">
        <v>8372.482</v>
      </c>
      <c r="M4" s="18">
        <v>8423.6209999999992</v>
      </c>
      <c r="N4" s="18">
        <v>8308.8130000000001</v>
      </c>
      <c r="O4" s="18">
        <v>8126.3559999999989</v>
      </c>
      <c r="P4" s="18">
        <v>7920.983000000002</v>
      </c>
      <c r="Q4" s="18">
        <v>7626.5930000000008</v>
      </c>
      <c r="R4" s="18">
        <v>7915.6950000000006</v>
      </c>
      <c r="S4" s="18">
        <v>8195.5859999999993</v>
      </c>
      <c r="T4" s="18">
        <v>8338.51</v>
      </c>
      <c r="U4" s="18">
        <v>8004.125</v>
      </c>
      <c r="V4" s="18">
        <v>7615.5079999999998</v>
      </c>
      <c r="W4" s="18">
        <v>6962.027</v>
      </c>
      <c r="X4" s="18">
        <v>6779.0310000000018</v>
      </c>
      <c r="Y4" s="18">
        <v>6079.2399999999989</v>
      </c>
      <c r="Z4" s="19"/>
      <c r="AA4" s="20">
        <f>SUM(B4:Z4)</f>
        <v>174263.63399999999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133.74</v>
      </c>
      <c r="C7" s="28">
        <v>121.06</v>
      </c>
      <c r="D7" s="28">
        <v>120.34</v>
      </c>
      <c r="E7" s="28">
        <v>126.26</v>
      </c>
      <c r="F7" s="28">
        <v>129.91999999999999</v>
      </c>
      <c r="G7" s="28">
        <v>146</v>
      </c>
      <c r="H7" s="28">
        <v>176.98</v>
      </c>
      <c r="I7" s="28">
        <v>209.27</v>
      </c>
      <c r="J7" s="28">
        <v>209.79</v>
      </c>
      <c r="K7" s="28">
        <v>171.3</v>
      </c>
      <c r="L7" s="28">
        <v>139.66999999999999</v>
      </c>
      <c r="M7" s="28">
        <v>133.63999999999999</v>
      </c>
      <c r="N7" s="28">
        <v>129</v>
      </c>
      <c r="O7" s="28">
        <v>121.78</v>
      </c>
      <c r="P7" s="28">
        <v>124.22</v>
      </c>
      <c r="Q7" s="28">
        <v>149.9</v>
      </c>
      <c r="R7" s="28">
        <v>176.87</v>
      </c>
      <c r="S7" s="28">
        <v>224.35</v>
      </c>
      <c r="T7" s="28">
        <v>269.42</v>
      </c>
      <c r="U7" s="28">
        <v>216.86</v>
      </c>
      <c r="V7" s="28">
        <v>179.47</v>
      </c>
      <c r="W7" s="28">
        <v>165.32</v>
      </c>
      <c r="X7" s="28">
        <v>161.88</v>
      </c>
      <c r="Y7" s="28">
        <v>147.26</v>
      </c>
      <c r="Z7" s="29"/>
      <c r="AA7" s="30">
        <f>IF(SUM(B7:Z7)&lt;&gt;0,AVERAGEIF(B7:Z7,"&lt;&gt;"""),"")</f>
        <v>161.84583333333333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344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110</v>
      </c>
      <c r="P10" s="42">
        <v>283</v>
      </c>
      <c r="Q10" s="42">
        <v>302</v>
      </c>
      <c r="R10" s="42">
        <v>450</v>
      </c>
      <c r="S10" s="42">
        <v>450</v>
      </c>
      <c r="T10" s="42">
        <v>450</v>
      </c>
      <c r="U10" s="42">
        <v>450</v>
      </c>
      <c r="V10" s="42">
        <v>450</v>
      </c>
      <c r="W10" s="42">
        <v>450</v>
      </c>
      <c r="X10" s="42">
        <v>450</v>
      </c>
      <c r="Y10" s="42">
        <v>350</v>
      </c>
      <c r="Z10" s="43"/>
      <c r="AA10" s="44">
        <f t="shared" ref="AA10:AA15" si="0">SUM(B10:Z10)</f>
        <v>4539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107.5</v>
      </c>
      <c r="E11" s="47">
        <v>107.5</v>
      </c>
      <c r="F11" s="47">
        <v>134</v>
      </c>
      <c r="G11" s="47">
        <v>134</v>
      </c>
      <c r="H11" s="47">
        <v>162</v>
      </c>
      <c r="I11" s="47">
        <v>196</v>
      </c>
      <c r="J11" s="47">
        <v>200</v>
      </c>
      <c r="K11" s="47">
        <v>193</v>
      </c>
      <c r="L11" s="47">
        <v>198</v>
      </c>
      <c r="M11" s="47">
        <v>203</v>
      </c>
      <c r="N11" s="47">
        <v>205</v>
      </c>
      <c r="O11" s="47">
        <v>212</v>
      </c>
      <c r="P11" s="47">
        <v>210</v>
      </c>
      <c r="Q11" s="47">
        <v>230</v>
      </c>
      <c r="R11" s="47">
        <v>260</v>
      </c>
      <c r="S11" s="47">
        <v>304</v>
      </c>
      <c r="T11" s="47">
        <v>311</v>
      </c>
      <c r="U11" s="47">
        <v>300</v>
      </c>
      <c r="V11" s="47">
        <v>265</v>
      </c>
      <c r="W11" s="47">
        <v>221</v>
      </c>
      <c r="X11" s="47">
        <v>176</v>
      </c>
      <c r="Y11" s="47">
        <v>138</v>
      </c>
      <c r="Z11" s="48"/>
      <c r="AA11" s="49">
        <f t="shared" si="0"/>
        <v>4735</v>
      </c>
    </row>
    <row r="12" spans="1:27" ht="24.95" customHeight="1" x14ac:dyDescent="0.2">
      <c r="A12" s="50" t="s">
        <v>8</v>
      </c>
      <c r="B12" s="51">
        <v>3465.692</v>
      </c>
      <c r="C12" s="52">
        <v>3266.3440000000001</v>
      </c>
      <c r="D12" s="52">
        <v>3259.3440000000001</v>
      </c>
      <c r="E12" s="52">
        <v>3310.9</v>
      </c>
      <c r="F12" s="52">
        <v>3352.9</v>
      </c>
      <c r="G12" s="52">
        <v>4424.4680000000008</v>
      </c>
      <c r="H12" s="52">
        <v>4329.7049999999999</v>
      </c>
      <c r="I12" s="52">
        <v>4337.433</v>
      </c>
      <c r="J12" s="52">
        <v>4329.7070000000003</v>
      </c>
      <c r="K12" s="52">
        <v>4214.9089999999997</v>
      </c>
      <c r="L12" s="52">
        <v>3984.0859999999998</v>
      </c>
      <c r="M12" s="52">
        <v>3561.0960000000005</v>
      </c>
      <c r="N12" s="52">
        <v>3510.7360000000003</v>
      </c>
      <c r="O12" s="52">
        <v>3406.2809999999999</v>
      </c>
      <c r="P12" s="52">
        <v>3714.123</v>
      </c>
      <c r="Q12" s="52">
        <v>4435.9490000000005</v>
      </c>
      <c r="R12" s="52">
        <v>4640.6810000000005</v>
      </c>
      <c r="S12" s="52">
        <v>4636.1020000000008</v>
      </c>
      <c r="T12" s="52">
        <v>4669.183</v>
      </c>
      <c r="U12" s="52">
        <v>4661.6399999999994</v>
      </c>
      <c r="V12" s="52">
        <v>4584.6010000000006</v>
      </c>
      <c r="W12" s="52">
        <v>4607.9859999999999</v>
      </c>
      <c r="X12" s="52">
        <v>4553.5930000000008</v>
      </c>
      <c r="Y12" s="52">
        <v>4369.826</v>
      </c>
      <c r="Z12" s="53"/>
      <c r="AA12" s="54">
        <f t="shared" si="0"/>
        <v>97627.285000000003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84</v>
      </c>
      <c r="I13" s="52">
        <v>58</v>
      </c>
      <c r="J13" s="52"/>
      <c r="K13" s="52"/>
      <c r="L13" s="52"/>
      <c r="M13" s="52"/>
      <c r="N13" s="52"/>
      <c r="O13" s="52"/>
      <c r="P13" s="52"/>
      <c r="Q13" s="52">
        <v>45</v>
      </c>
      <c r="R13" s="52">
        <v>425</v>
      </c>
      <c r="S13" s="52">
        <v>933</v>
      </c>
      <c r="T13" s="52">
        <v>1019</v>
      </c>
      <c r="U13" s="52">
        <v>611</v>
      </c>
      <c r="V13" s="52">
        <v>441</v>
      </c>
      <c r="W13" s="52">
        <v>60</v>
      </c>
      <c r="X13" s="52"/>
      <c r="Y13" s="52"/>
      <c r="Z13" s="53"/>
      <c r="AA13" s="54">
        <f t="shared" si="0"/>
        <v>3773</v>
      </c>
    </row>
    <row r="14" spans="1:27" ht="24.95" customHeight="1" x14ac:dyDescent="0.2">
      <c r="A14" s="55" t="s">
        <v>10</v>
      </c>
      <c r="B14" s="56">
        <v>672.54099999999994</v>
      </c>
      <c r="C14" s="57">
        <v>712.67400000000009</v>
      </c>
      <c r="D14" s="57">
        <v>713.81400000000008</v>
      </c>
      <c r="E14" s="57">
        <v>713.11300000000006</v>
      </c>
      <c r="F14" s="57">
        <v>723.24500000000012</v>
      </c>
      <c r="G14" s="57">
        <v>728.66700000000003</v>
      </c>
      <c r="H14" s="57">
        <v>795.125</v>
      </c>
      <c r="I14" s="57">
        <v>1383.2800000000002</v>
      </c>
      <c r="J14" s="57">
        <v>2385.6320000000001</v>
      </c>
      <c r="K14" s="57">
        <v>3250.6709999999998</v>
      </c>
      <c r="L14" s="57">
        <v>3766.9959999999996</v>
      </c>
      <c r="M14" s="57">
        <v>3987.9249999999993</v>
      </c>
      <c r="N14" s="57">
        <v>3945.277</v>
      </c>
      <c r="O14" s="57">
        <v>3664.6749999999997</v>
      </c>
      <c r="P14" s="57">
        <v>3059.8599999999992</v>
      </c>
      <c r="Q14" s="57">
        <v>2162.2439999999997</v>
      </c>
      <c r="R14" s="57">
        <v>1332.0139999999999</v>
      </c>
      <c r="S14" s="57">
        <v>1058.4839999999999</v>
      </c>
      <c r="T14" s="57">
        <v>1065.3270000000002</v>
      </c>
      <c r="U14" s="57">
        <v>1032.3849999999998</v>
      </c>
      <c r="V14" s="57">
        <v>993.20699999999999</v>
      </c>
      <c r="W14" s="57">
        <v>973.04099999999994</v>
      </c>
      <c r="X14" s="57">
        <v>954.43799999999999</v>
      </c>
      <c r="Y14" s="57">
        <v>948.61400000000003</v>
      </c>
      <c r="Z14" s="58"/>
      <c r="AA14" s="59">
        <f t="shared" si="0"/>
        <v>41023.248999999996</v>
      </c>
    </row>
    <row r="15" spans="1:27" ht="24.95" customHeight="1" x14ac:dyDescent="0.2">
      <c r="A15" s="55" t="s">
        <v>11</v>
      </c>
      <c r="B15" s="56">
        <v>73</v>
      </c>
      <c r="C15" s="57">
        <v>72</v>
      </c>
      <c r="D15" s="57">
        <v>67</v>
      </c>
      <c r="E15" s="57">
        <v>59</v>
      </c>
      <c r="F15" s="57">
        <v>49</v>
      </c>
      <c r="G15" s="57">
        <v>41</v>
      </c>
      <c r="H15" s="57">
        <v>35</v>
      </c>
      <c r="I15" s="57">
        <v>38</v>
      </c>
      <c r="J15" s="57">
        <v>51</v>
      </c>
      <c r="K15" s="57">
        <v>61</v>
      </c>
      <c r="L15" s="57">
        <v>65</v>
      </c>
      <c r="M15" s="57">
        <v>66</v>
      </c>
      <c r="N15" s="57">
        <v>62</v>
      </c>
      <c r="O15" s="57">
        <v>55</v>
      </c>
      <c r="P15" s="57">
        <v>45</v>
      </c>
      <c r="Q15" s="57">
        <v>31</v>
      </c>
      <c r="R15" s="57">
        <v>16</v>
      </c>
      <c r="S15" s="57">
        <v>11</v>
      </c>
      <c r="T15" s="57">
        <v>12</v>
      </c>
      <c r="U15" s="57">
        <v>12</v>
      </c>
      <c r="V15" s="57">
        <v>11</v>
      </c>
      <c r="W15" s="57">
        <v>11</v>
      </c>
      <c r="X15" s="57">
        <v>11</v>
      </c>
      <c r="Y15" s="57">
        <v>11</v>
      </c>
      <c r="Z15" s="58"/>
      <c r="AA15" s="59">
        <f t="shared" si="0"/>
        <v>965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4689.2330000000002</v>
      </c>
      <c r="C16" s="62">
        <f t="shared" si="1"/>
        <v>4185.018</v>
      </c>
      <c r="D16" s="62">
        <f t="shared" si="1"/>
        <v>4147.6580000000004</v>
      </c>
      <c r="E16" s="62">
        <f t="shared" si="1"/>
        <v>4190.5129999999999</v>
      </c>
      <c r="F16" s="62">
        <f t="shared" si="1"/>
        <v>4272.1450000000004</v>
      </c>
      <c r="G16" s="62">
        <f t="shared" si="1"/>
        <v>5412.1350000000011</v>
      </c>
      <c r="H16" s="62">
        <f t="shared" si="1"/>
        <v>5405.83</v>
      </c>
      <c r="I16" s="62">
        <f t="shared" si="1"/>
        <v>6012.7129999999997</v>
      </c>
      <c r="J16" s="62">
        <f t="shared" si="1"/>
        <v>6966.3389999999999</v>
      </c>
      <c r="K16" s="62">
        <f t="shared" si="1"/>
        <v>7719.58</v>
      </c>
      <c r="L16" s="62">
        <f t="shared" si="1"/>
        <v>8014.0819999999985</v>
      </c>
      <c r="M16" s="62">
        <f t="shared" si="1"/>
        <v>7818.0209999999997</v>
      </c>
      <c r="N16" s="62">
        <f t="shared" si="1"/>
        <v>7723.0130000000008</v>
      </c>
      <c r="O16" s="62">
        <f t="shared" si="1"/>
        <v>7447.9560000000001</v>
      </c>
      <c r="P16" s="62">
        <f t="shared" si="1"/>
        <v>7311.9829999999984</v>
      </c>
      <c r="Q16" s="62">
        <f t="shared" si="1"/>
        <v>7206.1930000000002</v>
      </c>
      <c r="R16" s="62">
        <f t="shared" si="1"/>
        <v>7123.6950000000006</v>
      </c>
      <c r="S16" s="62">
        <f t="shared" si="1"/>
        <v>7392.5860000000011</v>
      </c>
      <c r="T16" s="62">
        <f t="shared" si="1"/>
        <v>7526.51</v>
      </c>
      <c r="U16" s="62">
        <f t="shared" si="1"/>
        <v>7067.0249999999996</v>
      </c>
      <c r="V16" s="62">
        <f t="shared" si="1"/>
        <v>6744.8080000000009</v>
      </c>
      <c r="W16" s="62">
        <f t="shared" si="1"/>
        <v>6323.027</v>
      </c>
      <c r="X16" s="62">
        <f t="shared" si="1"/>
        <v>6145.0310000000009</v>
      </c>
      <c r="Y16" s="62">
        <f t="shared" si="1"/>
        <v>5817.4400000000005</v>
      </c>
      <c r="Z16" s="63" t="str">
        <f t="shared" si="1"/>
        <v/>
      </c>
      <c r="AA16" s="64">
        <f>SUM(AA10:AA15)</f>
        <v>152662.53399999999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1625.9</v>
      </c>
      <c r="C29" s="72">
        <v>1619.9</v>
      </c>
      <c r="D29" s="72">
        <v>1585.4</v>
      </c>
      <c r="E29" s="72">
        <v>1584.4</v>
      </c>
      <c r="F29" s="72">
        <v>1618.9</v>
      </c>
      <c r="G29" s="72">
        <v>1689.9</v>
      </c>
      <c r="H29" s="72">
        <v>1763.9</v>
      </c>
      <c r="I29" s="72">
        <v>2191.9</v>
      </c>
      <c r="J29" s="72">
        <v>2506.9</v>
      </c>
      <c r="K29" s="72">
        <v>2776.9</v>
      </c>
      <c r="L29" s="72">
        <v>2786.9</v>
      </c>
      <c r="M29" s="72">
        <v>2766.9</v>
      </c>
      <c r="N29" s="72">
        <v>2736.9</v>
      </c>
      <c r="O29" s="72">
        <v>2618.9</v>
      </c>
      <c r="P29" s="72">
        <v>2508.9</v>
      </c>
      <c r="Q29" s="72">
        <v>2275.9</v>
      </c>
      <c r="R29" s="72">
        <v>2156.9</v>
      </c>
      <c r="S29" s="72">
        <v>2462.9</v>
      </c>
      <c r="T29" s="72">
        <v>2612.9</v>
      </c>
      <c r="U29" s="72">
        <v>2293.9</v>
      </c>
      <c r="V29" s="72">
        <v>2162.9</v>
      </c>
      <c r="W29" s="72">
        <v>1757.9</v>
      </c>
      <c r="X29" s="72">
        <v>1708.9</v>
      </c>
      <c r="Y29" s="72">
        <v>1671.9</v>
      </c>
      <c r="Z29" s="73"/>
      <c r="AA29" s="74">
        <f>SUM(B29:Z29)</f>
        <v>51486.60000000002</v>
      </c>
    </row>
    <row r="30" spans="1:27" ht="24.95" customHeight="1" x14ac:dyDescent="0.2">
      <c r="A30" s="75" t="s">
        <v>24</v>
      </c>
      <c r="B30" s="76">
        <v>1084.3330000000001</v>
      </c>
      <c r="C30" s="77">
        <v>987.11800000000005</v>
      </c>
      <c r="D30" s="77">
        <v>1032.258</v>
      </c>
      <c r="E30" s="77">
        <v>1068.1130000000001</v>
      </c>
      <c r="F30" s="77">
        <v>1064.2449999999999</v>
      </c>
      <c r="G30" s="77">
        <v>1809.2349999999999</v>
      </c>
      <c r="H30" s="77">
        <v>1391.93</v>
      </c>
      <c r="I30" s="77">
        <v>1754.8130000000001</v>
      </c>
      <c r="J30" s="77">
        <v>2405.4389999999999</v>
      </c>
      <c r="K30" s="77">
        <v>2878.68</v>
      </c>
      <c r="L30" s="77">
        <v>3361.1819999999998</v>
      </c>
      <c r="M30" s="77">
        <v>3294.1210000000001</v>
      </c>
      <c r="N30" s="77">
        <v>3112.1129999999998</v>
      </c>
      <c r="O30" s="77">
        <v>2794.056</v>
      </c>
      <c r="P30" s="77">
        <v>2442.0830000000001</v>
      </c>
      <c r="Q30" s="77">
        <v>2266.2930000000001</v>
      </c>
      <c r="R30" s="77">
        <v>2055.7950000000001</v>
      </c>
      <c r="S30" s="77">
        <v>2029.6859999999999</v>
      </c>
      <c r="T30" s="77">
        <v>2022.61</v>
      </c>
      <c r="U30" s="77">
        <v>1908.125</v>
      </c>
      <c r="V30" s="77">
        <v>1721.9079999999999</v>
      </c>
      <c r="W30" s="77">
        <v>1551.127</v>
      </c>
      <c r="X30" s="77">
        <v>1661.1310000000001</v>
      </c>
      <c r="Y30" s="77">
        <v>1859.54</v>
      </c>
      <c r="Z30" s="78"/>
      <c r="AA30" s="79">
        <f>SUM(B30:Z30)</f>
        <v>47555.934000000008</v>
      </c>
    </row>
    <row r="31" spans="1:27" ht="24.95" customHeight="1" x14ac:dyDescent="0.2">
      <c r="A31" s="82" t="s">
        <v>25</v>
      </c>
      <c r="B31" s="80">
        <v>2247</v>
      </c>
      <c r="C31" s="81">
        <v>1846</v>
      </c>
      <c r="D31" s="81">
        <v>1798</v>
      </c>
      <c r="E31" s="81">
        <v>1798</v>
      </c>
      <c r="F31" s="81">
        <v>1840</v>
      </c>
      <c r="G31" s="81">
        <v>2141</v>
      </c>
      <c r="H31" s="81">
        <v>2378</v>
      </c>
      <c r="I31" s="81">
        <v>2378</v>
      </c>
      <c r="J31" s="81">
        <v>2378</v>
      </c>
      <c r="K31" s="81">
        <v>2378</v>
      </c>
      <c r="L31" s="81">
        <v>2078</v>
      </c>
      <c r="M31" s="81">
        <v>1998</v>
      </c>
      <c r="N31" s="81">
        <v>2108</v>
      </c>
      <c r="O31" s="81">
        <v>2253</v>
      </c>
      <c r="P31" s="81">
        <v>2571</v>
      </c>
      <c r="Q31" s="81">
        <v>2882</v>
      </c>
      <c r="R31" s="81">
        <v>3203</v>
      </c>
      <c r="S31" s="81">
        <v>3203</v>
      </c>
      <c r="T31" s="81">
        <v>3203</v>
      </c>
      <c r="U31" s="81">
        <v>3203</v>
      </c>
      <c r="V31" s="81">
        <v>3203</v>
      </c>
      <c r="W31" s="81">
        <v>3153</v>
      </c>
      <c r="X31" s="81">
        <v>2909</v>
      </c>
      <c r="Y31" s="81">
        <v>2448</v>
      </c>
      <c r="Z31" s="83"/>
      <c r="AA31" s="84">
        <f>SUM(B31:Z31)</f>
        <v>59597</v>
      </c>
    </row>
    <row r="32" spans="1:27" ht="30" customHeight="1" thickBot="1" x14ac:dyDescent="0.25">
      <c r="A32" s="60" t="s">
        <v>26</v>
      </c>
      <c r="B32" s="61">
        <f>IF(LEN(B$2)&gt;0,SUM(B29:B31),"")</f>
        <v>4957.2330000000002</v>
      </c>
      <c r="C32" s="62">
        <f t="shared" ref="C32:Z32" si="4">IF(LEN(C$2)&gt;0,SUM(C29:C31),"")</f>
        <v>4453.018</v>
      </c>
      <c r="D32" s="62">
        <f t="shared" si="4"/>
        <v>4415.6580000000004</v>
      </c>
      <c r="E32" s="62">
        <f t="shared" si="4"/>
        <v>4450.5129999999999</v>
      </c>
      <c r="F32" s="62">
        <f t="shared" si="4"/>
        <v>4523.1450000000004</v>
      </c>
      <c r="G32" s="62">
        <f t="shared" si="4"/>
        <v>5640.1350000000002</v>
      </c>
      <c r="H32" s="62">
        <f t="shared" si="4"/>
        <v>5533.83</v>
      </c>
      <c r="I32" s="62">
        <f t="shared" si="4"/>
        <v>6324.7129999999997</v>
      </c>
      <c r="J32" s="62">
        <f t="shared" si="4"/>
        <v>7290.3389999999999</v>
      </c>
      <c r="K32" s="62">
        <f t="shared" si="4"/>
        <v>8033.58</v>
      </c>
      <c r="L32" s="62">
        <f t="shared" si="4"/>
        <v>8226.0820000000003</v>
      </c>
      <c r="M32" s="62">
        <f t="shared" si="4"/>
        <v>8059.0210000000006</v>
      </c>
      <c r="N32" s="62">
        <f t="shared" si="4"/>
        <v>7957.0129999999999</v>
      </c>
      <c r="O32" s="62">
        <f t="shared" si="4"/>
        <v>7665.9560000000001</v>
      </c>
      <c r="P32" s="62">
        <f t="shared" si="4"/>
        <v>7521.9830000000002</v>
      </c>
      <c r="Q32" s="62">
        <f t="shared" si="4"/>
        <v>7424.1930000000002</v>
      </c>
      <c r="R32" s="62">
        <f t="shared" si="4"/>
        <v>7415.6949999999997</v>
      </c>
      <c r="S32" s="62">
        <f t="shared" si="4"/>
        <v>7695.5860000000002</v>
      </c>
      <c r="T32" s="62">
        <f t="shared" si="4"/>
        <v>7838.51</v>
      </c>
      <c r="U32" s="62">
        <f t="shared" si="4"/>
        <v>7405.0249999999996</v>
      </c>
      <c r="V32" s="62">
        <f t="shared" si="4"/>
        <v>7087.808</v>
      </c>
      <c r="W32" s="62">
        <f t="shared" si="4"/>
        <v>6462.027</v>
      </c>
      <c r="X32" s="62">
        <f t="shared" si="4"/>
        <v>6279.0309999999999</v>
      </c>
      <c r="Y32" s="62">
        <f t="shared" si="4"/>
        <v>5979.4400000000005</v>
      </c>
      <c r="Z32" s="63" t="str">
        <f t="shared" si="4"/>
        <v/>
      </c>
      <c r="AA32" s="64">
        <f>SUM(AA29:AA31)</f>
        <v>158639.53400000004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5</v>
      </c>
      <c r="D35" s="95">
        <v>5</v>
      </c>
      <c r="E35" s="95">
        <v>5</v>
      </c>
      <c r="F35" s="95">
        <v>5</v>
      </c>
      <c r="G35" s="95">
        <v>5</v>
      </c>
      <c r="H35" s="95">
        <v>60</v>
      </c>
      <c r="I35" s="95">
        <v>249</v>
      </c>
      <c r="J35" s="95">
        <v>256</v>
      </c>
      <c r="K35" s="95">
        <v>222</v>
      </c>
      <c r="L35" s="95">
        <v>15</v>
      </c>
      <c r="M35" s="95">
        <v>15</v>
      </c>
      <c r="N35" s="95">
        <v>15</v>
      </c>
      <c r="O35" s="95">
        <v>15</v>
      </c>
      <c r="P35" s="95">
        <v>35</v>
      </c>
      <c r="Q35" s="95">
        <v>42</v>
      </c>
      <c r="R35" s="95">
        <v>208</v>
      </c>
      <c r="S35" s="95">
        <v>238</v>
      </c>
      <c r="T35" s="95">
        <v>248</v>
      </c>
      <c r="U35" s="95">
        <v>234</v>
      </c>
      <c r="V35" s="95">
        <v>244</v>
      </c>
      <c r="W35" s="95">
        <v>45</v>
      </c>
      <c r="X35" s="95">
        <v>5</v>
      </c>
      <c r="Y35" s="95">
        <v>10</v>
      </c>
      <c r="Z35" s="96"/>
      <c r="AA35" s="74">
        <f t="shared" ref="AA35:AA40" si="5">SUM(B35:Z35)</f>
        <v>2186</v>
      </c>
    </row>
    <row r="36" spans="1:27" ht="24.95" customHeight="1" x14ac:dyDescent="0.2">
      <c r="A36" s="97" t="s">
        <v>29</v>
      </c>
      <c r="B36" s="98">
        <v>213</v>
      </c>
      <c r="C36" s="99">
        <v>213</v>
      </c>
      <c r="D36" s="99">
        <v>213</v>
      </c>
      <c r="E36" s="99">
        <v>205</v>
      </c>
      <c r="F36" s="99">
        <v>196</v>
      </c>
      <c r="G36" s="99">
        <v>173</v>
      </c>
      <c r="H36" s="99">
        <v>18</v>
      </c>
      <c r="I36" s="99">
        <v>13</v>
      </c>
      <c r="J36" s="99">
        <v>18</v>
      </c>
      <c r="K36" s="99">
        <v>42</v>
      </c>
      <c r="L36" s="99">
        <v>147</v>
      </c>
      <c r="M36" s="99">
        <v>176</v>
      </c>
      <c r="N36" s="99">
        <v>169</v>
      </c>
      <c r="O36" s="99">
        <v>153</v>
      </c>
      <c r="P36" s="99">
        <v>125</v>
      </c>
      <c r="Q36" s="99">
        <v>126</v>
      </c>
      <c r="R36" s="99">
        <v>34</v>
      </c>
      <c r="S36" s="99">
        <v>15</v>
      </c>
      <c r="T36" s="99">
        <v>14</v>
      </c>
      <c r="U36" s="99">
        <v>54</v>
      </c>
      <c r="V36" s="99">
        <v>49</v>
      </c>
      <c r="W36" s="99">
        <v>44</v>
      </c>
      <c r="X36" s="99">
        <v>79</v>
      </c>
      <c r="Y36" s="99">
        <v>102</v>
      </c>
      <c r="Z36" s="100"/>
      <c r="AA36" s="79">
        <f t="shared" si="5"/>
        <v>2591</v>
      </c>
    </row>
    <row r="37" spans="1:27" ht="24.95" customHeight="1" x14ac:dyDescent="0.2">
      <c r="A37" s="97" t="s">
        <v>30</v>
      </c>
      <c r="B37" s="98">
        <v>1062.9000000000001</v>
      </c>
      <c r="C37" s="99">
        <v>1375.8</v>
      </c>
      <c r="D37" s="99">
        <v>1224.5</v>
      </c>
      <c r="E37" s="99">
        <v>1100.5999999999999</v>
      </c>
      <c r="F37" s="99">
        <v>1180.2</v>
      </c>
      <c r="G37" s="99">
        <v>679.8</v>
      </c>
      <c r="H37" s="99">
        <v>584.79999999999995</v>
      </c>
      <c r="I37" s="99">
        <v>460.5</v>
      </c>
      <c r="J37" s="99">
        <v>930.9</v>
      </c>
      <c r="K37" s="99">
        <v>372.9</v>
      </c>
      <c r="L37" s="99">
        <v>146.4</v>
      </c>
      <c r="M37" s="99">
        <v>364.6</v>
      </c>
      <c r="N37" s="99">
        <v>351.8</v>
      </c>
      <c r="O37" s="99">
        <v>460.4</v>
      </c>
      <c r="P37" s="99">
        <v>399</v>
      </c>
      <c r="Q37" s="99"/>
      <c r="R37" s="99"/>
      <c r="S37" s="99"/>
      <c r="T37" s="99"/>
      <c r="U37" s="99">
        <v>99.1</v>
      </c>
      <c r="V37" s="99">
        <v>27.7</v>
      </c>
      <c r="W37" s="99"/>
      <c r="X37" s="99"/>
      <c r="Y37" s="99">
        <v>99.8</v>
      </c>
      <c r="Z37" s="100"/>
      <c r="AA37" s="79">
        <f t="shared" si="5"/>
        <v>10921.699999999999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500</v>
      </c>
      <c r="J39" s="99"/>
      <c r="K39" s="99"/>
      <c r="L39" s="99"/>
      <c r="M39" s="99"/>
      <c r="N39" s="99"/>
      <c r="O39" s="99"/>
      <c r="P39" s="99"/>
      <c r="Q39" s="99">
        <v>202.4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/>
      <c r="Z39" s="100"/>
      <c r="AA39" s="79">
        <f t="shared" si="5"/>
        <v>4702.3999999999996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1330.9</v>
      </c>
      <c r="C40" s="88">
        <f t="shared" si="6"/>
        <v>1643.8</v>
      </c>
      <c r="D40" s="88">
        <f t="shared" si="6"/>
        <v>1492.5</v>
      </c>
      <c r="E40" s="88">
        <f t="shared" si="6"/>
        <v>1360.6</v>
      </c>
      <c r="F40" s="88">
        <f t="shared" si="6"/>
        <v>1431.2</v>
      </c>
      <c r="G40" s="88">
        <f t="shared" si="6"/>
        <v>907.8</v>
      </c>
      <c r="H40" s="88">
        <f t="shared" si="6"/>
        <v>1212.8</v>
      </c>
      <c r="I40" s="88">
        <f t="shared" si="6"/>
        <v>1272.5</v>
      </c>
      <c r="J40" s="88">
        <f t="shared" si="6"/>
        <v>1254.9000000000001</v>
      </c>
      <c r="K40" s="88">
        <f t="shared" si="6"/>
        <v>686.9</v>
      </c>
      <c r="L40" s="88">
        <f t="shared" si="6"/>
        <v>358.4</v>
      </c>
      <c r="M40" s="88">
        <f t="shared" si="6"/>
        <v>605.6</v>
      </c>
      <c r="N40" s="88">
        <f t="shared" si="6"/>
        <v>585.79999999999995</v>
      </c>
      <c r="O40" s="88">
        <f t="shared" si="6"/>
        <v>678.4</v>
      </c>
      <c r="P40" s="88">
        <f t="shared" si="6"/>
        <v>609</v>
      </c>
      <c r="Q40" s="88">
        <f t="shared" si="6"/>
        <v>420.4</v>
      </c>
      <c r="R40" s="88">
        <f t="shared" si="6"/>
        <v>792</v>
      </c>
      <c r="S40" s="88">
        <f t="shared" si="6"/>
        <v>803</v>
      </c>
      <c r="T40" s="88">
        <f t="shared" si="6"/>
        <v>812</v>
      </c>
      <c r="U40" s="88">
        <f t="shared" si="6"/>
        <v>937.1</v>
      </c>
      <c r="V40" s="88">
        <f t="shared" si="6"/>
        <v>870.7</v>
      </c>
      <c r="W40" s="88">
        <f t="shared" si="6"/>
        <v>639</v>
      </c>
      <c r="X40" s="88">
        <f t="shared" si="6"/>
        <v>634</v>
      </c>
      <c r="Y40" s="88">
        <f t="shared" si="6"/>
        <v>261.8</v>
      </c>
      <c r="Z40" s="89" t="str">
        <f t="shared" si="6"/>
        <v/>
      </c>
      <c r="AA40" s="90">
        <f t="shared" si="5"/>
        <v>21601.099999999995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1062.9000000000001</v>
      </c>
      <c r="C45" s="99">
        <v>1375.8</v>
      </c>
      <c r="D45" s="99">
        <v>1224.5</v>
      </c>
      <c r="E45" s="99">
        <v>1100.5999999999999</v>
      </c>
      <c r="F45" s="99">
        <v>1180.2</v>
      </c>
      <c r="G45" s="99">
        <v>679.8</v>
      </c>
      <c r="H45" s="99">
        <v>584.79999999999995</v>
      </c>
      <c r="I45" s="99">
        <v>460.5</v>
      </c>
      <c r="J45" s="99">
        <v>930.9</v>
      </c>
      <c r="K45" s="99">
        <v>372.9</v>
      </c>
      <c r="L45" s="99">
        <v>146.4</v>
      </c>
      <c r="M45" s="99">
        <v>364.6</v>
      </c>
      <c r="N45" s="99">
        <v>351.8</v>
      </c>
      <c r="O45" s="99">
        <v>460.4</v>
      </c>
      <c r="P45" s="99">
        <v>399</v>
      </c>
      <c r="Q45" s="99"/>
      <c r="R45" s="99"/>
      <c r="S45" s="99"/>
      <c r="T45" s="99"/>
      <c r="U45" s="99">
        <v>99.1</v>
      </c>
      <c r="V45" s="99">
        <v>27.7</v>
      </c>
      <c r="W45" s="99"/>
      <c r="X45" s="99"/>
      <c r="Y45" s="99">
        <v>99.8</v>
      </c>
      <c r="Z45" s="100"/>
      <c r="AA45" s="79">
        <f t="shared" si="7"/>
        <v>10921.699999999999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500</v>
      </c>
      <c r="J47" s="99"/>
      <c r="K47" s="99"/>
      <c r="L47" s="99"/>
      <c r="M47" s="99"/>
      <c r="N47" s="99"/>
      <c r="O47" s="99"/>
      <c r="P47" s="99"/>
      <c r="Q47" s="99">
        <v>202.4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/>
      <c r="Z47" s="100"/>
      <c r="AA47" s="79">
        <f t="shared" si="7"/>
        <v>4702.3999999999996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1062.9000000000001</v>
      </c>
      <c r="C49" s="88">
        <f t="shared" ref="C49:Z49" si="8">IF(LEN(C$2)&gt;0,SUM(C43:C48),"")</f>
        <v>1375.8</v>
      </c>
      <c r="D49" s="88">
        <f t="shared" si="8"/>
        <v>1224.5</v>
      </c>
      <c r="E49" s="88">
        <f t="shared" si="8"/>
        <v>1100.5999999999999</v>
      </c>
      <c r="F49" s="88">
        <f t="shared" si="8"/>
        <v>1180.2</v>
      </c>
      <c r="G49" s="88">
        <f t="shared" si="8"/>
        <v>679.8</v>
      </c>
      <c r="H49" s="88">
        <f t="shared" si="8"/>
        <v>1084.8</v>
      </c>
      <c r="I49" s="88">
        <f t="shared" si="8"/>
        <v>960.5</v>
      </c>
      <c r="J49" s="88">
        <f t="shared" si="8"/>
        <v>930.9</v>
      </c>
      <c r="K49" s="88">
        <f t="shared" si="8"/>
        <v>372.9</v>
      </c>
      <c r="L49" s="88">
        <f t="shared" si="8"/>
        <v>146.4</v>
      </c>
      <c r="M49" s="88">
        <f t="shared" si="8"/>
        <v>364.6</v>
      </c>
      <c r="N49" s="88">
        <f t="shared" si="8"/>
        <v>351.8</v>
      </c>
      <c r="O49" s="88">
        <f t="shared" si="8"/>
        <v>460.4</v>
      </c>
      <c r="P49" s="88">
        <f t="shared" si="8"/>
        <v>399</v>
      </c>
      <c r="Q49" s="88">
        <f t="shared" si="8"/>
        <v>202.4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599.1</v>
      </c>
      <c r="V49" s="88">
        <f t="shared" si="8"/>
        <v>527.70000000000005</v>
      </c>
      <c r="W49" s="88">
        <f t="shared" si="8"/>
        <v>500</v>
      </c>
      <c r="X49" s="88">
        <f t="shared" si="8"/>
        <v>500</v>
      </c>
      <c r="Y49" s="88">
        <f t="shared" si="8"/>
        <v>99.8</v>
      </c>
      <c r="Z49" s="89" t="str">
        <f t="shared" si="8"/>
        <v/>
      </c>
      <c r="AA49" s="90">
        <f t="shared" si="7"/>
        <v>15624.099999999997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6020.1329999999998</v>
      </c>
      <c r="C52" s="88">
        <f t="shared" si="10"/>
        <v>5828.8180000000002</v>
      </c>
      <c r="D52" s="88">
        <f t="shared" si="10"/>
        <v>5640.1580000000004</v>
      </c>
      <c r="E52" s="88">
        <f t="shared" si="10"/>
        <v>5551.1129999999994</v>
      </c>
      <c r="F52" s="88">
        <f t="shared" si="10"/>
        <v>5703.3450000000003</v>
      </c>
      <c r="G52" s="88">
        <f t="shared" si="10"/>
        <v>6319.9350000000013</v>
      </c>
      <c r="H52" s="88">
        <f t="shared" si="10"/>
        <v>6618.63</v>
      </c>
      <c r="I52" s="88">
        <f t="shared" si="10"/>
        <v>7285.2129999999997</v>
      </c>
      <c r="J52" s="88">
        <f t="shared" si="10"/>
        <v>8221.2389999999996</v>
      </c>
      <c r="K52" s="88">
        <f t="shared" si="10"/>
        <v>8406.48</v>
      </c>
      <c r="L52" s="88">
        <f t="shared" si="10"/>
        <v>8372.4819999999982</v>
      </c>
      <c r="M52" s="88">
        <f t="shared" si="10"/>
        <v>8423.6209999999992</v>
      </c>
      <c r="N52" s="88">
        <f t="shared" si="10"/>
        <v>8308.8130000000001</v>
      </c>
      <c r="O52" s="88">
        <f t="shared" si="10"/>
        <v>8126.3559999999998</v>
      </c>
      <c r="P52" s="88">
        <f t="shared" si="10"/>
        <v>7920.9829999999984</v>
      </c>
      <c r="Q52" s="88">
        <f t="shared" si="10"/>
        <v>7626.5929999999998</v>
      </c>
      <c r="R52" s="88">
        <f t="shared" si="10"/>
        <v>7915.6950000000006</v>
      </c>
      <c r="S52" s="88">
        <f t="shared" si="10"/>
        <v>8195.5860000000011</v>
      </c>
      <c r="T52" s="88">
        <f t="shared" si="10"/>
        <v>8338.51</v>
      </c>
      <c r="U52" s="88">
        <f t="shared" si="10"/>
        <v>8004.125</v>
      </c>
      <c r="V52" s="88">
        <f t="shared" si="10"/>
        <v>7615.5080000000007</v>
      </c>
      <c r="W52" s="88">
        <f t="shared" si="10"/>
        <v>6962.027</v>
      </c>
      <c r="X52" s="88">
        <f t="shared" si="10"/>
        <v>6779.0310000000009</v>
      </c>
      <c r="Y52" s="88">
        <f t="shared" si="10"/>
        <v>6079.2400000000007</v>
      </c>
      <c r="Z52" s="89" t="str">
        <f t="shared" si="10"/>
        <v/>
      </c>
      <c r="AA52" s="104">
        <f>SUM(B52:Z52)</f>
        <v>174263.63399999996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6020.1720000000014</v>
      </c>
      <c r="C4" s="18">
        <v>5828.8600000000015</v>
      </c>
      <c r="D4" s="18">
        <v>5640.1929999999984</v>
      </c>
      <c r="E4" s="18">
        <v>5551.1550000000007</v>
      </c>
      <c r="F4" s="18">
        <v>5703.3179999999993</v>
      </c>
      <c r="G4" s="18">
        <v>6319.9919999999993</v>
      </c>
      <c r="H4" s="18">
        <v>6618.6140000000005</v>
      </c>
      <c r="I4" s="18">
        <v>7285.1840000000002</v>
      </c>
      <c r="J4" s="18">
        <v>8221.2100000000009</v>
      </c>
      <c r="K4" s="18">
        <v>8406.4869999999974</v>
      </c>
      <c r="L4" s="18">
        <v>8372.4979999999996</v>
      </c>
      <c r="M4" s="18">
        <v>8423.6219999999994</v>
      </c>
      <c r="N4" s="18">
        <v>8308.7919999999976</v>
      </c>
      <c r="O4" s="18">
        <v>8126.3070000000007</v>
      </c>
      <c r="P4" s="18">
        <v>7920.9989999999998</v>
      </c>
      <c r="Q4" s="18">
        <v>7626.5870000000014</v>
      </c>
      <c r="R4" s="18">
        <v>7915.7309999999998</v>
      </c>
      <c r="S4" s="18">
        <v>8195.6179999999986</v>
      </c>
      <c r="T4" s="18">
        <v>8338.5460000000021</v>
      </c>
      <c r="U4" s="18">
        <v>8004.1590000000006</v>
      </c>
      <c r="V4" s="18">
        <v>7615.5189999999984</v>
      </c>
      <c r="W4" s="18">
        <v>6962.0020000000004</v>
      </c>
      <c r="X4" s="18">
        <v>6779.049</v>
      </c>
      <c r="Y4" s="18">
        <v>6079.2499999999982</v>
      </c>
      <c r="Z4" s="19"/>
      <c r="AA4" s="20">
        <f>SUM(B4:Z4)</f>
        <v>174263.86400000003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133.74</v>
      </c>
      <c r="C7" s="28">
        <v>121.06</v>
      </c>
      <c r="D7" s="28">
        <v>120.34</v>
      </c>
      <c r="E7" s="28">
        <v>126.26</v>
      </c>
      <c r="F7" s="28">
        <v>129.91999999999999</v>
      </c>
      <c r="G7" s="28">
        <v>146</v>
      </c>
      <c r="H7" s="28">
        <v>176.98</v>
      </c>
      <c r="I7" s="28">
        <v>209.27</v>
      </c>
      <c r="J7" s="28">
        <v>209.79</v>
      </c>
      <c r="K7" s="28">
        <v>171.3</v>
      </c>
      <c r="L7" s="28">
        <v>139.66999999999999</v>
      </c>
      <c r="M7" s="28">
        <v>133.63999999999999</v>
      </c>
      <c r="N7" s="28">
        <v>129</v>
      </c>
      <c r="O7" s="28">
        <v>121.78</v>
      </c>
      <c r="P7" s="28">
        <v>124.22</v>
      </c>
      <c r="Q7" s="28">
        <v>149.9</v>
      </c>
      <c r="R7" s="28">
        <v>176.87</v>
      </c>
      <c r="S7" s="28">
        <v>224.35</v>
      </c>
      <c r="T7" s="28">
        <v>269.42</v>
      </c>
      <c r="U7" s="28">
        <v>216.86</v>
      </c>
      <c r="V7" s="28">
        <v>179.47</v>
      </c>
      <c r="W7" s="28">
        <v>165.32</v>
      </c>
      <c r="X7" s="28">
        <v>161.88</v>
      </c>
      <c r="Y7" s="28">
        <v>147.26</v>
      </c>
      <c r="Z7" s="29"/>
      <c r="AA7" s="30">
        <f>IF(SUM(B7:Z7)&lt;&gt;0,AVERAGEIF(B7:Z7,"&lt;&gt;"""),"")</f>
        <v>161.84583333333333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6.0590000000000002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4.2590000000000003</v>
      </c>
      <c r="S14" s="57">
        <v>6.8780000000000001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101.196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6.0590000000000002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4.2590000000000003</v>
      </c>
      <c r="S16" s="62">
        <f t="shared" si="1"/>
        <v>6.8780000000000001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101.196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845.97300000000007</v>
      </c>
      <c r="C19" s="72">
        <v>833.86899999999991</v>
      </c>
      <c r="D19" s="72">
        <v>829.24699999999996</v>
      </c>
      <c r="E19" s="72">
        <v>827.25099999999998</v>
      </c>
      <c r="F19" s="72">
        <v>826.74400000000014</v>
      </c>
      <c r="G19" s="72">
        <v>827.774</v>
      </c>
      <c r="H19" s="72">
        <v>848.10200000000009</v>
      </c>
      <c r="I19" s="72">
        <v>831.92499999999995</v>
      </c>
      <c r="J19" s="72">
        <v>807.56299999999999</v>
      </c>
      <c r="K19" s="72">
        <v>813.39199999999994</v>
      </c>
      <c r="L19" s="72">
        <v>812.38799999999992</v>
      </c>
      <c r="M19" s="72">
        <v>812.93299999999988</v>
      </c>
      <c r="N19" s="72">
        <v>745.95299999999997</v>
      </c>
      <c r="O19" s="72">
        <v>756.67599999999993</v>
      </c>
      <c r="P19" s="72">
        <v>752.94899999999996</v>
      </c>
      <c r="Q19" s="72">
        <v>744.95700000000011</v>
      </c>
      <c r="R19" s="72">
        <v>729.09100000000001</v>
      </c>
      <c r="S19" s="72">
        <v>724.25</v>
      </c>
      <c r="T19" s="72">
        <v>755.774</v>
      </c>
      <c r="U19" s="72">
        <v>753.00599999999997</v>
      </c>
      <c r="V19" s="72">
        <v>760.65700000000004</v>
      </c>
      <c r="W19" s="72">
        <v>864.63799999999992</v>
      </c>
      <c r="X19" s="72">
        <v>857.25500000000011</v>
      </c>
      <c r="Y19" s="72">
        <v>902.21500000000003</v>
      </c>
      <c r="Z19" s="73"/>
      <c r="AA19" s="74">
        <f t="shared" ref="AA19:AA25" si="2">SUM(B19:Z19)</f>
        <v>19264.582000000002</v>
      </c>
    </row>
    <row r="20" spans="1:27" ht="24.95" customHeight="1" x14ac:dyDescent="0.2">
      <c r="A20" s="75" t="s">
        <v>15</v>
      </c>
      <c r="B20" s="76">
        <v>888.55000000000007</v>
      </c>
      <c r="C20" s="77">
        <v>889.85799999999983</v>
      </c>
      <c r="D20" s="77">
        <v>888.19200000000012</v>
      </c>
      <c r="E20" s="77">
        <v>892.57399999999996</v>
      </c>
      <c r="F20" s="77">
        <v>950.56899999999985</v>
      </c>
      <c r="G20" s="77">
        <v>1157.877</v>
      </c>
      <c r="H20" s="77">
        <v>1446.3720000000001</v>
      </c>
      <c r="I20" s="77">
        <v>1634.1980000000001</v>
      </c>
      <c r="J20" s="77">
        <v>1709.3030000000001</v>
      </c>
      <c r="K20" s="77">
        <v>1691.2079999999999</v>
      </c>
      <c r="L20" s="77">
        <v>1666.941</v>
      </c>
      <c r="M20" s="77">
        <v>1644.6699999999998</v>
      </c>
      <c r="N20" s="77">
        <v>1632.39</v>
      </c>
      <c r="O20" s="77">
        <v>1595.7520000000002</v>
      </c>
      <c r="P20" s="77">
        <v>1549.5840000000001</v>
      </c>
      <c r="Q20" s="77">
        <v>1520.2630000000001</v>
      </c>
      <c r="R20" s="77">
        <v>1521.02</v>
      </c>
      <c r="S20" s="77">
        <v>1559.423</v>
      </c>
      <c r="T20" s="77">
        <v>1525.7809999999999</v>
      </c>
      <c r="U20" s="77">
        <v>1477.8510000000001</v>
      </c>
      <c r="V20" s="77">
        <v>1358.328</v>
      </c>
      <c r="W20" s="77">
        <v>1124.7290000000003</v>
      </c>
      <c r="X20" s="77">
        <v>1056.0530000000001</v>
      </c>
      <c r="Y20" s="77">
        <v>1013.458</v>
      </c>
      <c r="Z20" s="78"/>
      <c r="AA20" s="79">
        <f t="shared" si="2"/>
        <v>32394.943999999996</v>
      </c>
    </row>
    <row r="21" spans="1:27" ht="24.95" customHeight="1" x14ac:dyDescent="0.2">
      <c r="A21" s="75" t="s">
        <v>16</v>
      </c>
      <c r="B21" s="80">
        <v>2599.1489999999999</v>
      </c>
      <c r="C21" s="81">
        <v>2513.6330000000003</v>
      </c>
      <c r="D21" s="81">
        <v>2384.2540000000004</v>
      </c>
      <c r="E21" s="81">
        <v>2321.83</v>
      </c>
      <c r="F21" s="81">
        <v>2395.5049999999997</v>
      </c>
      <c r="G21" s="81">
        <v>2747.3409999999994</v>
      </c>
      <c r="H21" s="81">
        <v>3282.0810000000001</v>
      </c>
      <c r="I21" s="81">
        <v>3720.5609999999997</v>
      </c>
      <c r="J21" s="81">
        <v>4072.3440000000001</v>
      </c>
      <c r="K21" s="81">
        <v>4194.8869999999997</v>
      </c>
      <c r="L21" s="81">
        <v>4263.1689999999999</v>
      </c>
      <c r="M21" s="81">
        <v>4317.5190000000002</v>
      </c>
      <c r="N21" s="81">
        <v>4290.9489999999996</v>
      </c>
      <c r="O21" s="81">
        <v>4122.8789999999999</v>
      </c>
      <c r="P21" s="81">
        <v>3952.965999999999</v>
      </c>
      <c r="Q21" s="81">
        <v>3810.3669999999993</v>
      </c>
      <c r="R21" s="81">
        <v>3850.6609999999996</v>
      </c>
      <c r="S21" s="81">
        <v>4320.7670000000007</v>
      </c>
      <c r="T21" s="81">
        <v>4547.491</v>
      </c>
      <c r="U21" s="81">
        <v>4566.3019999999997</v>
      </c>
      <c r="V21" s="81">
        <v>4310.5339999999997</v>
      </c>
      <c r="W21" s="81">
        <v>3840.634</v>
      </c>
      <c r="X21" s="81">
        <v>3401.7399999999993</v>
      </c>
      <c r="Y21" s="81">
        <v>2892.1759999999999</v>
      </c>
      <c r="Z21" s="78"/>
      <c r="AA21" s="79">
        <f t="shared" si="2"/>
        <v>86719.739000000016</v>
      </c>
    </row>
    <row r="22" spans="1:27" ht="24.95" customHeight="1" x14ac:dyDescent="0.2">
      <c r="A22" s="82" t="s">
        <v>17</v>
      </c>
      <c r="B22" s="81">
        <v>235</v>
      </c>
      <c r="C22" s="81">
        <v>235</v>
      </c>
      <c r="D22" s="81">
        <v>235</v>
      </c>
      <c r="E22" s="81">
        <v>235</v>
      </c>
      <c r="F22" s="81">
        <v>235</v>
      </c>
      <c r="G22" s="81">
        <v>235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1410</v>
      </c>
    </row>
    <row r="23" spans="1:27" ht="24.95" customHeight="1" x14ac:dyDescent="0.2">
      <c r="A23" s="85" t="s">
        <v>18</v>
      </c>
      <c r="B23" s="77">
        <v>145.5</v>
      </c>
      <c r="C23" s="77">
        <v>131.5</v>
      </c>
      <c r="D23" s="77">
        <v>126.5</v>
      </c>
      <c r="E23" s="77">
        <v>126.5</v>
      </c>
      <c r="F23" s="77">
        <v>131.5</v>
      </c>
      <c r="G23" s="77">
        <v>159</v>
      </c>
      <c r="H23" s="77">
        <v>169</v>
      </c>
      <c r="I23" s="77">
        <v>194.5</v>
      </c>
      <c r="J23" s="77">
        <v>144</v>
      </c>
      <c r="K23" s="77">
        <v>123</v>
      </c>
      <c r="L23" s="77">
        <v>93</v>
      </c>
      <c r="M23" s="77">
        <v>79.5</v>
      </c>
      <c r="N23" s="77">
        <v>78.5</v>
      </c>
      <c r="O23" s="77">
        <v>90</v>
      </c>
      <c r="P23" s="77">
        <v>106.5</v>
      </c>
      <c r="Q23" s="77">
        <v>141</v>
      </c>
      <c r="R23" s="77">
        <v>225</v>
      </c>
      <c r="S23" s="77">
        <v>220.5</v>
      </c>
      <c r="T23" s="77">
        <v>219.5</v>
      </c>
      <c r="U23" s="77">
        <v>199</v>
      </c>
      <c r="V23" s="77">
        <v>194</v>
      </c>
      <c r="W23" s="77">
        <v>189</v>
      </c>
      <c r="X23" s="77">
        <v>167</v>
      </c>
      <c r="Y23" s="77">
        <v>151</v>
      </c>
      <c r="Z23" s="77"/>
      <c r="AA23" s="79">
        <f t="shared" si="2"/>
        <v>3604.5</v>
      </c>
    </row>
    <row r="24" spans="1:27" ht="24.95" customHeight="1" x14ac:dyDescent="0.2">
      <c r="A24" s="85" t="s">
        <v>19</v>
      </c>
      <c r="B24" s="77">
        <v>255</v>
      </c>
      <c r="C24" s="77">
        <v>241.00000000000003</v>
      </c>
      <c r="D24" s="77">
        <v>232</v>
      </c>
      <c r="E24" s="77">
        <v>229</v>
      </c>
      <c r="F24" s="77">
        <v>242.00000000000003</v>
      </c>
      <c r="G24" s="77">
        <v>292</v>
      </c>
      <c r="H24" s="77">
        <v>347</v>
      </c>
      <c r="I24" s="77">
        <v>384.00000000000006</v>
      </c>
      <c r="J24" s="77">
        <v>401.00000000000006</v>
      </c>
      <c r="K24" s="77">
        <v>404</v>
      </c>
      <c r="L24" s="77">
        <v>413.00000000000006</v>
      </c>
      <c r="M24" s="77">
        <v>419</v>
      </c>
      <c r="N24" s="77">
        <v>417</v>
      </c>
      <c r="O24" s="77">
        <v>417</v>
      </c>
      <c r="P24" s="77">
        <v>405</v>
      </c>
      <c r="Q24" s="77">
        <v>411.00000000000006</v>
      </c>
      <c r="R24" s="77">
        <v>426</v>
      </c>
      <c r="S24" s="77">
        <v>464.99999999999994</v>
      </c>
      <c r="T24" s="77">
        <v>473.00000000000006</v>
      </c>
      <c r="U24" s="77">
        <v>462</v>
      </c>
      <c r="V24" s="77">
        <v>426</v>
      </c>
      <c r="W24" s="77">
        <v>382.00000000000006</v>
      </c>
      <c r="X24" s="77">
        <v>336.99999999999994</v>
      </c>
      <c r="Y24" s="77">
        <v>299</v>
      </c>
      <c r="Z24" s="77"/>
      <c r="AA24" s="79">
        <f t="shared" si="2"/>
        <v>8779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4969.1720000000005</v>
      </c>
      <c r="C26" s="88">
        <f t="shared" ref="C26:Z26" si="3">IF(LEN(C$2)&gt;0,SUM(C19:C25),"")</f>
        <v>4844.8600000000006</v>
      </c>
      <c r="D26" s="88">
        <f t="shared" si="3"/>
        <v>4695.1930000000002</v>
      </c>
      <c r="E26" s="88">
        <f t="shared" si="3"/>
        <v>4632.1549999999997</v>
      </c>
      <c r="F26" s="88">
        <f t="shared" si="3"/>
        <v>4781.3179999999993</v>
      </c>
      <c r="G26" s="88">
        <f t="shared" si="3"/>
        <v>5418.9919999999993</v>
      </c>
      <c r="H26" s="88">
        <f t="shared" si="3"/>
        <v>6092.5550000000003</v>
      </c>
      <c r="I26" s="88">
        <f t="shared" si="3"/>
        <v>6765.1839999999993</v>
      </c>
      <c r="J26" s="88">
        <f t="shared" si="3"/>
        <v>7134.21</v>
      </c>
      <c r="K26" s="88">
        <f t="shared" si="3"/>
        <v>7226.4869999999992</v>
      </c>
      <c r="L26" s="88">
        <f t="shared" si="3"/>
        <v>7248.4979999999996</v>
      </c>
      <c r="M26" s="88">
        <f t="shared" si="3"/>
        <v>7273.6219999999994</v>
      </c>
      <c r="N26" s="88">
        <f t="shared" si="3"/>
        <v>7164.7919999999995</v>
      </c>
      <c r="O26" s="88">
        <f t="shared" si="3"/>
        <v>6982.3069999999998</v>
      </c>
      <c r="P26" s="88">
        <f t="shared" si="3"/>
        <v>6766.9989999999989</v>
      </c>
      <c r="Q26" s="88">
        <f t="shared" si="3"/>
        <v>6627.5869999999995</v>
      </c>
      <c r="R26" s="88">
        <f t="shared" si="3"/>
        <v>6751.771999999999</v>
      </c>
      <c r="S26" s="88">
        <f t="shared" si="3"/>
        <v>7289.9400000000005</v>
      </c>
      <c r="T26" s="88">
        <f t="shared" si="3"/>
        <v>7521.5460000000003</v>
      </c>
      <c r="U26" s="88">
        <f t="shared" si="3"/>
        <v>7458.1589999999997</v>
      </c>
      <c r="V26" s="88">
        <f t="shared" si="3"/>
        <v>7049.5190000000002</v>
      </c>
      <c r="W26" s="88">
        <f t="shared" si="3"/>
        <v>6401.0010000000002</v>
      </c>
      <c r="X26" s="88">
        <f t="shared" si="3"/>
        <v>5819.0479999999998</v>
      </c>
      <c r="Y26" s="88">
        <f t="shared" si="3"/>
        <v>5257.8490000000002</v>
      </c>
      <c r="Z26" s="89" t="str">
        <f t="shared" si="3"/>
        <v/>
      </c>
      <c r="AA26" s="90">
        <f>SUM(AA19:AA25)</f>
        <v>152172.76500000001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549.5</v>
      </c>
      <c r="C29" s="72">
        <v>518.5</v>
      </c>
      <c r="D29" s="72">
        <v>504.5</v>
      </c>
      <c r="E29" s="72">
        <v>501.5</v>
      </c>
      <c r="F29" s="72">
        <v>519.5</v>
      </c>
      <c r="G29" s="72">
        <v>597</v>
      </c>
      <c r="H29" s="72">
        <v>662</v>
      </c>
      <c r="I29" s="72">
        <v>709.5</v>
      </c>
      <c r="J29" s="72">
        <v>676</v>
      </c>
      <c r="K29" s="72">
        <v>701</v>
      </c>
      <c r="L29" s="72">
        <v>680</v>
      </c>
      <c r="M29" s="72">
        <v>672.5</v>
      </c>
      <c r="N29" s="72">
        <v>669.5</v>
      </c>
      <c r="O29" s="72">
        <v>678</v>
      </c>
      <c r="P29" s="72">
        <v>642.5</v>
      </c>
      <c r="Q29" s="72">
        <v>673</v>
      </c>
      <c r="R29" s="72">
        <v>762</v>
      </c>
      <c r="S29" s="72">
        <v>814.5</v>
      </c>
      <c r="T29" s="72">
        <v>821.5</v>
      </c>
      <c r="U29" s="72">
        <v>785</v>
      </c>
      <c r="V29" s="72">
        <v>744</v>
      </c>
      <c r="W29" s="72">
        <v>695</v>
      </c>
      <c r="X29" s="72">
        <v>668</v>
      </c>
      <c r="Y29" s="72">
        <v>614</v>
      </c>
      <c r="Z29" s="73"/>
      <c r="AA29" s="74">
        <f>SUM(B29:Z29)</f>
        <v>15858.5</v>
      </c>
    </row>
    <row r="30" spans="1:27" ht="24.95" customHeight="1" x14ac:dyDescent="0.2">
      <c r="A30" s="75" t="s">
        <v>24</v>
      </c>
      <c r="B30" s="76">
        <v>4970.6719999999996</v>
      </c>
      <c r="C30" s="77">
        <v>4810.3599999999997</v>
      </c>
      <c r="D30" s="77">
        <v>4635.6930000000002</v>
      </c>
      <c r="E30" s="77">
        <v>4549.6549999999997</v>
      </c>
      <c r="F30" s="77">
        <v>4683.8180000000002</v>
      </c>
      <c r="G30" s="77">
        <v>5235.9920000000002</v>
      </c>
      <c r="H30" s="77">
        <v>5956.6139999999996</v>
      </c>
      <c r="I30" s="77">
        <v>6575.6840000000002</v>
      </c>
      <c r="J30" s="77">
        <v>7045.21</v>
      </c>
      <c r="K30" s="77">
        <v>7205.4870000000001</v>
      </c>
      <c r="L30" s="77">
        <v>7192.4979999999996</v>
      </c>
      <c r="M30" s="77">
        <v>7251.1220000000003</v>
      </c>
      <c r="N30" s="77">
        <v>7139.2920000000004</v>
      </c>
      <c r="O30" s="77">
        <v>6948.3069999999998</v>
      </c>
      <c r="P30" s="77">
        <v>6778.4989999999998</v>
      </c>
      <c r="Q30" s="77">
        <v>6568.5870000000004</v>
      </c>
      <c r="R30" s="77">
        <v>6526.0309999999999</v>
      </c>
      <c r="S30" s="77">
        <v>7064.3180000000002</v>
      </c>
      <c r="T30" s="77">
        <v>7270.0460000000003</v>
      </c>
      <c r="U30" s="77">
        <v>7219.1589999999997</v>
      </c>
      <c r="V30" s="77">
        <v>6871.5190000000002</v>
      </c>
      <c r="W30" s="77">
        <v>6259.0020000000004</v>
      </c>
      <c r="X30" s="77">
        <v>5771.049</v>
      </c>
      <c r="Y30" s="77">
        <v>5273.85</v>
      </c>
      <c r="Z30" s="78"/>
      <c r="AA30" s="79">
        <f>SUM(B30:Z30)</f>
        <v>149802.46400000001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5520.1719999999996</v>
      </c>
      <c r="C32" s="62">
        <f t="shared" ref="C32:Z32" si="4">IF(LEN(C$2)&gt;0,SUM(C29:C31),"")</f>
        <v>5328.86</v>
      </c>
      <c r="D32" s="62">
        <f t="shared" si="4"/>
        <v>5140.1930000000002</v>
      </c>
      <c r="E32" s="62">
        <f t="shared" si="4"/>
        <v>5051.1549999999997</v>
      </c>
      <c r="F32" s="62">
        <f t="shared" si="4"/>
        <v>5203.3180000000002</v>
      </c>
      <c r="G32" s="62">
        <f t="shared" si="4"/>
        <v>5832.9920000000002</v>
      </c>
      <c r="H32" s="62">
        <f t="shared" si="4"/>
        <v>6618.6139999999996</v>
      </c>
      <c r="I32" s="62">
        <f t="shared" si="4"/>
        <v>7285.1840000000002</v>
      </c>
      <c r="J32" s="62">
        <f t="shared" si="4"/>
        <v>7721.21</v>
      </c>
      <c r="K32" s="62">
        <f t="shared" si="4"/>
        <v>7906.4870000000001</v>
      </c>
      <c r="L32" s="62">
        <f t="shared" si="4"/>
        <v>7872.4979999999996</v>
      </c>
      <c r="M32" s="62">
        <f t="shared" si="4"/>
        <v>7923.6220000000003</v>
      </c>
      <c r="N32" s="62">
        <f t="shared" si="4"/>
        <v>7808.7920000000004</v>
      </c>
      <c r="O32" s="62">
        <f t="shared" si="4"/>
        <v>7626.3069999999998</v>
      </c>
      <c r="P32" s="62">
        <f t="shared" si="4"/>
        <v>7420.9989999999998</v>
      </c>
      <c r="Q32" s="62">
        <f t="shared" si="4"/>
        <v>7241.5870000000004</v>
      </c>
      <c r="R32" s="62">
        <f t="shared" si="4"/>
        <v>7288.0309999999999</v>
      </c>
      <c r="S32" s="62">
        <f t="shared" si="4"/>
        <v>7878.8180000000002</v>
      </c>
      <c r="T32" s="62">
        <f t="shared" si="4"/>
        <v>8091.5460000000003</v>
      </c>
      <c r="U32" s="62">
        <f t="shared" si="4"/>
        <v>8004.1589999999997</v>
      </c>
      <c r="V32" s="62">
        <f t="shared" si="4"/>
        <v>7615.5190000000002</v>
      </c>
      <c r="W32" s="62">
        <f t="shared" si="4"/>
        <v>6954.0020000000004</v>
      </c>
      <c r="X32" s="62">
        <f t="shared" si="4"/>
        <v>6439.049</v>
      </c>
      <c r="Y32" s="62">
        <f t="shared" si="4"/>
        <v>5887.85</v>
      </c>
      <c r="Z32" s="63" t="str">
        <f t="shared" si="4"/>
        <v/>
      </c>
      <c r="AA32" s="64">
        <f>SUM(AA29:AA31)</f>
        <v>165660.96400000001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250</v>
      </c>
      <c r="C35" s="95">
        <v>250</v>
      </c>
      <c r="D35" s="95">
        <v>250</v>
      </c>
      <c r="E35" s="95">
        <v>250</v>
      </c>
      <c r="F35" s="95">
        <v>255</v>
      </c>
      <c r="G35" s="95">
        <v>255</v>
      </c>
      <c r="H35" s="95">
        <v>185</v>
      </c>
      <c r="I35" s="95">
        <v>167</v>
      </c>
      <c r="J35" s="95">
        <v>229</v>
      </c>
      <c r="K35" s="95">
        <v>306</v>
      </c>
      <c r="L35" s="95">
        <v>260</v>
      </c>
      <c r="M35" s="95">
        <v>260</v>
      </c>
      <c r="N35" s="95">
        <v>260</v>
      </c>
      <c r="O35" s="95">
        <v>260</v>
      </c>
      <c r="P35" s="95">
        <v>280</v>
      </c>
      <c r="Q35" s="95">
        <v>218</v>
      </c>
      <c r="R35" s="95">
        <v>136</v>
      </c>
      <c r="S35" s="95">
        <v>179</v>
      </c>
      <c r="T35" s="95">
        <v>175</v>
      </c>
      <c r="U35" s="95">
        <v>151</v>
      </c>
      <c r="V35" s="95">
        <v>171</v>
      </c>
      <c r="W35" s="95">
        <v>163</v>
      </c>
      <c r="X35" s="95">
        <v>225</v>
      </c>
      <c r="Y35" s="95">
        <v>235</v>
      </c>
      <c r="Z35" s="96"/>
      <c r="AA35" s="74">
        <f t="shared" ref="AA35:AA40" si="5">SUM(B35:Z35)</f>
        <v>5370</v>
      </c>
    </row>
    <row r="36" spans="1:27" ht="24.95" customHeight="1" x14ac:dyDescent="0.2">
      <c r="A36" s="97" t="s">
        <v>42</v>
      </c>
      <c r="B36" s="98">
        <v>294</v>
      </c>
      <c r="C36" s="99">
        <v>227</v>
      </c>
      <c r="D36" s="99">
        <v>188</v>
      </c>
      <c r="E36" s="99">
        <v>162</v>
      </c>
      <c r="F36" s="99">
        <v>160</v>
      </c>
      <c r="G36" s="99">
        <v>152</v>
      </c>
      <c r="H36" s="99">
        <v>335</v>
      </c>
      <c r="I36" s="99">
        <v>353</v>
      </c>
      <c r="J36" s="99">
        <v>358</v>
      </c>
      <c r="K36" s="99">
        <v>374</v>
      </c>
      <c r="L36" s="99">
        <v>364</v>
      </c>
      <c r="M36" s="99">
        <v>390</v>
      </c>
      <c r="N36" s="99">
        <v>384</v>
      </c>
      <c r="O36" s="99">
        <v>384</v>
      </c>
      <c r="P36" s="99">
        <v>374</v>
      </c>
      <c r="Q36" s="99">
        <v>396</v>
      </c>
      <c r="R36" s="99">
        <v>396</v>
      </c>
      <c r="S36" s="99">
        <v>403</v>
      </c>
      <c r="T36" s="99">
        <v>388</v>
      </c>
      <c r="U36" s="99">
        <v>388</v>
      </c>
      <c r="V36" s="99">
        <v>388</v>
      </c>
      <c r="W36" s="99">
        <v>383.00099999999998</v>
      </c>
      <c r="X36" s="99">
        <v>388.00099999999998</v>
      </c>
      <c r="Y36" s="99">
        <v>388.00099999999998</v>
      </c>
      <c r="Z36" s="100"/>
      <c r="AA36" s="79">
        <f t="shared" si="5"/>
        <v>8017.0030000000006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385</v>
      </c>
      <c r="R37" s="99">
        <v>627.70000000000005</v>
      </c>
      <c r="S37" s="99">
        <v>316.8</v>
      </c>
      <c r="T37" s="99">
        <v>247</v>
      </c>
      <c r="U37" s="99"/>
      <c r="V37" s="99"/>
      <c r="W37" s="99">
        <v>8</v>
      </c>
      <c r="X37" s="99">
        <v>340</v>
      </c>
      <c r="Y37" s="99"/>
      <c r="Z37" s="100"/>
      <c r="AA37" s="79">
        <f t="shared" si="5"/>
        <v>1924.5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487</v>
      </c>
      <c r="H39" s="99"/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/>
      <c r="R39" s="99"/>
      <c r="S39" s="99"/>
      <c r="T39" s="99"/>
      <c r="U39" s="99"/>
      <c r="V39" s="99"/>
      <c r="W39" s="99"/>
      <c r="X39" s="99"/>
      <c r="Y39" s="99">
        <v>191.4</v>
      </c>
      <c r="Z39" s="100"/>
      <c r="AA39" s="79">
        <f t="shared" si="5"/>
        <v>6678.4</v>
      </c>
    </row>
    <row r="40" spans="1:27" ht="30" customHeight="1" thickBot="1" x14ac:dyDescent="0.25">
      <c r="A40" s="86" t="s">
        <v>46</v>
      </c>
      <c r="B40" s="87">
        <f>IF(LEN(B$2)&gt;0,SUM(B35:B39),"")</f>
        <v>1044</v>
      </c>
      <c r="C40" s="88">
        <f t="shared" ref="C40:Z40" si="6">IF(LEN(C$2)&gt;0,SUM(C35:C39),"")</f>
        <v>977</v>
      </c>
      <c r="D40" s="88">
        <f t="shared" si="6"/>
        <v>938</v>
      </c>
      <c r="E40" s="88">
        <f t="shared" si="6"/>
        <v>912</v>
      </c>
      <c r="F40" s="88">
        <f t="shared" si="6"/>
        <v>915</v>
      </c>
      <c r="G40" s="88">
        <f t="shared" si="6"/>
        <v>894</v>
      </c>
      <c r="H40" s="88">
        <f t="shared" si="6"/>
        <v>520</v>
      </c>
      <c r="I40" s="88">
        <f t="shared" si="6"/>
        <v>520</v>
      </c>
      <c r="J40" s="88">
        <f t="shared" si="6"/>
        <v>1087</v>
      </c>
      <c r="K40" s="88">
        <f t="shared" si="6"/>
        <v>1180</v>
      </c>
      <c r="L40" s="88">
        <f t="shared" si="6"/>
        <v>1124</v>
      </c>
      <c r="M40" s="88">
        <f t="shared" si="6"/>
        <v>1150</v>
      </c>
      <c r="N40" s="88">
        <f t="shared" si="6"/>
        <v>1144</v>
      </c>
      <c r="O40" s="88">
        <f t="shared" si="6"/>
        <v>1144</v>
      </c>
      <c r="P40" s="88">
        <f t="shared" si="6"/>
        <v>1154</v>
      </c>
      <c r="Q40" s="88">
        <f t="shared" si="6"/>
        <v>999</v>
      </c>
      <c r="R40" s="88">
        <f t="shared" si="6"/>
        <v>1159.7</v>
      </c>
      <c r="S40" s="88">
        <f t="shared" si="6"/>
        <v>898.8</v>
      </c>
      <c r="T40" s="88">
        <f t="shared" si="6"/>
        <v>810</v>
      </c>
      <c r="U40" s="88">
        <f t="shared" si="6"/>
        <v>539</v>
      </c>
      <c r="V40" s="88">
        <f t="shared" si="6"/>
        <v>559</v>
      </c>
      <c r="W40" s="88">
        <f t="shared" si="6"/>
        <v>554.00099999999998</v>
      </c>
      <c r="X40" s="88">
        <f t="shared" si="6"/>
        <v>953.00099999999998</v>
      </c>
      <c r="Y40" s="88">
        <f t="shared" si="6"/>
        <v>814.40099999999995</v>
      </c>
      <c r="Z40" s="89" t="str">
        <f t="shared" si="6"/>
        <v/>
      </c>
      <c r="AA40" s="90">
        <f t="shared" si="5"/>
        <v>21989.903000000002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385</v>
      </c>
      <c r="R45" s="99">
        <v>627.70000000000005</v>
      </c>
      <c r="S45" s="99">
        <v>316.8</v>
      </c>
      <c r="T45" s="99">
        <v>247</v>
      </c>
      <c r="U45" s="99"/>
      <c r="V45" s="99"/>
      <c r="W45" s="99">
        <v>8</v>
      </c>
      <c r="X45" s="99">
        <v>340</v>
      </c>
      <c r="Y45" s="99"/>
      <c r="Z45" s="100"/>
      <c r="AA45" s="79">
        <f t="shared" si="7"/>
        <v>1924.5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487</v>
      </c>
      <c r="H47" s="99"/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/>
      <c r="R47" s="99"/>
      <c r="S47" s="99"/>
      <c r="T47" s="99"/>
      <c r="U47" s="99"/>
      <c r="V47" s="99"/>
      <c r="W47" s="99"/>
      <c r="X47" s="99"/>
      <c r="Y47" s="99">
        <v>191.4</v>
      </c>
      <c r="Z47" s="100"/>
      <c r="AA47" s="79">
        <f t="shared" si="7"/>
        <v>6678.4</v>
      </c>
    </row>
    <row r="48" spans="1:27" ht="24.95" customHeight="1" x14ac:dyDescent="0.2">
      <c r="A48" s="85" t="s">
        <v>48</v>
      </c>
      <c r="B48" s="98">
        <v>48</v>
      </c>
      <c r="C48" s="99">
        <v>35</v>
      </c>
      <c r="D48" s="99">
        <v>57.5</v>
      </c>
      <c r="E48" s="99">
        <v>62.5</v>
      </c>
      <c r="F48" s="99">
        <v>59</v>
      </c>
      <c r="G48" s="99">
        <v>117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3079</v>
      </c>
    </row>
    <row r="49" spans="1:27" ht="30" customHeight="1" thickBot="1" x14ac:dyDescent="0.25">
      <c r="A49" s="86" t="s">
        <v>49</v>
      </c>
      <c r="B49" s="87">
        <f>IF(LEN(B$2)&gt;0,SUM(B43:B48),"")</f>
        <v>548</v>
      </c>
      <c r="C49" s="88">
        <f t="shared" ref="C49:Z49" si="8">IF(LEN(C$2)&gt;0,SUM(C43:C48),"")</f>
        <v>535</v>
      </c>
      <c r="D49" s="88">
        <f t="shared" si="8"/>
        <v>557.5</v>
      </c>
      <c r="E49" s="88">
        <f t="shared" si="8"/>
        <v>562.5</v>
      </c>
      <c r="F49" s="88">
        <f t="shared" si="8"/>
        <v>559</v>
      </c>
      <c r="G49" s="88">
        <f t="shared" si="8"/>
        <v>604</v>
      </c>
      <c r="H49" s="88">
        <f t="shared" si="8"/>
        <v>150</v>
      </c>
      <c r="I49" s="88">
        <f t="shared" si="8"/>
        <v>150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535</v>
      </c>
      <c r="R49" s="88">
        <f t="shared" si="8"/>
        <v>777.7</v>
      </c>
      <c r="S49" s="88">
        <f t="shared" si="8"/>
        <v>466.8</v>
      </c>
      <c r="T49" s="88">
        <f t="shared" si="8"/>
        <v>397</v>
      </c>
      <c r="U49" s="88">
        <f t="shared" si="8"/>
        <v>150</v>
      </c>
      <c r="V49" s="88">
        <f t="shared" si="8"/>
        <v>150</v>
      </c>
      <c r="W49" s="88">
        <f t="shared" si="8"/>
        <v>158</v>
      </c>
      <c r="X49" s="88">
        <f t="shared" si="8"/>
        <v>490</v>
      </c>
      <c r="Y49" s="88">
        <f t="shared" si="8"/>
        <v>341.4</v>
      </c>
      <c r="Z49" s="89" t="str">
        <f t="shared" si="8"/>
        <v/>
      </c>
      <c r="AA49" s="90">
        <f t="shared" si="7"/>
        <v>11681.9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6020.1720000000005</v>
      </c>
      <c r="C52" s="88">
        <f t="shared" ref="C52:Z52" si="10">IF(LEN(C$2)&gt;0,SUM(C10:C15)+C26+C40,"")</f>
        <v>5828.8600000000006</v>
      </c>
      <c r="D52" s="88">
        <f t="shared" si="10"/>
        <v>5640.1930000000002</v>
      </c>
      <c r="E52" s="88">
        <f t="shared" si="10"/>
        <v>5551.1549999999997</v>
      </c>
      <c r="F52" s="88">
        <f t="shared" si="10"/>
        <v>5703.3179999999993</v>
      </c>
      <c r="G52" s="88">
        <f t="shared" si="10"/>
        <v>6319.9919999999993</v>
      </c>
      <c r="H52" s="88">
        <f t="shared" si="10"/>
        <v>6618.6140000000005</v>
      </c>
      <c r="I52" s="88">
        <f t="shared" si="10"/>
        <v>7285.1839999999993</v>
      </c>
      <c r="J52" s="88">
        <f t="shared" si="10"/>
        <v>8221.2099999999991</v>
      </c>
      <c r="K52" s="88">
        <f t="shared" si="10"/>
        <v>8406.4869999999992</v>
      </c>
      <c r="L52" s="88">
        <f t="shared" si="10"/>
        <v>8372.4979999999996</v>
      </c>
      <c r="M52" s="88">
        <f t="shared" si="10"/>
        <v>8423.6219999999994</v>
      </c>
      <c r="N52" s="88">
        <f t="shared" si="10"/>
        <v>8308.7919999999995</v>
      </c>
      <c r="O52" s="88">
        <f t="shared" si="10"/>
        <v>8126.3069999999998</v>
      </c>
      <c r="P52" s="88">
        <f t="shared" si="10"/>
        <v>7920.9989999999989</v>
      </c>
      <c r="Q52" s="88">
        <f t="shared" si="10"/>
        <v>7626.5869999999995</v>
      </c>
      <c r="R52" s="88">
        <f t="shared" si="10"/>
        <v>7915.7309999999989</v>
      </c>
      <c r="S52" s="88">
        <f t="shared" si="10"/>
        <v>8195.6180000000004</v>
      </c>
      <c r="T52" s="88">
        <f t="shared" si="10"/>
        <v>8338.5460000000003</v>
      </c>
      <c r="U52" s="88">
        <f t="shared" si="10"/>
        <v>8004.1589999999997</v>
      </c>
      <c r="V52" s="88">
        <f t="shared" si="10"/>
        <v>7615.5190000000002</v>
      </c>
      <c r="W52" s="88">
        <f t="shared" si="10"/>
        <v>6962.0020000000004</v>
      </c>
      <c r="X52" s="88">
        <f t="shared" si="10"/>
        <v>6779.049</v>
      </c>
      <c r="Y52" s="88">
        <f t="shared" si="10"/>
        <v>6079.25</v>
      </c>
      <c r="Z52" s="89" t="str">
        <f t="shared" si="10"/>
        <v/>
      </c>
      <c r="AA52" s="104">
        <f>SUM(B52:Z52)</f>
        <v>174263.864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-562.90000000000009</v>
      </c>
      <c r="C4" s="18">
        <v>-875.8</v>
      </c>
      <c r="D4" s="18">
        <v>-724.5</v>
      </c>
      <c r="E4" s="18">
        <v>-600.59999999999991</v>
      </c>
      <c r="F4" s="18">
        <v>-680.2</v>
      </c>
      <c r="G4" s="18">
        <v>-192.79999999999995</v>
      </c>
      <c r="H4" s="18">
        <v>-1084.8</v>
      </c>
      <c r="I4" s="18">
        <v>-960.5</v>
      </c>
      <c r="J4" s="18">
        <v>-430.9</v>
      </c>
      <c r="K4" s="18">
        <v>127.10000000000002</v>
      </c>
      <c r="L4" s="18">
        <v>353.6</v>
      </c>
      <c r="M4" s="18">
        <v>135.39999999999998</v>
      </c>
      <c r="N4" s="18">
        <v>148.19999999999999</v>
      </c>
      <c r="O4" s="18">
        <v>39.600000000000023</v>
      </c>
      <c r="P4" s="18">
        <v>101</v>
      </c>
      <c r="Q4" s="18">
        <v>182.6</v>
      </c>
      <c r="R4" s="18">
        <v>127.70000000000005</v>
      </c>
      <c r="S4" s="18">
        <v>-183.2</v>
      </c>
      <c r="T4" s="18">
        <v>-253</v>
      </c>
      <c r="U4" s="18">
        <v>-599.1</v>
      </c>
      <c r="V4" s="18">
        <v>-527.70000000000005</v>
      </c>
      <c r="W4" s="18">
        <v>-492</v>
      </c>
      <c r="X4" s="18">
        <v>-160</v>
      </c>
      <c r="Y4" s="18">
        <v>91.600000000000009</v>
      </c>
      <c r="Z4" s="19"/>
      <c r="AA4" s="111">
        <f>SUM(B4:Z4)</f>
        <v>-7021.1999999999989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133.74</v>
      </c>
      <c r="C7" s="117">
        <v>121.06</v>
      </c>
      <c r="D7" s="117">
        <v>120.34</v>
      </c>
      <c r="E7" s="117">
        <v>126.26</v>
      </c>
      <c r="F7" s="117">
        <v>129.91999999999999</v>
      </c>
      <c r="G7" s="117">
        <v>146</v>
      </c>
      <c r="H7" s="117">
        <v>176.98</v>
      </c>
      <c r="I7" s="117">
        <v>209.27</v>
      </c>
      <c r="J7" s="117">
        <v>209.79</v>
      </c>
      <c r="K7" s="117">
        <v>171.3</v>
      </c>
      <c r="L7" s="117">
        <v>139.66999999999999</v>
      </c>
      <c r="M7" s="117">
        <v>133.63999999999999</v>
      </c>
      <c r="N7" s="117">
        <v>129</v>
      </c>
      <c r="O7" s="117">
        <v>121.78</v>
      </c>
      <c r="P7" s="117">
        <v>124.22</v>
      </c>
      <c r="Q7" s="117">
        <v>149.9</v>
      </c>
      <c r="R7" s="117">
        <v>176.87</v>
      </c>
      <c r="S7" s="117">
        <v>224.35</v>
      </c>
      <c r="T7" s="117">
        <v>269.42</v>
      </c>
      <c r="U7" s="117">
        <v>216.86</v>
      </c>
      <c r="V7" s="117">
        <v>179.47</v>
      </c>
      <c r="W7" s="117">
        <v>165.32</v>
      </c>
      <c r="X7" s="117">
        <v>161.88</v>
      </c>
      <c r="Y7" s="117">
        <v>147.26</v>
      </c>
      <c r="Z7" s="118"/>
      <c r="AA7" s="119">
        <f>IF(SUM(B7:Z7)&lt;&gt;0,AVERAGEIF(B7:Z7,"&lt;&gt;"""),"")</f>
        <v>161.84583333333333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1062.9000000000001</v>
      </c>
      <c r="C13" s="129">
        <v>1375.8</v>
      </c>
      <c r="D13" s="129">
        <v>1224.5</v>
      </c>
      <c r="E13" s="129">
        <v>1100.5999999999999</v>
      </c>
      <c r="F13" s="129">
        <v>1180.2</v>
      </c>
      <c r="G13" s="129">
        <v>679.8</v>
      </c>
      <c r="H13" s="129">
        <v>584.79999999999995</v>
      </c>
      <c r="I13" s="129">
        <v>460.5</v>
      </c>
      <c r="J13" s="129">
        <v>930.9</v>
      </c>
      <c r="K13" s="129">
        <v>372.9</v>
      </c>
      <c r="L13" s="129">
        <v>146.4</v>
      </c>
      <c r="M13" s="129">
        <v>364.6</v>
      </c>
      <c r="N13" s="129">
        <v>351.8</v>
      </c>
      <c r="O13" s="129">
        <v>460.4</v>
      </c>
      <c r="P13" s="129">
        <v>399</v>
      </c>
      <c r="Q13" s="129"/>
      <c r="R13" s="129"/>
      <c r="S13" s="129"/>
      <c r="T13" s="129"/>
      <c r="U13" s="129">
        <v>99.1</v>
      </c>
      <c r="V13" s="129">
        <v>27.7</v>
      </c>
      <c r="W13" s="129"/>
      <c r="X13" s="129"/>
      <c r="Y13" s="130">
        <v>99.8</v>
      </c>
      <c r="Z13" s="131"/>
      <c r="AA13" s="132">
        <f t="shared" si="0"/>
        <v>10921.699999999999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500</v>
      </c>
      <c r="J15" s="133"/>
      <c r="K15" s="133"/>
      <c r="L15" s="133"/>
      <c r="M15" s="133"/>
      <c r="N15" s="133"/>
      <c r="O15" s="133"/>
      <c r="P15" s="133"/>
      <c r="Q15" s="133">
        <v>202.4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/>
      <c r="Z15" s="131"/>
      <c r="AA15" s="132">
        <f t="shared" si="0"/>
        <v>4702.3999999999996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1062.9000000000001</v>
      </c>
      <c r="C16" s="135">
        <f t="shared" si="1"/>
        <v>1375.8</v>
      </c>
      <c r="D16" s="135">
        <f t="shared" si="1"/>
        <v>1224.5</v>
      </c>
      <c r="E16" s="135">
        <f t="shared" si="1"/>
        <v>1100.5999999999999</v>
      </c>
      <c r="F16" s="135">
        <f t="shared" si="1"/>
        <v>1180.2</v>
      </c>
      <c r="G16" s="135">
        <f t="shared" si="1"/>
        <v>679.8</v>
      </c>
      <c r="H16" s="135">
        <f t="shared" si="1"/>
        <v>1084.8</v>
      </c>
      <c r="I16" s="135">
        <f t="shared" si="1"/>
        <v>960.5</v>
      </c>
      <c r="J16" s="135">
        <f t="shared" si="1"/>
        <v>930.9</v>
      </c>
      <c r="K16" s="135">
        <f t="shared" si="1"/>
        <v>372.9</v>
      </c>
      <c r="L16" s="135">
        <f t="shared" si="1"/>
        <v>146.4</v>
      </c>
      <c r="M16" s="135">
        <f t="shared" si="1"/>
        <v>364.6</v>
      </c>
      <c r="N16" s="135">
        <f t="shared" si="1"/>
        <v>351.8</v>
      </c>
      <c r="O16" s="135">
        <f t="shared" si="1"/>
        <v>460.4</v>
      </c>
      <c r="P16" s="135">
        <f t="shared" si="1"/>
        <v>399</v>
      </c>
      <c r="Q16" s="135">
        <f t="shared" si="1"/>
        <v>202.4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599.1</v>
      </c>
      <c r="V16" s="135">
        <f t="shared" si="1"/>
        <v>527.70000000000005</v>
      </c>
      <c r="W16" s="135">
        <f t="shared" si="1"/>
        <v>500</v>
      </c>
      <c r="X16" s="135">
        <f t="shared" si="1"/>
        <v>500</v>
      </c>
      <c r="Y16" s="135">
        <f t="shared" si="1"/>
        <v>99.8</v>
      </c>
      <c r="Z16" s="136" t="str">
        <f t="shared" si="1"/>
        <v/>
      </c>
      <c r="AA16" s="90">
        <f t="shared" si="0"/>
        <v>15624.099999999997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385</v>
      </c>
      <c r="R21" s="129">
        <v>627.70000000000005</v>
      </c>
      <c r="S21" s="129">
        <v>316.8</v>
      </c>
      <c r="T21" s="129">
        <v>247</v>
      </c>
      <c r="U21" s="129"/>
      <c r="V21" s="129"/>
      <c r="W21" s="129">
        <v>8</v>
      </c>
      <c r="X21" s="129">
        <v>340</v>
      </c>
      <c r="Y21" s="130"/>
      <c r="Z21" s="131"/>
      <c r="AA21" s="132">
        <f t="shared" si="2"/>
        <v>1924.5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487</v>
      </c>
      <c r="H23" s="133"/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/>
      <c r="R23" s="133"/>
      <c r="S23" s="133"/>
      <c r="T23" s="133"/>
      <c r="U23" s="133"/>
      <c r="V23" s="133"/>
      <c r="W23" s="133"/>
      <c r="X23" s="133"/>
      <c r="Y23" s="133">
        <v>191.4</v>
      </c>
      <c r="Z23" s="131"/>
      <c r="AA23" s="132">
        <f t="shared" si="2"/>
        <v>6678.4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487</v>
      </c>
      <c r="H24" s="135">
        <f t="shared" si="3"/>
        <v>0</v>
      </c>
      <c r="I24" s="135">
        <f t="shared" si="3"/>
        <v>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385</v>
      </c>
      <c r="R24" s="135">
        <f t="shared" si="3"/>
        <v>627.70000000000005</v>
      </c>
      <c r="S24" s="135">
        <f t="shared" si="3"/>
        <v>316.8</v>
      </c>
      <c r="T24" s="135">
        <f t="shared" si="3"/>
        <v>247</v>
      </c>
      <c r="U24" s="135">
        <f t="shared" si="3"/>
        <v>0</v>
      </c>
      <c r="V24" s="135">
        <f t="shared" si="3"/>
        <v>0</v>
      </c>
      <c r="W24" s="135">
        <f t="shared" si="3"/>
        <v>8</v>
      </c>
      <c r="X24" s="135">
        <f t="shared" si="3"/>
        <v>340</v>
      </c>
      <c r="Y24" s="135">
        <f t="shared" si="3"/>
        <v>191.4</v>
      </c>
      <c r="Z24" s="136" t="str">
        <f t="shared" si="3"/>
        <v/>
      </c>
      <c r="AA24" s="90">
        <f t="shared" si="2"/>
        <v>8602.9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2025-02-16T12:07:48Z</dcterms:created>
  <dcterms:modified xsi:type="dcterms:W3CDTF">2025-02-16T12:07:50Z</dcterms:modified>
</cp:coreProperties>
</file>