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<sst xmlns="http://schemas.openxmlformats.org/spreadsheetml/2006/main" count="119" uniqueCount="54">
  <si>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18/05/2025 16:29:25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</si>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</sst>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5A9-44F3-B480-F353314463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1">
                  <c:v>1.4</c:v>
                </c:pt>
                <c:pt idx="12">
                  <c:v>1.4</c:v>
                </c:pt>
                <c:pt idx="13">
                  <c:v>1.3</c:v>
                </c:pt>
                <c:pt idx="1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A9-44F3-B480-F353314463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1.2450000000000001</c:v>
                </c:pt>
                <c:pt idx="2">
                  <c:v>1.2430000000000001</c:v>
                </c:pt>
                <c:pt idx="3">
                  <c:v>1.3009999999999999</c:v>
                </c:pt>
                <c:pt idx="4">
                  <c:v>1.39</c:v>
                </c:pt>
                <c:pt idx="5">
                  <c:v>1.742</c:v>
                </c:pt>
                <c:pt idx="6">
                  <c:v>2.1760000000000002</c:v>
                </c:pt>
                <c:pt idx="7">
                  <c:v>2.4</c:v>
                </c:pt>
                <c:pt idx="12">
                  <c:v>10</c:v>
                </c:pt>
                <c:pt idx="1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A9-44F3-B480-F353314463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1.7549999999999999</c:v>
                </c:pt>
                <c:pt idx="2">
                  <c:v>2.266</c:v>
                </c:pt>
                <c:pt idx="3">
                  <c:v>1.409</c:v>
                </c:pt>
                <c:pt idx="4">
                  <c:v>2.125</c:v>
                </c:pt>
                <c:pt idx="5">
                  <c:v>2.1960000000000002</c:v>
                </c:pt>
                <c:pt idx="6">
                  <c:v>4.25</c:v>
                </c:pt>
                <c:pt idx="7">
                  <c:v>5.3609999999999998</c:v>
                </c:pt>
                <c:pt idx="8">
                  <c:v>3.911</c:v>
                </c:pt>
                <c:pt idx="9">
                  <c:v>3.7770000000000001</c:v>
                </c:pt>
                <c:pt idx="10">
                  <c:v>4.1109999999999998</c:v>
                </c:pt>
                <c:pt idx="11">
                  <c:v>4.7880000000000003</c:v>
                </c:pt>
                <c:pt idx="12">
                  <c:v>2.863</c:v>
                </c:pt>
                <c:pt idx="13">
                  <c:v>2.6909999999999998</c:v>
                </c:pt>
                <c:pt idx="14">
                  <c:v>0.76</c:v>
                </c:pt>
                <c:pt idx="15">
                  <c:v>4.2930000000000001</c:v>
                </c:pt>
                <c:pt idx="16">
                  <c:v>1.129</c:v>
                </c:pt>
                <c:pt idx="17">
                  <c:v>0.57599999999999996</c:v>
                </c:pt>
                <c:pt idx="21">
                  <c:v>0.2</c:v>
                </c:pt>
                <c:pt idx="23">
                  <c:v>1.0629999999999999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A9-44F3-B480-F353314463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5A9-44F3-B480-F353314463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5A9-44F3-B480-F353314463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32</c:v>
                </c:pt>
                <c:pt idx="12">
                  <c:v>32</c:v>
                </c:pt>
                <c:pt idx="13">
                  <c:v>32</c:v>
                </c:pt>
                <c:pt idx="14">
                  <c:v>31.024000000000001</c:v>
                </c:pt>
                <c:pt idx="1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A9-44F3-B480-F353314463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5A9-44F3-B480-F353314463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5A9-44F3-B480-F353314463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22.361000000000001</c:v>
                </c:pt>
                <c:pt idx="1">
                  <c:v>37.61</c:v>
                </c:pt>
                <c:pt idx="2">
                  <c:v>72.788000000000011</c:v>
                </c:pt>
                <c:pt idx="3">
                  <c:v>52</c:v>
                </c:pt>
                <c:pt idx="4">
                  <c:v>14.135999999999999</c:v>
                </c:pt>
                <c:pt idx="5">
                  <c:v>44.905999999999999</c:v>
                </c:pt>
                <c:pt idx="6">
                  <c:v>36</c:v>
                </c:pt>
                <c:pt idx="7">
                  <c:v>27</c:v>
                </c:pt>
                <c:pt idx="8">
                  <c:v>61.99</c:v>
                </c:pt>
                <c:pt idx="10">
                  <c:v>230</c:v>
                </c:pt>
                <c:pt idx="16">
                  <c:v>32.569000000000003</c:v>
                </c:pt>
                <c:pt idx="17">
                  <c:v>2</c:v>
                </c:pt>
                <c:pt idx="18">
                  <c:v>85.453999999999994</c:v>
                </c:pt>
                <c:pt idx="19">
                  <c:v>94.33</c:v>
                </c:pt>
                <c:pt idx="20">
                  <c:v>103.184</c:v>
                </c:pt>
                <c:pt idx="21">
                  <c:v>104.045</c:v>
                </c:pt>
                <c:pt idx="22">
                  <c:v>25.594000000000001</c:v>
                </c:pt>
                <c:pt idx="23">
                  <c:v>4.5949999999999998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5A9-44F3-B480-F353314463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25.6</c:v>
                </c:pt>
                <c:pt idx="1">
                  <c:v>22.3</c:v>
                </c:pt>
                <c:pt idx="2">
                  <c:v>0</c:v>
                </c:pt>
                <c:pt idx="3">
                  <c:v>0</c:v>
                </c:pt>
                <c:pt idx="4">
                  <c:v>31.1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72.099999999999994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5A9-44F3-B480-F353314463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2">
                  <c:v>5.4550000000000001</c:v>
                </c:pt>
                <c:pt idx="3">
                  <c:v>9.4759999999999991</c:v>
                </c:pt>
                <c:pt idx="5">
                  <c:v>12.005000000000001</c:v>
                </c:pt>
                <c:pt idx="6">
                  <c:v>26.520000000000003</c:v>
                </c:pt>
                <c:pt idx="7">
                  <c:v>21.118000000000002</c:v>
                </c:pt>
                <c:pt idx="9">
                  <c:v>47.655000000000001</c:v>
                </c:pt>
                <c:pt idx="11">
                  <c:v>169.727</c:v>
                </c:pt>
                <c:pt idx="12">
                  <c:v>153.72900000000001</c:v>
                </c:pt>
                <c:pt idx="13">
                  <c:v>211.72199999999998</c:v>
                </c:pt>
                <c:pt idx="14">
                  <c:v>53.405999999999999</c:v>
                </c:pt>
                <c:pt idx="15">
                  <c:v>137.47099999999998</c:v>
                </c:pt>
                <c:pt idx="16">
                  <c:v>21.798000000000002</c:v>
                </c:pt>
                <c:pt idx="17">
                  <c:v>42.005000000000003</c:v>
                </c:pt>
                <c:pt idx="18">
                  <c:v>6.2E-2</c:v>
                </c:pt>
                <c:pt idx="21">
                  <c:v>1E-3</c:v>
                </c:pt>
                <c:pt idx="22">
                  <c:v>36.466999999999999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5A9-44F3-B480-F353314463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5A9-44F3-B480-F353314463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5A9-44F3-B480-F353314463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111.06</c:v>
                </c:pt>
                <c:pt idx="1">
                  <c:v>103.25</c:v>
                </c:pt>
                <c:pt idx="2">
                  <c:v>99.33</c:v>
                </c:pt>
                <c:pt idx="3">
                  <c:v>98</c:v>
                </c:pt>
                <c:pt idx="4">
                  <c:v>99.93</c:v>
                </c:pt>
                <c:pt idx="5">
                  <c:v>119.52</c:v>
                </c:pt>
                <c:pt idx="6">
                  <c:v>141.72999999999999</c:v>
                </c:pt>
                <c:pt idx="7">
                  <c:v>137.28</c:v>
                </c:pt>
                <c:pt idx="8">
                  <c:v>86.2</c:v>
                </c:pt>
                <c:pt idx="9">
                  <c:v>69</c:v>
                </c:pt>
                <c:pt idx="10">
                  <c:v>7.41</c:v>
                </c:pt>
                <c:pt idx="11">
                  <c:v>48.18</c:v>
                </c:pt>
                <c:pt idx="12">
                  <c:v>29.69</c:v>
                </c:pt>
                <c:pt idx="13">
                  <c:v>25.9</c:v>
                </c:pt>
                <c:pt idx="14">
                  <c:v>9</c:v>
                </c:pt>
                <c:pt idx="15">
                  <c:v>55.87</c:v>
                </c:pt>
                <c:pt idx="16">
                  <c:v>83.91</c:v>
                </c:pt>
                <c:pt idx="17">
                  <c:v>105.36</c:v>
                </c:pt>
                <c:pt idx="18">
                  <c:v>119.91</c:v>
                </c:pt>
                <c:pt idx="19">
                  <c:v>150.66</c:v>
                </c:pt>
                <c:pt idx="20">
                  <c:v>229.18</c:v>
                </c:pt>
                <c:pt idx="21">
                  <c:v>150.05000000000001</c:v>
                </c:pt>
                <c:pt idx="22">
                  <c:v>136.59</c:v>
                </c:pt>
                <c:pt idx="23">
                  <c:v>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5A9-44F3-B480-F353314463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00F-4E80-92C4-E4DBF29A94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0F-4E80-92C4-E4DBF29A94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6.6950000000000003</c:v>
                </c:pt>
                <c:pt idx="1">
                  <c:v>6.3</c:v>
                </c:pt>
                <c:pt idx="2">
                  <c:v>4.3179999999999996</c:v>
                </c:pt>
                <c:pt idx="3">
                  <c:v>4.2480000000000002</c:v>
                </c:pt>
                <c:pt idx="4">
                  <c:v>6.7249999999999988</c:v>
                </c:pt>
                <c:pt idx="5">
                  <c:v>5.0599999999999996</c:v>
                </c:pt>
                <c:pt idx="6">
                  <c:v>5.258</c:v>
                </c:pt>
                <c:pt idx="7">
                  <c:v>5.2149999999999999</c:v>
                </c:pt>
                <c:pt idx="8">
                  <c:v>2.4500000000000002</c:v>
                </c:pt>
                <c:pt idx="10">
                  <c:v>14.91</c:v>
                </c:pt>
                <c:pt idx="11">
                  <c:v>0.01</c:v>
                </c:pt>
                <c:pt idx="12">
                  <c:v>0.02</c:v>
                </c:pt>
                <c:pt idx="13">
                  <c:v>0.04</c:v>
                </c:pt>
                <c:pt idx="14">
                  <c:v>11.707999999999998</c:v>
                </c:pt>
                <c:pt idx="15">
                  <c:v>0.02</c:v>
                </c:pt>
                <c:pt idx="16">
                  <c:v>0.01</c:v>
                </c:pt>
                <c:pt idx="17">
                  <c:v>4.548</c:v>
                </c:pt>
                <c:pt idx="18">
                  <c:v>9.7949999999999999</c:v>
                </c:pt>
                <c:pt idx="19">
                  <c:v>5.8239999999999998</c:v>
                </c:pt>
                <c:pt idx="20">
                  <c:v>5.7710000000000008</c:v>
                </c:pt>
                <c:pt idx="21">
                  <c:v>4.1680000000000001</c:v>
                </c:pt>
                <c:pt idx="22">
                  <c:v>5.6280000000000001</c:v>
                </c:pt>
                <c:pt idx="23">
                  <c:v>11.971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0F-4E80-92C4-E4DBF29A94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30.826000000000001</c:v>
                </c:pt>
                <c:pt idx="1">
                  <c:v>47.776000000000003</c:v>
                </c:pt>
                <c:pt idx="2">
                  <c:v>25.219000000000001</c:v>
                </c:pt>
                <c:pt idx="3">
                  <c:v>2.35</c:v>
                </c:pt>
                <c:pt idx="4">
                  <c:v>32.527999999999992</c:v>
                </c:pt>
                <c:pt idx="5">
                  <c:v>12.276999999999999</c:v>
                </c:pt>
                <c:pt idx="6">
                  <c:v>8.032</c:v>
                </c:pt>
                <c:pt idx="7">
                  <c:v>8.9690000000000012</c:v>
                </c:pt>
                <c:pt idx="8">
                  <c:v>41.536000000000001</c:v>
                </c:pt>
                <c:pt idx="10">
                  <c:v>17.634</c:v>
                </c:pt>
                <c:pt idx="14">
                  <c:v>6.6379999999999999</c:v>
                </c:pt>
                <c:pt idx="17">
                  <c:v>34.061999999999998</c:v>
                </c:pt>
                <c:pt idx="18">
                  <c:v>53.954000000000001</c:v>
                </c:pt>
                <c:pt idx="19">
                  <c:v>61.891999999999996</c:v>
                </c:pt>
                <c:pt idx="20">
                  <c:v>67.105999999999995</c:v>
                </c:pt>
                <c:pt idx="21">
                  <c:v>77.11</c:v>
                </c:pt>
                <c:pt idx="22">
                  <c:v>37.609000000000002</c:v>
                </c:pt>
                <c:pt idx="23">
                  <c:v>54.65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0F-4E80-92C4-E4DBF29A94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00F-4E80-92C4-E4DBF29A94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00F-4E80-92C4-E4DBF29A94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51.530999999999999</c:v>
                </c:pt>
                <c:pt idx="10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00F-4E80-92C4-E4DBF29A94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00F-4E80-92C4-E4DBF29A94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00F-4E80-92C4-E4DBF29A94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32.384</c:v>
                </c:pt>
                <c:pt idx="6">
                  <c:v>54.081000000000003</c:v>
                </c:pt>
                <c:pt idx="7">
                  <c:v>38.838000000000001</c:v>
                </c:pt>
                <c:pt idx="14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00F-4E80-92C4-E4DBF29A94B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45.9</c:v>
                </c:pt>
                <c:pt idx="3">
                  <c:v>57.5</c:v>
                </c:pt>
                <c:pt idx="4">
                  <c:v>0</c:v>
                </c:pt>
                <c:pt idx="5">
                  <c:v>6.1</c:v>
                </c:pt>
                <c:pt idx="6">
                  <c:v>0.1</c:v>
                </c:pt>
                <c:pt idx="7">
                  <c:v>2.8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205.6</c:v>
                </c:pt>
                <c:pt idx="12">
                  <c:v>197.9</c:v>
                </c:pt>
                <c:pt idx="13">
                  <c:v>255.6</c:v>
                </c:pt>
                <c:pt idx="14">
                  <c:v>31</c:v>
                </c:pt>
                <c:pt idx="15">
                  <c:v>156.1</c:v>
                </c:pt>
                <c:pt idx="16">
                  <c:v>55.4</c:v>
                </c:pt>
                <c:pt idx="17">
                  <c:v>0</c:v>
                </c:pt>
                <c:pt idx="18">
                  <c:v>13</c:v>
                </c:pt>
                <c:pt idx="19">
                  <c:v>20.9</c:v>
                </c:pt>
                <c:pt idx="20">
                  <c:v>25</c:v>
                </c:pt>
                <c:pt idx="21">
                  <c:v>15.3</c:v>
                </c:pt>
                <c:pt idx="22">
                  <c:v>9.5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0F-4E80-92C4-E4DBF29A94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10.44</c:v>
                </c:pt>
                <c:pt idx="1">
                  <c:v>8.8559999999999999</c:v>
                </c:pt>
                <c:pt idx="2">
                  <c:v>6.2940000000000005</c:v>
                </c:pt>
                <c:pt idx="3">
                  <c:v>7.8E-2</c:v>
                </c:pt>
                <c:pt idx="4">
                  <c:v>9.5440000000000005</c:v>
                </c:pt>
                <c:pt idx="5">
                  <c:v>5</c:v>
                </c:pt>
                <c:pt idx="6">
                  <c:v>1.4749999999999999</c:v>
                </c:pt>
                <c:pt idx="7">
                  <c:v>3.3000000000000002E-2</c:v>
                </c:pt>
                <c:pt idx="8">
                  <c:v>22.014999999999997</c:v>
                </c:pt>
                <c:pt idx="9">
                  <c:v>1E-3</c:v>
                </c:pt>
                <c:pt idx="10">
                  <c:v>76.667000000000002</c:v>
                </c:pt>
                <c:pt idx="11">
                  <c:v>0.01</c:v>
                </c:pt>
                <c:pt idx="16">
                  <c:v>7.3999999999999996E-2</c:v>
                </c:pt>
                <c:pt idx="17">
                  <c:v>6.9710000000000001</c:v>
                </c:pt>
                <c:pt idx="18">
                  <c:v>8.7189999999999994</c:v>
                </c:pt>
                <c:pt idx="19">
                  <c:v>5.6970000000000001</c:v>
                </c:pt>
                <c:pt idx="20">
                  <c:v>5.2690000000000001</c:v>
                </c:pt>
                <c:pt idx="21">
                  <c:v>7.6879999999999997</c:v>
                </c:pt>
                <c:pt idx="22">
                  <c:v>9.282</c:v>
                </c:pt>
                <c:pt idx="23">
                  <c:v>11.09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0F-4E80-92C4-E4DBF29A94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00F-4E80-92C4-E4DBF29A94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00F-4E80-92C4-E4DBF29A9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111.06</c:v>
                </c:pt>
                <c:pt idx="1">
                  <c:v>103.25</c:v>
                </c:pt>
                <c:pt idx="2">
                  <c:v>99.33</c:v>
                </c:pt>
                <c:pt idx="3">
                  <c:v>98</c:v>
                </c:pt>
                <c:pt idx="4">
                  <c:v>99.93</c:v>
                </c:pt>
                <c:pt idx="5">
                  <c:v>119.52</c:v>
                </c:pt>
                <c:pt idx="6">
                  <c:v>141.72999999999999</c:v>
                </c:pt>
                <c:pt idx="7">
                  <c:v>137.28</c:v>
                </c:pt>
                <c:pt idx="8">
                  <c:v>86.2</c:v>
                </c:pt>
                <c:pt idx="9">
                  <c:v>69</c:v>
                </c:pt>
                <c:pt idx="10">
                  <c:v>7.41</c:v>
                </c:pt>
                <c:pt idx="11">
                  <c:v>48.18</c:v>
                </c:pt>
                <c:pt idx="12">
                  <c:v>29.69</c:v>
                </c:pt>
                <c:pt idx="13">
                  <c:v>25.9</c:v>
                </c:pt>
                <c:pt idx="14">
                  <c:v>9</c:v>
                </c:pt>
                <c:pt idx="15">
                  <c:v>55.87</c:v>
                </c:pt>
                <c:pt idx="16">
                  <c:v>83.91</c:v>
                </c:pt>
                <c:pt idx="17">
                  <c:v>105.36</c:v>
                </c:pt>
                <c:pt idx="18">
                  <c:v>119.91</c:v>
                </c:pt>
                <c:pt idx="19">
                  <c:v>150.66</c:v>
                </c:pt>
                <c:pt idx="20">
                  <c:v>229.18</c:v>
                </c:pt>
                <c:pt idx="21">
                  <c:v>150.05000000000001</c:v>
                </c:pt>
                <c:pt idx="22">
                  <c:v>136.59</c:v>
                </c:pt>
                <c:pt idx="23">
                  <c:v>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00F-4E80-92C4-E4DBF29A9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47.960999999999999</v>
      </c>
      <c r="C4" s="18">
        <v>62.91</v>
      </c>
      <c r="D4" s="18">
        <v>81.751999999999995</v>
      </c>
      <c r="E4" s="18">
        <v>64.185999999999993</v>
      </c>
      <c r="F4" s="18">
        <v>48.751000000000005</v>
      </c>
      <c r="G4" s="18">
        <v>60.848999999999997</v>
      </c>
      <c r="H4" s="18">
        <v>68.945999999999998</v>
      </c>
      <c r="I4" s="18">
        <v>55.879000000000005</v>
      </c>
      <c r="J4" s="18">
        <v>66.001000000000005</v>
      </c>
      <c r="K4" s="18">
        <v>51.532000000000004</v>
      </c>
      <c r="L4" s="18">
        <v>234.21100000000001</v>
      </c>
      <c r="M4" s="18">
        <v>207.91499999999999</v>
      </c>
      <c r="N4" s="18">
        <v>199.99200000000002</v>
      </c>
      <c r="O4" s="18">
        <v>257.71299999999997</v>
      </c>
      <c r="P4" s="18">
        <v>85.190000000000012</v>
      </c>
      <c r="Q4" s="18">
        <v>156.16399999999996</v>
      </c>
      <c r="R4" s="18">
        <v>55.496000000000002</v>
      </c>
      <c r="S4" s="18">
        <v>45.581000000000003</v>
      </c>
      <c r="T4" s="18">
        <v>85.515999999999991</v>
      </c>
      <c r="U4" s="18">
        <v>94.33</v>
      </c>
      <c r="V4" s="18">
        <v>103.184</v>
      </c>
      <c r="W4" s="18">
        <v>104.24600000000001</v>
      </c>
      <c r="X4" s="18">
        <v>62.061</v>
      </c>
      <c r="Y4" s="18">
        <v>77.757999999999996</v>
      </c>
      <c r="Z4" s="19"/>
      <c r="AA4" s="20">
        <f>SUM(B4:Z4)</f>
        <v>2378.1240000000003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111.06</v>
      </c>
      <c r="C7" s="28">
        <v>103.25</v>
      </c>
      <c r="D7" s="28">
        <v>99.33</v>
      </c>
      <c r="E7" s="28">
        <v>98</v>
      </c>
      <c r="F7" s="28">
        <v>99.93</v>
      </c>
      <c r="G7" s="28">
        <v>119.52</v>
      </c>
      <c r="H7" s="28">
        <v>141.72999999999999</v>
      </c>
      <c r="I7" s="28">
        <v>137.28</v>
      </c>
      <c r="J7" s="28">
        <v>86.2</v>
      </c>
      <c r="K7" s="28">
        <v>69</v>
      </c>
      <c r="L7" s="28">
        <v>7.41</v>
      </c>
      <c r="M7" s="28">
        <v>48.18</v>
      </c>
      <c r="N7" s="28">
        <v>29.69</v>
      </c>
      <c r="O7" s="28">
        <v>25.9</v>
      </c>
      <c r="P7" s="28">
        <v>9</v>
      </c>
      <c r="Q7" s="28">
        <v>55.87</v>
      </c>
      <c r="R7" s="28">
        <v>83.91</v>
      </c>
      <c r="S7" s="28">
        <v>105.36</v>
      </c>
      <c r="T7" s="28">
        <v>119.91</v>
      </c>
      <c r="U7" s="28">
        <v>150.66</v>
      </c>
      <c r="V7" s="28">
        <v>229.18</v>
      </c>
      <c r="W7" s="28">
        <v>150.05000000000001</v>
      </c>
      <c r="X7" s="28">
        <v>136.59</v>
      </c>
      <c r="Y7" s="28">
        <v>112</v>
      </c>
      <c r="Z7" s="29"/>
      <c r="AA7" s="30">
        <f>IF(SUM(B7:Z7)&lt;&gt;0,AVERAGEIF(B7:Z7,"&lt;&gt;"""),"")</f>
        <v>97.042083333333366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22.361000000000001</v>
      </c>
      <c r="C12" s="52">
        <v>37.61</v>
      </c>
      <c r="D12" s="52">
        <v>72.788000000000011</v>
      </c>
      <c r="E12" s="52">
        <v>52</v>
      </c>
      <c r="F12" s="52">
        <v>14.135999999999999</v>
      </c>
      <c r="G12" s="52">
        <v>44.905999999999999</v>
      </c>
      <c r="H12" s="52">
        <v>36</v>
      </c>
      <c r="I12" s="52">
        <v>27</v>
      </c>
      <c r="J12" s="52">
        <v>61.99</v>
      </c>
      <c r="K12" s="52"/>
      <c r="L12" s="52">
        <v>230</v>
      </c>
      <c r="M12" s="52"/>
      <c r="N12" s="52"/>
      <c r="O12" s="52"/>
      <c r="P12" s="52"/>
      <c r="Q12" s="52"/>
      <c r="R12" s="52">
        <v>32.569000000000003</v>
      </c>
      <c r="S12" s="52">
        <v>2</v>
      </c>
      <c r="T12" s="52">
        <v>85.453999999999994</v>
      </c>
      <c r="U12" s="52">
        <v>94.33</v>
      </c>
      <c r="V12" s="52">
        <v>103.184</v>
      </c>
      <c r="W12" s="52">
        <v>104.045</v>
      </c>
      <c r="X12" s="52">
        <v>25.594000000000001</v>
      </c>
      <c r="Y12" s="52">
        <v>4.5949999999999998</v>
      </c>
      <c r="Z12" s="53"/>
      <c r="AA12" s="54">
        <f t="shared" si="0"/>
        <v>1050.5619999999999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>
        <v>5.4550000000000001</v>
      </c>
      <c r="E14" s="57">
        <v>9.4759999999999991</v>
      </c>
      <c r="F14" s="57"/>
      <c r="G14" s="57">
        <v>12.005000000000001</v>
      </c>
      <c r="H14" s="57">
        <v>26.520000000000003</v>
      </c>
      <c r="I14" s="57">
        <v>21.118000000000002</v>
      </c>
      <c r="J14" s="57"/>
      <c r="K14" s="57">
        <v>47.655000000000001</v>
      </c>
      <c r="L14" s="57"/>
      <c r="M14" s="57">
        <v>169.727</v>
      </c>
      <c r="N14" s="57">
        <v>153.72900000000001</v>
      </c>
      <c r="O14" s="57">
        <v>211.72199999999998</v>
      </c>
      <c r="P14" s="57">
        <v>53.405999999999999</v>
      </c>
      <c r="Q14" s="57">
        <v>137.47099999999998</v>
      </c>
      <c r="R14" s="57">
        <v>21.798000000000002</v>
      </c>
      <c r="S14" s="57">
        <v>42.005000000000003</v>
      </c>
      <c r="T14" s="57">
        <v>6.2E-2</v>
      </c>
      <c r="U14" s="57"/>
      <c r="V14" s="57"/>
      <c r="W14" s="57">
        <v>1E-3</v>
      </c>
      <c r="X14" s="57">
        <v>36.466999999999999</v>
      </c>
      <c r="Y14" s="57"/>
      <c r="Z14" s="58"/>
      <c r="AA14" s="59">
        <f t="shared" si="0"/>
        <v>948.61699999999996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22.361000000000001</v>
      </c>
      <c r="C16" s="62">
        <f t="shared" si="1"/>
        <v>37.61</v>
      </c>
      <c r="D16" s="62">
        <f t="shared" si="1"/>
        <v>78.243000000000009</v>
      </c>
      <c r="E16" s="62">
        <f t="shared" si="1"/>
        <v>61.475999999999999</v>
      </c>
      <c r="F16" s="62">
        <f t="shared" si="1"/>
        <v>14.135999999999999</v>
      </c>
      <c r="G16" s="62">
        <f t="shared" si="1"/>
        <v>56.911000000000001</v>
      </c>
      <c r="H16" s="62">
        <f t="shared" si="1"/>
        <v>62.52</v>
      </c>
      <c r="I16" s="62">
        <f t="shared" si="1"/>
        <v>48.118000000000002</v>
      </c>
      <c r="J16" s="62">
        <f t="shared" si="1"/>
        <v>61.99</v>
      </c>
      <c r="K16" s="62">
        <f t="shared" si="1"/>
        <v>47.655000000000001</v>
      </c>
      <c r="L16" s="62">
        <f t="shared" si="1"/>
        <v>230</v>
      </c>
      <c r="M16" s="62">
        <f t="shared" si="1"/>
        <v>169.727</v>
      </c>
      <c r="N16" s="62">
        <f t="shared" si="1"/>
        <v>153.72900000000001</v>
      </c>
      <c r="O16" s="62">
        <f t="shared" si="1"/>
        <v>211.72199999999998</v>
      </c>
      <c r="P16" s="62">
        <f t="shared" si="1"/>
        <v>53.405999999999999</v>
      </c>
      <c r="Q16" s="62">
        <f t="shared" si="1"/>
        <v>137.47099999999998</v>
      </c>
      <c r="R16" s="62">
        <f t="shared" si="1"/>
        <v>54.367000000000004</v>
      </c>
      <c r="S16" s="62">
        <f t="shared" si="1"/>
        <v>44.005000000000003</v>
      </c>
      <c r="T16" s="62">
        <f t="shared" si="1"/>
        <v>85.515999999999991</v>
      </c>
      <c r="U16" s="62">
        <f t="shared" si="1"/>
        <v>94.33</v>
      </c>
      <c r="V16" s="62">
        <f t="shared" si="1"/>
        <v>103.184</v>
      </c>
      <c r="W16" s="62">
        <f t="shared" si="1"/>
        <v>104.04600000000001</v>
      </c>
      <c r="X16" s="62">
        <f t="shared" si="1"/>
        <v>62.061</v>
      </c>
      <c r="Y16" s="62">
        <f t="shared" si="1"/>
        <v>4.5949999999999998</v>
      </c>
      <c r="Z16" s="63" t="str">
        <f t="shared" si="1"/>
        <v/>
      </c>
      <c r="AA16" s="64">
        <f>SUM(AA10:AA15)</f>
        <v>1999.1789999999999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1.4</v>
      </c>
      <c r="N19" s="72">
        <v>1.4</v>
      </c>
      <c r="O19" s="72">
        <v>1.3</v>
      </c>
      <c r="P19" s="72"/>
      <c r="Q19" s="72">
        <v>3.4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7.5</v>
      </c>
    </row>
    <row r="20" spans="1:27" ht="24.95" customHeight="1" x14ac:dyDescent="0.2">
      <c r="A20" s="75" t="s">
        <v>15</v>
      </c>
      <c r="B20" s="76"/>
      <c r="C20" s="77">
        <v>1.2450000000000001</v>
      </c>
      <c r="D20" s="77">
        <v>1.2430000000000001</v>
      </c>
      <c r="E20" s="77">
        <v>1.3009999999999999</v>
      </c>
      <c r="F20" s="77">
        <v>1.39</v>
      </c>
      <c r="G20" s="77">
        <v>1.742</v>
      </c>
      <c r="H20" s="77">
        <v>2.1760000000000002</v>
      </c>
      <c r="I20" s="77">
        <v>2.4</v>
      </c>
      <c r="J20" s="77"/>
      <c r="K20" s="77"/>
      <c r="L20" s="77"/>
      <c r="M20" s="77"/>
      <c r="N20" s="77">
        <v>10</v>
      </c>
      <c r="O20" s="77">
        <v>10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31.497</v>
      </c>
    </row>
    <row r="21" spans="1:27" ht="24.95" customHeight="1" x14ac:dyDescent="0.2">
      <c r="A21" s="75" t="s">
        <v>16</v>
      </c>
      <c r="B21" s="80"/>
      <c r="C21" s="81">
        <v>1.7549999999999999</v>
      </c>
      <c r="D21" s="81">
        <v>2.266</v>
      </c>
      <c r="E21" s="81">
        <v>1.409</v>
      </c>
      <c r="F21" s="81">
        <v>2.125</v>
      </c>
      <c r="G21" s="81">
        <v>2.1960000000000002</v>
      </c>
      <c r="H21" s="81">
        <v>4.25</v>
      </c>
      <c r="I21" s="81">
        <v>5.3609999999999998</v>
      </c>
      <c r="J21" s="81">
        <v>3.911</v>
      </c>
      <c r="K21" s="81">
        <v>3.7770000000000001</v>
      </c>
      <c r="L21" s="81">
        <v>4.1109999999999998</v>
      </c>
      <c r="M21" s="81">
        <v>4.7880000000000003</v>
      </c>
      <c r="N21" s="81">
        <v>2.863</v>
      </c>
      <c r="O21" s="81">
        <v>2.6909999999999998</v>
      </c>
      <c r="P21" s="81">
        <v>0.76</v>
      </c>
      <c r="Q21" s="81">
        <v>4.2930000000000001</v>
      </c>
      <c r="R21" s="81">
        <v>1.129</v>
      </c>
      <c r="S21" s="81">
        <v>0.57599999999999996</v>
      </c>
      <c r="T21" s="81"/>
      <c r="U21" s="81"/>
      <c r="V21" s="81"/>
      <c r="W21" s="81">
        <v>0.2</v>
      </c>
      <c r="X21" s="81"/>
      <c r="Y21" s="81">
        <v>1.0629999999999999</v>
      </c>
      <c r="Z21" s="78"/>
      <c r="AA21" s="79">
        <f t="shared" si="2"/>
        <v>49.524000000000001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32</v>
      </c>
      <c r="N22" s="81">
        <v>32</v>
      </c>
      <c r="O22" s="81">
        <v>32</v>
      </c>
      <c r="P22" s="81">
        <v>31.024000000000001</v>
      </c>
      <c r="Q22" s="81">
        <v>11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138.024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3</v>
      </c>
      <c r="D26" s="88">
        <f t="shared" si="3"/>
        <v>3.5090000000000003</v>
      </c>
      <c r="E26" s="88">
        <f t="shared" si="3"/>
        <v>2.71</v>
      </c>
      <c r="F26" s="88">
        <f t="shared" si="3"/>
        <v>3.5149999999999997</v>
      </c>
      <c r="G26" s="88">
        <f t="shared" si="3"/>
        <v>3.9380000000000002</v>
      </c>
      <c r="H26" s="88">
        <f t="shared" si="3"/>
        <v>6.4260000000000002</v>
      </c>
      <c r="I26" s="88">
        <f t="shared" si="3"/>
        <v>7.7609999999999992</v>
      </c>
      <c r="J26" s="88">
        <f t="shared" si="3"/>
        <v>3.911</v>
      </c>
      <c r="K26" s="88">
        <f t="shared" si="3"/>
        <v>3.7770000000000001</v>
      </c>
      <c r="L26" s="88">
        <f t="shared" si="3"/>
        <v>4.1109999999999998</v>
      </c>
      <c r="M26" s="88">
        <f t="shared" si="3"/>
        <v>38.188000000000002</v>
      </c>
      <c r="N26" s="88">
        <f t="shared" si="3"/>
        <v>46.262999999999998</v>
      </c>
      <c r="O26" s="88">
        <f t="shared" si="3"/>
        <v>45.991</v>
      </c>
      <c r="P26" s="88">
        <f t="shared" si="3"/>
        <v>31.784000000000002</v>
      </c>
      <c r="Q26" s="88">
        <f t="shared" si="3"/>
        <v>18.692999999999998</v>
      </c>
      <c r="R26" s="88">
        <f t="shared" si="3"/>
        <v>1.129</v>
      </c>
      <c r="S26" s="88">
        <f t="shared" si="3"/>
        <v>0.57599999999999996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0.2</v>
      </c>
      <c r="X26" s="88">
        <f t="shared" si="3"/>
        <v>0</v>
      </c>
      <c r="Y26" s="88">
        <f t="shared" si="3"/>
        <v>1.0629999999999999</v>
      </c>
      <c r="Z26" s="89" t="str">
        <f t="shared" si="3"/>
        <v/>
      </c>
      <c r="AA26" s="90">
        <f>SUM(AA19:AA25)</f>
        <v>226.54500000000002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22.361000000000001</v>
      </c>
      <c r="C30" s="77">
        <v>40.61</v>
      </c>
      <c r="D30" s="77">
        <v>81.751999999999995</v>
      </c>
      <c r="E30" s="77">
        <v>64.186000000000007</v>
      </c>
      <c r="F30" s="77">
        <v>17.651</v>
      </c>
      <c r="G30" s="77">
        <v>60.848999999999997</v>
      </c>
      <c r="H30" s="77">
        <v>68.945999999999998</v>
      </c>
      <c r="I30" s="77">
        <v>55.878999999999998</v>
      </c>
      <c r="J30" s="77">
        <v>65.900999999999996</v>
      </c>
      <c r="K30" s="77">
        <v>51.432000000000002</v>
      </c>
      <c r="L30" s="77">
        <v>234.11099999999999</v>
      </c>
      <c r="M30" s="77">
        <v>207.91499999999999</v>
      </c>
      <c r="N30" s="77">
        <v>199.99199999999999</v>
      </c>
      <c r="O30" s="77">
        <v>257.71300000000002</v>
      </c>
      <c r="P30" s="77">
        <v>85.19</v>
      </c>
      <c r="Q30" s="77">
        <v>156.16399999999999</v>
      </c>
      <c r="R30" s="77">
        <v>55.496000000000002</v>
      </c>
      <c r="S30" s="77">
        <v>44.581000000000003</v>
      </c>
      <c r="T30" s="77">
        <v>85.516000000000005</v>
      </c>
      <c r="U30" s="77">
        <v>94.33</v>
      </c>
      <c r="V30" s="77">
        <v>103.184</v>
      </c>
      <c r="W30" s="77">
        <v>104.246</v>
      </c>
      <c r="X30" s="77">
        <v>62.061</v>
      </c>
      <c r="Y30" s="77">
        <v>5.6580000000000004</v>
      </c>
      <c r="Z30" s="78"/>
      <c r="AA30" s="79">
        <f>SUM(B30:Z30)</f>
        <v>2225.7240000000002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22.361000000000001</v>
      </c>
      <c r="C32" s="62">
        <f t="shared" ref="C32:Z32" si="4">IF(LEN(C$2)&gt;0,SUM(C29:C31),"")</f>
        <v>40.61</v>
      </c>
      <c r="D32" s="62">
        <f t="shared" si="4"/>
        <v>81.751999999999995</v>
      </c>
      <c r="E32" s="62">
        <f t="shared" si="4"/>
        <v>64.186000000000007</v>
      </c>
      <c r="F32" s="62">
        <f t="shared" si="4"/>
        <v>17.651</v>
      </c>
      <c r="G32" s="62">
        <f t="shared" si="4"/>
        <v>60.848999999999997</v>
      </c>
      <c r="H32" s="62">
        <f t="shared" si="4"/>
        <v>68.945999999999998</v>
      </c>
      <c r="I32" s="62">
        <f t="shared" si="4"/>
        <v>55.878999999999998</v>
      </c>
      <c r="J32" s="62">
        <f t="shared" si="4"/>
        <v>65.900999999999996</v>
      </c>
      <c r="K32" s="62">
        <f t="shared" si="4"/>
        <v>51.432000000000002</v>
      </c>
      <c r="L32" s="62">
        <f t="shared" si="4"/>
        <v>234.11099999999999</v>
      </c>
      <c r="M32" s="62">
        <f t="shared" si="4"/>
        <v>207.91499999999999</v>
      </c>
      <c r="N32" s="62">
        <f t="shared" si="4"/>
        <v>199.99199999999999</v>
      </c>
      <c r="O32" s="62">
        <f t="shared" si="4"/>
        <v>257.71300000000002</v>
      </c>
      <c r="P32" s="62">
        <f t="shared" si="4"/>
        <v>85.19</v>
      </c>
      <c r="Q32" s="62">
        <f t="shared" si="4"/>
        <v>156.16399999999999</v>
      </c>
      <c r="R32" s="62">
        <f t="shared" si="4"/>
        <v>55.496000000000002</v>
      </c>
      <c r="S32" s="62">
        <f t="shared" si="4"/>
        <v>44.581000000000003</v>
      </c>
      <c r="T32" s="62">
        <f t="shared" si="4"/>
        <v>85.516000000000005</v>
      </c>
      <c r="U32" s="62">
        <f t="shared" si="4"/>
        <v>94.33</v>
      </c>
      <c r="V32" s="62">
        <f t="shared" si="4"/>
        <v>103.184</v>
      </c>
      <c r="W32" s="62">
        <f t="shared" si="4"/>
        <v>104.246</v>
      </c>
      <c r="X32" s="62">
        <f t="shared" si="4"/>
        <v>62.061</v>
      </c>
      <c r="Y32" s="62">
        <f t="shared" si="4"/>
        <v>5.6580000000000004</v>
      </c>
      <c r="Z32" s="63" t="str">
        <f t="shared" si="4"/>
        <v/>
      </c>
      <c r="AA32" s="64">
        <f>SUM(AA29:AA31)</f>
        <v>2225.7240000000002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25.6</v>
      </c>
      <c r="C37" s="99">
        <v>22.3</v>
      </c>
      <c r="D37" s="99"/>
      <c r="E37" s="99"/>
      <c r="F37" s="99">
        <v>31.1</v>
      </c>
      <c r="G37" s="99"/>
      <c r="H37" s="99"/>
      <c r="I37" s="99"/>
      <c r="J37" s="99">
        <v>0.1</v>
      </c>
      <c r="K37" s="99">
        <v>0.1</v>
      </c>
      <c r="L37" s="99">
        <v>0.1</v>
      </c>
      <c r="M37" s="99"/>
      <c r="N37" s="99"/>
      <c r="O37" s="99"/>
      <c r="P37" s="99"/>
      <c r="Q37" s="99"/>
      <c r="R37" s="99"/>
      <c r="S37" s="99">
        <v>1</v>
      </c>
      <c r="T37" s="99"/>
      <c r="U37" s="99"/>
      <c r="V37" s="99"/>
      <c r="W37" s="99"/>
      <c r="X37" s="99"/>
      <c r="Y37" s="99">
        <v>72.099999999999994</v>
      </c>
      <c r="Z37" s="100"/>
      <c r="AA37" s="79">
        <f t="shared" si="5"/>
        <v>152.39999999999998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25.6</v>
      </c>
      <c r="C40" s="88">
        <f t="shared" si="6"/>
        <v>22.3</v>
      </c>
      <c r="D40" s="88">
        <f t="shared" si="6"/>
        <v>0</v>
      </c>
      <c r="E40" s="88">
        <f t="shared" si="6"/>
        <v>0</v>
      </c>
      <c r="F40" s="88">
        <f t="shared" si="6"/>
        <v>31.1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0.1</v>
      </c>
      <c r="K40" s="88">
        <f t="shared" si="6"/>
        <v>0.1</v>
      </c>
      <c r="L40" s="88">
        <f t="shared" si="6"/>
        <v>0.1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72.099999999999994</v>
      </c>
      <c r="Z40" s="89" t="str">
        <f t="shared" si="6"/>
        <v/>
      </c>
      <c r="AA40" s="90">
        <f t="shared" si="5"/>
        <v>152.39999999999998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25.6</v>
      </c>
      <c r="C45" s="99">
        <v>22.3</v>
      </c>
      <c r="D45" s="99"/>
      <c r="E45" s="99"/>
      <c r="F45" s="99">
        <v>31.1</v>
      </c>
      <c r="G45" s="99"/>
      <c r="H45" s="99"/>
      <c r="I45" s="99"/>
      <c r="J45" s="99">
        <v>0.1</v>
      </c>
      <c r="K45" s="99">
        <v>0.1</v>
      </c>
      <c r="L45" s="99">
        <v>0.1</v>
      </c>
      <c r="M45" s="99"/>
      <c r="N45" s="99"/>
      <c r="O45" s="99"/>
      <c r="P45" s="99"/>
      <c r="Q45" s="99"/>
      <c r="R45" s="99"/>
      <c r="S45" s="99">
        <v>1</v>
      </c>
      <c r="T45" s="99"/>
      <c r="U45" s="99"/>
      <c r="V45" s="99"/>
      <c r="W45" s="99"/>
      <c r="X45" s="99"/>
      <c r="Y45" s="99">
        <v>72.099999999999994</v>
      </c>
      <c r="Z45" s="100"/>
      <c r="AA45" s="79">
        <f t="shared" si="7"/>
        <v>152.39999999999998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25.6</v>
      </c>
      <c r="C49" s="88">
        <f t="shared" ref="C49:Z49" si="8">IF(LEN(C$2)&gt;0,SUM(C43:C48),"")</f>
        <v>22.3</v>
      </c>
      <c r="D49" s="88">
        <f t="shared" si="8"/>
        <v>0</v>
      </c>
      <c r="E49" s="88">
        <f t="shared" si="8"/>
        <v>0</v>
      </c>
      <c r="F49" s="88">
        <f t="shared" si="8"/>
        <v>31.1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0.1</v>
      </c>
      <c r="K49" s="88">
        <f t="shared" si="8"/>
        <v>0.1</v>
      </c>
      <c r="L49" s="88">
        <f t="shared" si="8"/>
        <v>0.1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72.099999999999994</v>
      </c>
      <c r="Z49" s="89" t="str">
        <f t="shared" si="8"/>
        <v/>
      </c>
      <c r="AA49" s="90">
        <f t="shared" si="7"/>
        <v>152.39999999999998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47.960999999999999</v>
      </c>
      <c r="C52" s="88">
        <f t="shared" si="10"/>
        <v>62.91</v>
      </c>
      <c r="D52" s="88">
        <f t="shared" si="10"/>
        <v>81.75200000000001</v>
      </c>
      <c r="E52" s="88">
        <f t="shared" si="10"/>
        <v>64.185999999999993</v>
      </c>
      <c r="F52" s="88">
        <f t="shared" si="10"/>
        <v>48.751000000000005</v>
      </c>
      <c r="G52" s="88">
        <f t="shared" si="10"/>
        <v>60.849000000000004</v>
      </c>
      <c r="H52" s="88">
        <f t="shared" si="10"/>
        <v>68.945999999999998</v>
      </c>
      <c r="I52" s="88">
        <f t="shared" si="10"/>
        <v>55.879000000000005</v>
      </c>
      <c r="J52" s="88">
        <f t="shared" si="10"/>
        <v>66.000999999999991</v>
      </c>
      <c r="K52" s="88">
        <f t="shared" si="10"/>
        <v>51.532000000000004</v>
      </c>
      <c r="L52" s="88">
        <f t="shared" si="10"/>
        <v>234.21099999999998</v>
      </c>
      <c r="M52" s="88">
        <f t="shared" si="10"/>
        <v>207.91500000000002</v>
      </c>
      <c r="N52" s="88">
        <f t="shared" si="10"/>
        <v>199.99200000000002</v>
      </c>
      <c r="O52" s="88">
        <f t="shared" si="10"/>
        <v>257.71299999999997</v>
      </c>
      <c r="P52" s="88">
        <f t="shared" si="10"/>
        <v>85.19</v>
      </c>
      <c r="Q52" s="88">
        <f t="shared" si="10"/>
        <v>156.16399999999999</v>
      </c>
      <c r="R52" s="88">
        <f t="shared" si="10"/>
        <v>55.496000000000002</v>
      </c>
      <c r="S52" s="88">
        <f t="shared" si="10"/>
        <v>45.581000000000003</v>
      </c>
      <c r="T52" s="88">
        <f t="shared" si="10"/>
        <v>85.515999999999991</v>
      </c>
      <c r="U52" s="88">
        <f t="shared" si="10"/>
        <v>94.33</v>
      </c>
      <c r="V52" s="88">
        <f t="shared" si="10"/>
        <v>103.184</v>
      </c>
      <c r="W52" s="88">
        <f t="shared" si="10"/>
        <v>104.24600000000001</v>
      </c>
      <c r="X52" s="88">
        <f t="shared" si="10"/>
        <v>62.061</v>
      </c>
      <c r="Y52" s="88">
        <f t="shared" si="10"/>
        <v>77.757999999999996</v>
      </c>
      <c r="Z52" s="89" t="str">
        <f t="shared" si="10"/>
        <v/>
      </c>
      <c r="AA52" s="104">
        <f>SUM(B52:Z52)</f>
        <v>2378.1240000000003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47.961000000000006</v>
      </c>
      <c r="C4" s="18">
        <v>62.932000000000002</v>
      </c>
      <c r="D4" s="18">
        <v>81.73099999999998</v>
      </c>
      <c r="E4" s="18">
        <v>64.176000000000002</v>
      </c>
      <c r="F4" s="18">
        <v>48.796999999999997</v>
      </c>
      <c r="G4" s="18">
        <v>60.820999999999998</v>
      </c>
      <c r="H4" s="18">
        <v>68.945999999999998</v>
      </c>
      <c r="I4" s="18">
        <v>55.855000000000004</v>
      </c>
      <c r="J4" s="18">
        <v>66.001000000000005</v>
      </c>
      <c r="K4" s="18">
        <v>51.531999999999996</v>
      </c>
      <c r="L4" s="18">
        <v>234.21100000000001</v>
      </c>
      <c r="M4" s="18">
        <v>207.92000000000002</v>
      </c>
      <c r="N4" s="18">
        <v>200.02</v>
      </c>
      <c r="O4" s="18">
        <v>257.74</v>
      </c>
      <c r="P4" s="18">
        <v>85.145999999999987</v>
      </c>
      <c r="Q4" s="18">
        <v>156.12</v>
      </c>
      <c r="R4" s="18">
        <v>55.484000000000002</v>
      </c>
      <c r="S4" s="18">
        <v>45.581000000000003</v>
      </c>
      <c r="T4" s="18">
        <v>85.468000000000004</v>
      </c>
      <c r="U4" s="18">
        <v>94.313000000000002</v>
      </c>
      <c r="V4" s="18">
        <v>103.146</v>
      </c>
      <c r="W4" s="18">
        <v>104.26599999999999</v>
      </c>
      <c r="X4" s="18">
        <v>62.018999999999998</v>
      </c>
      <c r="Y4" s="18">
        <v>77.710999999999984</v>
      </c>
      <c r="Z4" s="19"/>
      <c r="AA4" s="20">
        <f>SUM(B4:Z4)</f>
        <v>2377.8969999999999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111.06</v>
      </c>
      <c r="C7" s="28">
        <v>103.25</v>
      </c>
      <c r="D7" s="28">
        <v>99.33</v>
      </c>
      <c r="E7" s="28">
        <v>98</v>
      </c>
      <c r="F7" s="28">
        <v>99.93</v>
      </c>
      <c r="G7" s="28">
        <v>119.52</v>
      </c>
      <c r="H7" s="28">
        <v>141.72999999999999</v>
      </c>
      <c r="I7" s="28">
        <v>137.28</v>
      </c>
      <c r="J7" s="28">
        <v>86.2</v>
      </c>
      <c r="K7" s="28">
        <v>69</v>
      </c>
      <c r="L7" s="28">
        <v>7.41</v>
      </c>
      <c r="M7" s="28">
        <v>48.18</v>
      </c>
      <c r="N7" s="28">
        <v>29.69</v>
      </c>
      <c r="O7" s="28">
        <v>25.9</v>
      </c>
      <c r="P7" s="28">
        <v>9</v>
      </c>
      <c r="Q7" s="28">
        <v>55.87</v>
      </c>
      <c r="R7" s="28">
        <v>83.91</v>
      </c>
      <c r="S7" s="28">
        <v>105.36</v>
      </c>
      <c r="T7" s="28">
        <v>119.91</v>
      </c>
      <c r="U7" s="28">
        <v>150.66</v>
      </c>
      <c r="V7" s="28">
        <v>229.18</v>
      </c>
      <c r="W7" s="28">
        <v>150.05000000000001</v>
      </c>
      <c r="X7" s="28">
        <v>136.59</v>
      </c>
      <c r="Y7" s="28">
        <v>112</v>
      </c>
      <c r="Z7" s="29"/>
      <c r="AA7" s="30">
        <f>IF(SUM(B7:Z7)&lt;&gt;0,AVERAGEIF(B7:Z7,"&lt;&gt;"""),"")</f>
        <v>97.042083333333366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32.384</v>
      </c>
      <c r="H12" s="52">
        <v>54.081000000000003</v>
      </c>
      <c r="I12" s="52">
        <v>38.838000000000001</v>
      </c>
      <c r="J12" s="52"/>
      <c r="K12" s="52"/>
      <c r="L12" s="52"/>
      <c r="M12" s="52"/>
      <c r="N12" s="52"/>
      <c r="O12" s="52"/>
      <c r="P12" s="52">
        <v>31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156.303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10.44</v>
      </c>
      <c r="C14" s="57">
        <v>8.8559999999999999</v>
      </c>
      <c r="D14" s="57">
        <v>6.2940000000000005</v>
      </c>
      <c r="E14" s="57">
        <v>7.8E-2</v>
      </c>
      <c r="F14" s="57">
        <v>9.5440000000000005</v>
      </c>
      <c r="G14" s="57">
        <v>5</v>
      </c>
      <c r="H14" s="57">
        <v>1.4749999999999999</v>
      </c>
      <c r="I14" s="57">
        <v>3.3000000000000002E-2</v>
      </c>
      <c r="J14" s="57">
        <v>22.014999999999997</v>
      </c>
      <c r="K14" s="57">
        <v>1E-3</v>
      </c>
      <c r="L14" s="57">
        <v>76.667000000000002</v>
      </c>
      <c r="M14" s="57">
        <v>0.01</v>
      </c>
      <c r="N14" s="57"/>
      <c r="O14" s="57"/>
      <c r="P14" s="57"/>
      <c r="Q14" s="57"/>
      <c r="R14" s="57">
        <v>7.3999999999999996E-2</v>
      </c>
      <c r="S14" s="57">
        <v>6.9710000000000001</v>
      </c>
      <c r="T14" s="57">
        <v>8.7189999999999994</v>
      </c>
      <c r="U14" s="57">
        <v>5.6970000000000001</v>
      </c>
      <c r="V14" s="57">
        <v>5.2690000000000001</v>
      </c>
      <c r="W14" s="57">
        <v>7.6879999999999997</v>
      </c>
      <c r="X14" s="57">
        <v>9.282</v>
      </c>
      <c r="Y14" s="57">
        <v>11.09</v>
      </c>
      <c r="Z14" s="58"/>
      <c r="AA14" s="59">
        <f t="shared" si="0"/>
        <v>195.203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10.44</v>
      </c>
      <c r="C16" s="62">
        <f t="shared" ref="C16:Z16" si="1">IF(LEN(C$2)&gt;0,SUM(C10:C15),"")</f>
        <v>8.8559999999999999</v>
      </c>
      <c r="D16" s="62">
        <f t="shared" si="1"/>
        <v>6.2940000000000005</v>
      </c>
      <c r="E16" s="62">
        <f t="shared" si="1"/>
        <v>7.8E-2</v>
      </c>
      <c r="F16" s="62">
        <f t="shared" si="1"/>
        <v>9.5440000000000005</v>
      </c>
      <c r="G16" s="62">
        <f t="shared" si="1"/>
        <v>37.384</v>
      </c>
      <c r="H16" s="62">
        <f t="shared" si="1"/>
        <v>55.556000000000004</v>
      </c>
      <c r="I16" s="62">
        <f t="shared" si="1"/>
        <v>38.871000000000002</v>
      </c>
      <c r="J16" s="62">
        <f t="shared" si="1"/>
        <v>22.014999999999997</v>
      </c>
      <c r="K16" s="62">
        <f t="shared" si="1"/>
        <v>1E-3</v>
      </c>
      <c r="L16" s="62">
        <f t="shared" si="1"/>
        <v>76.667000000000002</v>
      </c>
      <c r="M16" s="62">
        <f t="shared" si="1"/>
        <v>0.01</v>
      </c>
      <c r="N16" s="62">
        <f t="shared" si="1"/>
        <v>0</v>
      </c>
      <c r="O16" s="62">
        <f t="shared" si="1"/>
        <v>0</v>
      </c>
      <c r="P16" s="62">
        <f t="shared" si="1"/>
        <v>31</v>
      </c>
      <c r="Q16" s="62">
        <f t="shared" si="1"/>
        <v>0</v>
      </c>
      <c r="R16" s="62">
        <f t="shared" si="1"/>
        <v>7.3999999999999996E-2</v>
      </c>
      <c r="S16" s="62">
        <f t="shared" si="1"/>
        <v>6.9710000000000001</v>
      </c>
      <c r="T16" s="62">
        <f t="shared" si="1"/>
        <v>8.7189999999999994</v>
      </c>
      <c r="U16" s="62">
        <f t="shared" si="1"/>
        <v>5.6970000000000001</v>
      </c>
      <c r="V16" s="62">
        <f t="shared" si="1"/>
        <v>5.2690000000000001</v>
      </c>
      <c r="W16" s="62">
        <f t="shared" si="1"/>
        <v>7.6879999999999997</v>
      </c>
      <c r="X16" s="62">
        <f t="shared" si="1"/>
        <v>9.282</v>
      </c>
      <c r="Y16" s="62">
        <f t="shared" si="1"/>
        <v>11.09</v>
      </c>
      <c r="Z16" s="63" t="str">
        <f t="shared" si="1"/>
        <v/>
      </c>
      <c r="AA16" s="64">
        <f>SUM(AA10:AA15)</f>
        <v>351.50599999999997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6.6950000000000003</v>
      </c>
      <c r="C20" s="77">
        <v>6.3</v>
      </c>
      <c r="D20" s="77">
        <v>4.3179999999999996</v>
      </c>
      <c r="E20" s="77">
        <v>4.2480000000000002</v>
      </c>
      <c r="F20" s="77">
        <v>6.7249999999999988</v>
      </c>
      <c r="G20" s="77">
        <v>5.0599999999999996</v>
      </c>
      <c r="H20" s="77">
        <v>5.258</v>
      </c>
      <c r="I20" s="77">
        <v>5.2149999999999999</v>
      </c>
      <c r="J20" s="77">
        <v>2.4500000000000002</v>
      </c>
      <c r="K20" s="77"/>
      <c r="L20" s="77">
        <v>14.91</v>
      </c>
      <c r="M20" s="77">
        <v>0.01</v>
      </c>
      <c r="N20" s="77">
        <v>0.02</v>
      </c>
      <c r="O20" s="77">
        <v>0.04</v>
      </c>
      <c r="P20" s="77">
        <v>11.707999999999998</v>
      </c>
      <c r="Q20" s="77">
        <v>0.02</v>
      </c>
      <c r="R20" s="77">
        <v>0.01</v>
      </c>
      <c r="S20" s="77">
        <v>4.548</v>
      </c>
      <c r="T20" s="77">
        <v>9.7949999999999999</v>
      </c>
      <c r="U20" s="77">
        <v>5.8239999999999998</v>
      </c>
      <c r="V20" s="77">
        <v>5.7710000000000008</v>
      </c>
      <c r="W20" s="77">
        <v>4.1680000000000001</v>
      </c>
      <c r="X20" s="77">
        <v>5.6280000000000001</v>
      </c>
      <c r="Y20" s="77">
        <v>11.971</v>
      </c>
      <c r="Z20" s="78"/>
      <c r="AA20" s="79">
        <f t="shared" si="2"/>
        <v>120.69200000000001</v>
      </c>
    </row>
    <row r="21" spans="1:27" ht="24.95" customHeight="1" x14ac:dyDescent="0.2">
      <c r="A21" s="75" t="s">
        <v>16</v>
      </c>
      <c r="B21" s="80">
        <v>30.826000000000001</v>
      </c>
      <c r="C21" s="81">
        <v>47.776000000000003</v>
      </c>
      <c r="D21" s="81">
        <v>25.219000000000001</v>
      </c>
      <c r="E21" s="81">
        <v>2.35</v>
      </c>
      <c r="F21" s="81">
        <v>32.527999999999992</v>
      </c>
      <c r="G21" s="81">
        <v>12.276999999999999</v>
      </c>
      <c r="H21" s="81">
        <v>8.032</v>
      </c>
      <c r="I21" s="81">
        <v>8.9690000000000012</v>
      </c>
      <c r="J21" s="81">
        <v>41.536000000000001</v>
      </c>
      <c r="K21" s="81"/>
      <c r="L21" s="81">
        <v>17.634</v>
      </c>
      <c r="M21" s="81"/>
      <c r="N21" s="81"/>
      <c r="O21" s="81"/>
      <c r="P21" s="81">
        <v>6.6379999999999999</v>
      </c>
      <c r="Q21" s="81"/>
      <c r="R21" s="81"/>
      <c r="S21" s="81">
        <v>34.061999999999998</v>
      </c>
      <c r="T21" s="81">
        <v>53.954000000000001</v>
      </c>
      <c r="U21" s="81">
        <v>61.891999999999996</v>
      </c>
      <c r="V21" s="81">
        <v>67.105999999999995</v>
      </c>
      <c r="W21" s="81">
        <v>77.11</v>
      </c>
      <c r="X21" s="81">
        <v>37.609000000000002</v>
      </c>
      <c r="Y21" s="81">
        <v>54.65</v>
      </c>
      <c r="Z21" s="78"/>
      <c r="AA21" s="79">
        <f t="shared" si="2"/>
        <v>620.16800000000001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51.530999999999999</v>
      </c>
      <c r="L22" s="81">
        <v>125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176.53100000000001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37.521000000000001</v>
      </c>
      <c r="C26" s="88">
        <f t="shared" ref="C26:Z26" si="3">IF(LEN(C$2)&gt;0,SUM(C19:C25),"")</f>
        <v>54.076000000000001</v>
      </c>
      <c r="D26" s="88">
        <f t="shared" si="3"/>
        <v>29.536999999999999</v>
      </c>
      <c r="E26" s="88">
        <f t="shared" si="3"/>
        <v>6.5980000000000008</v>
      </c>
      <c r="F26" s="88">
        <f t="shared" si="3"/>
        <v>39.252999999999993</v>
      </c>
      <c r="G26" s="88">
        <f t="shared" si="3"/>
        <v>17.337</v>
      </c>
      <c r="H26" s="88">
        <f t="shared" si="3"/>
        <v>13.29</v>
      </c>
      <c r="I26" s="88">
        <f t="shared" si="3"/>
        <v>14.184000000000001</v>
      </c>
      <c r="J26" s="88">
        <f t="shared" si="3"/>
        <v>43.986000000000004</v>
      </c>
      <c r="K26" s="88">
        <f t="shared" si="3"/>
        <v>51.530999999999999</v>
      </c>
      <c r="L26" s="88">
        <f t="shared" si="3"/>
        <v>157.54399999999998</v>
      </c>
      <c r="M26" s="88">
        <f t="shared" si="3"/>
        <v>2.3099999999999996</v>
      </c>
      <c r="N26" s="88">
        <f t="shared" si="3"/>
        <v>2.12</v>
      </c>
      <c r="O26" s="88">
        <f t="shared" si="3"/>
        <v>2.14</v>
      </c>
      <c r="P26" s="88">
        <f t="shared" si="3"/>
        <v>23.146000000000001</v>
      </c>
      <c r="Q26" s="88">
        <f t="shared" si="3"/>
        <v>0.02</v>
      </c>
      <c r="R26" s="88">
        <f t="shared" si="3"/>
        <v>0.01</v>
      </c>
      <c r="S26" s="88">
        <f t="shared" si="3"/>
        <v>38.61</v>
      </c>
      <c r="T26" s="88">
        <f t="shared" si="3"/>
        <v>63.749000000000002</v>
      </c>
      <c r="U26" s="88">
        <f t="shared" si="3"/>
        <v>67.715999999999994</v>
      </c>
      <c r="V26" s="88">
        <f t="shared" si="3"/>
        <v>72.876999999999995</v>
      </c>
      <c r="W26" s="88">
        <f t="shared" si="3"/>
        <v>81.278000000000006</v>
      </c>
      <c r="X26" s="88">
        <f t="shared" si="3"/>
        <v>43.237000000000002</v>
      </c>
      <c r="Y26" s="88">
        <f t="shared" si="3"/>
        <v>66.620999999999995</v>
      </c>
      <c r="Z26" s="89" t="str">
        <f t="shared" si="3"/>
        <v/>
      </c>
      <c r="AA26" s="90">
        <f>SUM(AA19:AA25)</f>
        <v>928.69100000000003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47.960999999999999</v>
      </c>
      <c r="C30" s="77">
        <v>62.932000000000002</v>
      </c>
      <c r="D30" s="77">
        <v>35.831000000000003</v>
      </c>
      <c r="E30" s="77">
        <v>6.6760000000000002</v>
      </c>
      <c r="F30" s="77">
        <v>48.796999999999997</v>
      </c>
      <c r="G30" s="77">
        <v>54.720999999999997</v>
      </c>
      <c r="H30" s="77">
        <v>68.846000000000004</v>
      </c>
      <c r="I30" s="77">
        <v>53.055</v>
      </c>
      <c r="J30" s="77">
        <v>66.001000000000005</v>
      </c>
      <c r="K30" s="77">
        <v>51.531999999999996</v>
      </c>
      <c r="L30" s="77">
        <v>234.21100000000001</v>
      </c>
      <c r="M30" s="77">
        <v>2.3199999999999998</v>
      </c>
      <c r="N30" s="77">
        <v>2.12</v>
      </c>
      <c r="O30" s="77">
        <v>2.14</v>
      </c>
      <c r="P30" s="77">
        <v>54.146000000000001</v>
      </c>
      <c r="Q30" s="77">
        <v>0.02</v>
      </c>
      <c r="R30" s="77">
        <v>8.4000000000000005E-2</v>
      </c>
      <c r="S30" s="77">
        <v>45.581000000000003</v>
      </c>
      <c r="T30" s="77">
        <v>72.468000000000004</v>
      </c>
      <c r="U30" s="77">
        <v>73.412999999999997</v>
      </c>
      <c r="V30" s="77">
        <v>78.146000000000001</v>
      </c>
      <c r="W30" s="77">
        <v>88.965999999999994</v>
      </c>
      <c r="X30" s="77">
        <v>52.518999999999998</v>
      </c>
      <c r="Y30" s="77">
        <v>77.710999999999999</v>
      </c>
      <c r="Z30" s="78"/>
      <c r="AA30" s="79">
        <f>SUM(B30:Z30)</f>
        <v>1280.1969999999997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47.960999999999999</v>
      </c>
      <c r="C32" s="62">
        <f t="shared" ref="C32:Z32" si="4">IF(LEN(C$2)&gt;0,SUM(C29:C31),"")</f>
        <v>62.932000000000002</v>
      </c>
      <c r="D32" s="62">
        <f t="shared" si="4"/>
        <v>35.831000000000003</v>
      </c>
      <c r="E32" s="62">
        <f t="shared" si="4"/>
        <v>6.6760000000000002</v>
      </c>
      <c r="F32" s="62">
        <f t="shared" si="4"/>
        <v>48.796999999999997</v>
      </c>
      <c r="G32" s="62">
        <f t="shared" si="4"/>
        <v>54.720999999999997</v>
      </c>
      <c r="H32" s="62">
        <f t="shared" si="4"/>
        <v>68.846000000000004</v>
      </c>
      <c r="I32" s="62">
        <f t="shared" si="4"/>
        <v>53.055</v>
      </c>
      <c r="J32" s="62">
        <f t="shared" si="4"/>
        <v>66.001000000000005</v>
      </c>
      <c r="K32" s="62">
        <f t="shared" si="4"/>
        <v>51.531999999999996</v>
      </c>
      <c r="L32" s="62">
        <f t="shared" si="4"/>
        <v>234.21100000000001</v>
      </c>
      <c r="M32" s="62">
        <f t="shared" si="4"/>
        <v>2.3199999999999998</v>
      </c>
      <c r="N32" s="62">
        <f t="shared" si="4"/>
        <v>2.12</v>
      </c>
      <c r="O32" s="62">
        <f t="shared" si="4"/>
        <v>2.14</v>
      </c>
      <c r="P32" s="62">
        <f t="shared" si="4"/>
        <v>54.146000000000001</v>
      </c>
      <c r="Q32" s="62">
        <f t="shared" si="4"/>
        <v>0.02</v>
      </c>
      <c r="R32" s="62">
        <f t="shared" si="4"/>
        <v>8.4000000000000005E-2</v>
      </c>
      <c r="S32" s="62">
        <f t="shared" si="4"/>
        <v>45.581000000000003</v>
      </c>
      <c r="T32" s="62">
        <f t="shared" si="4"/>
        <v>72.468000000000004</v>
      </c>
      <c r="U32" s="62">
        <f t="shared" si="4"/>
        <v>73.412999999999997</v>
      </c>
      <c r="V32" s="62">
        <f t="shared" si="4"/>
        <v>78.146000000000001</v>
      </c>
      <c r="W32" s="62">
        <f t="shared" si="4"/>
        <v>88.965999999999994</v>
      </c>
      <c r="X32" s="62">
        <f t="shared" si="4"/>
        <v>52.518999999999998</v>
      </c>
      <c r="Y32" s="62">
        <f t="shared" si="4"/>
        <v>77.710999999999999</v>
      </c>
      <c r="Z32" s="63" t="str">
        <f t="shared" si="4"/>
        <v/>
      </c>
      <c r="AA32" s="64">
        <f>SUM(AA29:AA31)</f>
        <v>1280.1969999999997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45.9</v>
      </c>
      <c r="E37" s="99">
        <v>57.5</v>
      </c>
      <c r="F37" s="99"/>
      <c r="G37" s="99">
        <v>6.1</v>
      </c>
      <c r="H37" s="99">
        <v>0.1</v>
      </c>
      <c r="I37" s="99">
        <v>2.8</v>
      </c>
      <c r="J37" s="99"/>
      <c r="K37" s="99"/>
      <c r="L37" s="99"/>
      <c r="M37" s="99">
        <v>205.6</v>
      </c>
      <c r="N37" s="99">
        <v>197.9</v>
      </c>
      <c r="O37" s="99">
        <v>255.6</v>
      </c>
      <c r="P37" s="99">
        <v>31</v>
      </c>
      <c r="Q37" s="99">
        <v>156.1</v>
      </c>
      <c r="R37" s="99">
        <v>55.4</v>
      </c>
      <c r="S37" s="99"/>
      <c r="T37" s="99">
        <v>13</v>
      </c>
      <c r="U37" s="99">
        <v>20.9</v>
      </c>
      <c r="V37" s="99">
        <v>25</v>
      </c>
      <c r="W37" s="99">
        <v>15.3</v>
      </c>
      <c r="X37" s="99">
        <v>9.5</v>
      </c>
      <c r="Y37" s="99"/>
      <c r="Z37" s="100"/>
      <c r="AA37" s="79">
        <f t="shared" si="5"/>
        <v>1097.7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45.9</v>
      </c>
      <c r="E40" s="88">
        <f t="shared" si="6"/>
        <v>57.5</v>
      </c>
      <c r="F40" s="88">
        <f t="shared" si="6"/>
        <v>0</v>
      </c>
      <c r="G40" s="88">
        <f t="shared" si="6"/>
        <v>6.1</v>
      </c>
      <c r="H40" s="88">
        <f t="shared" si="6"/>
        <v>0.1</v>
      </c>
      <c r="I40" s="88">
        <f t="shared" si="6"/>
        <v>2.8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205.6</v>
      </c>
      <c r="N40" s="88">
        <f t="shared" si="6"/>
        <v>197.9</v>
      </c>
      <c r="O40" s="88">
        <f t="shared" si="6"/>
        <v>255.6</v>
      </c>
      <c r="P40" s="88">
        <f t="shared" si="6"/>
        <v>31</v>
      </c>
      <c r="Q40" s="88">
        <f t="shared" si="6"/>
        <v>156.1</v>
      </c>
      <c r="R40" s="88">
        <f t="shared" si="6"/>
        <v>55.4</v>
      </c>
      <c r="S40" s="88">
        <f t="shared" si="6"/>
        <v>0</v>
      </c>
      <c r="T40" s="88">
        <f t="shared" si="6"/>
        <v>13</v>
      </c>
      <c r="U40" s="88">
        <f t="shared" si="6"/>
        <v>20.9</v>
      </c>
      <c r="V40" s="88">
        <f t="shared" si="6"/>
        <v>25</v>
      </c>
      <c r="W40" s="88">
        <f t="shared" si="6"/>
        <v>15.3</v>
      </c>
      <c r="X40" s="88">
        <f t="shared" si="6"/>
        <v>9.5</v>
      </c>
      <c r="Y40" s="88">
        <f t="shared" si="6"/>
        <v>0</v>
      </c>
      <c r="Z40" s="89" t="str">
        <f t="shared" si="6"/>
        <v/>
      </c>
      <c r="AA40" s="90">
        <f t="shared" si="5"/>
        <v>1097.7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45.9</v>
      </c>
      <c r="E45" s="99">
        <v>57.5</v>
      </c>
      <c r="F45" s="99"/>
      <c r="G45" s="99">
        <v>6.1</v>
      </c>
      <c r="H45" s="99">
        <v>0.1</v>
      </c>
      <c r="I45" s="99">
        <v>2.8</v>
      </c>
      <c r="J45" s="99"/>
      <c r="K45" s="99"/>
      <c r="L45" s="99"/>
      <c r="M45" s="99">
        <v>205.6</v>
      </c>
      <c r="N45" s="99">
        <v>197.9</v>
      </c>
      <c r="O45" s="99">
        <v>255.6</v>
      </c>
      <c r="P45" s="99">
        <v>31</v>
      </c>
      <c r="Q45" s="99">
        <v>156.1</v>
      </c>
      <c r="R45" s="99">
        <v>55.4</v>
      </c>
      <c r="S45" s="99"/>
      <c r="T45" s="99">
        <v>13</v>
      </c>
      <c r="U45" s="99">
        <v>20.9</v>
      </c>
      <c r="V45" s="99">
        <v>25</v>
      </c>
      <c r="W45" s="99">
        <v>15.3</v>
      </c>
      <c r="X45" s="99">
        <v>9.5</v>
      </c>
      <c r="Y45" s="99"/>
      <c r="Z45" s="100"/>
      <c r="AA45" s="79">
        <f t="shared" si="7"/>
        <v>1097.7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45.9</v>
      </c>
      <c r="E49" s="88">
        <f t="shared" si="8"/>
        <v>57.5</v>
      </c>
      <c r="F49" s="88">
        <f t="shared" si="8"/>
        <v>0</v>
      </c>
      <c r="G49" s="88">
        <f t="shared" si="8"/>
        <v>6.1</v>
      </c>
      <c r="H49" s="88">
        <f t="shared" si="8"/>
        <v>0.1</v>
      </c>
      <c r="I49" s="88">
        <f t="shared" si="8"/>
        <v>2.8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205.6</v>
      </c>
      <c r="N49" s="88">
        <f t="shared" si="8"/>
        <v>197.9</v>
      </c>
      <c r="O49" s="88">
        <f t="shared" si="8"/>
        <v>255.6</v>
      </c>
      <c r="P49" s="88">
        <f t="shared" si="8"/>
        <v>31</v>
      </c>
      <c r="Q49" s="88">
        <f t="shared" si="8"/>
        <v>156.1</v>
      </c>
      <c r="R49" s="88">
        <f t="shared" si="8"/>
        <v>55.4</v>
      </c>
      <c r="S49" s="88">
        <f t="shared" si="8"/>
        <v>0</v>
      </c>
      <c r="T49" s="88">
        <f t="shared" si="8"/>
        <v>13</v>
      </c>
      <c r="U49" s="88">
        <f t="shared" si="8"/>
        <v>20.9</v>
      </c>
      <c r="V49" s="88">
        <f t="shared" si="8"/>
        <v>25</v>
      </c>
      <c r="W49" s="88">
        <f t="shared" si="8"/>
        <v>15.3</v>
      </c>
      <c r="X49" s="88">
        <f t="shared" si="8"/>
        <v>9.5</v>
      </c>
      <c r="Y49" s="88">
        <f t="shared" si="8"/>
        <v>0</v>
      </c>
      <c r="Z49" s="89" t="str">
        <f t="shared" si="8"/>
        <v/>
      </c>
      <c r="AA49" s="90">
        <f t="shared" si="7"/>
        <v>1097.7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47.960999999999999</v>
      </c>
      <c r="C52" s="88">
        <f t="shared" ref="C52:Z52" si="10">IF(LEN(C$2)&gt;0,SUM(C10:C15)+C26+C40,"")</f>
        <v>62.932000000000002</v>
      </c>
      <c r="D52" s="88">
        <f t="shared" si="10"/>
        <v>81.730999999999995</v>
      </c>
      <c r="E52" s="88">
        <f t="shared" si="10"/>
        <v>64.176000000000002</v>
      </c>
      <c r="F52" s="88">
        <f t="shared" si="10"/>
        <v>48.796999999999997</v>
      </c>
      <c r="G52" s="88">
        <f t="shared" si="10"/>
        <v>60.821000000000005</v>
      </c>
      <c r="H52" s="88">
        <f t="shared" si="10"/>
        <v>68.945999999999998</v>
      </c>
      <c r="I52" s="88">
        <f t="shared" si="10"/>
        <v>55.855000000000004</v>
      </c>
      <c r="J52" s="88">
        <f t="shared" si="10"/>
        <v>66.001000000000005</v>
      </c>
      <c r="K52" s="88">
        <f t="shared" si="10"/>
        <v>51.531999999999996</v>
      </c>
      <c r="L52" s="88">
        <f t="shared" si="10"/>
        <v>234.21099999999998</v>
      </c>
      <c r="M52" s="88">
        <f t="shared" si="10"/>
        <v>207.92</v>
      </c>
      <c r="N52" s="88">
        <f t="shared" si="10"/>
        <v>200.02</v>
      </c>
      <c r="O52" s="88">
        <f t="shared" si="10"/>
        <v>257.74</v>
      </c>
      <c r="P52" s="88">
        <f t="shared" si="10"/>
        <v>85.146000000000001</v>
      </c>
      <c r="Q52" s="88">
        <f t="shared" si="10"/>
        <v>156.12</v>
      </c>
      <c r="R52" s="88">
        <f t="shared" si="10"/>
        <v>55.484000000000002</v>
      </c>
      <c r="S52" s="88">
        <f t="shared" si="10"/>
        <v>45.581000000000003</v>
      </c>
      <c r="T52" s="88">
        <f t="shared" si="10"/>
        <v>85.468000000000004</v>
      </c>
      <c r="U52" s="88">
        <f t="shared" si="10"/>
        <v>94.312999999999988</v>
      </c>
      <c r="V52" s="88">
        <f t="shared" si="10"/>
        <v>103.146</v>
      </c>
      <c r="W52" s="88">
        <f t="shared" si="10"/>
        <v>104.26600000000001</v>
      </c>
      <c r="X52" s="88">
        <f t="shared" si="10"/>
        <v>62.019000000000005</v>
      </c>
      <c r="Y52" s="88">
        <f t="shared" si="10"/>
        <v>77.710999999999999</v>
      </c>
      <c r="Z52" s="89" t="str">
        <f t="shared" si="10"/>
        <v/>
      </c>
      <c r="AA52" s="104">
        <f>SUM(B52:Z52)</f>
        <v>2377.8970000000004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-25.6</v>
      </c>
      <c r="C4" s="18">
        <v>-22.3</v>
      </c>
      <c r="D4" s="18">
        <v>45.9</v>
      </c>
      <c r="E4" s="18">
        <v>57.5</v>
      </c>
      <c r="F4" s="18">
        <v>-31.1</v>
      </c>
      <c r="G4" s="18">
        <v>6.1</v>
      </c>
      <c r="H4" s="18">
        <v>0.1</v>
      </c>
      <c r="I4" s="18">
        <v>2.8</v>
      </c>
      <c r="J4" s="18">
        <v>-0.1</v>
      </c>
      <c r="K4" s="18">
        <v>-0.1</v>
      </c>
      <c r="L4" s="18">
        <v>-0.1</v>
      </c>
      <c r="M4" s="18">
        <v>205.6</v>
      </c>
      <c r="N4" s="18">
        <v>197.9</v>
      </c>
      <c r="O4" s="18">
        <v>255.6</v>
      </c>
      <c r="P4" s="18">
        <v>31</v>
      </c>
      <c r="Q4" s="18">
        <v>156.1</v>
      </c>
      <c r="R4" s="18">
        <v>55.4</v>
      </c>
      <c r="S4" s="18">
        <v>-1</v>
      </c>
      <c r="T4" s="18">
        <v>13</v>
      </c>
      <c r="U4" s="18">
        <v>20.9</v>
      </c>
      <c r="V4" s="18">
        <v>25</v>
      </c>
      <c r="W4" s="18">
        <v>15.3</v>
      </c>
      <c r="X4" s="18">
        <v>9.5</v>
      </c>
      <c r="Y4" s="18">
        <v>-72.099999999999994</v>
      </c>
      <c r="Z4" s="19"/>
      <c r="AA4" s="111">
        <f>SUM(B4:Z4)</f>
        <v>945.3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111.06</v>
      </c>
      <c r="C7" s="117">
        <v>103.25</v>
      </c>
      <c r="D7" s="117">
        <v>99.33</v>
      </c>
      <c r="E7" s="117">
        <v>98</v>
      </c>
      <c r="F7" s="117">
        <v>99.93</v>
      </c>
      <c r="G7" s="117">
        <v>119.52</v>
      </c>
      <c r="H7" s="117">
        <v>141.72999999999999</v>
      </c>
      <c r="I7" s="117">
        <v>137.28</v>
      </c>
      <c r="J7" s="117">
        <v>86.2</v>
      </c>
      <c r="K7" s="117">
        <v>69</v>
      </c>
      <c r="L7" s="117">
        <v>7.41</v>
      </c>
      <c r="M7" s="117">
        <v>48.18</v>
      </c>
      <c r="N7" s="117">
        <v>29.69</v>
      </c>
      <c r="O7" s="117">
        <v>25.9</v>
      </c>
      <c r="P7" s="117">
        <v>9</v>
      </c>
      <c r="Q7" s="117">
        <v>55.87</v>
      </c>
      <c r="R7" s="117">
        <v>83.91</v>
      </c>
      <c r="S7" s="117">
        <v>105.36</v>
      </c>
      <c r="T7" s="117">
        <v>119.91</v>
      </c>
      <c r="U7" s="117">
        <v>150.66</v>
      </c>
      <c r="V7" s="117">
        <v>229.18</v>
      </c>
      <c r="W7" s="117">
        <v>150.05000000000001</v>
      </c>
      <c r="X7" s="117">
        <v>136.59</v>
      </c>
      <c r="Y7" s="117">
        <v>112</v>
      </c>
      <c r="Z7" s="118"/>
      <c r="AA7" s="119">
        <f>IF(SUM(B7:Z7)&lt;&gt;0,AVERAGEIF(B7:Z7,"&lt;&gt;"""),"")</f>
        <v>97.042083333333366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25.6</v>
      </c>
      <c r="C13" s="129">
        <v>22.3</v>
      </c>
      <c r="D13" s="129"/>
      <c r="E13" s="129"/>
      <c r="F13" s="129">
        <v>31.1</v>
      </c>
      <c r="G13" s="129"/>
      <c r="H13" s="129"/>
      <c r="I13" s="129"/>
      <c r="J13" s="129">
        <v>0.1</v>
      </c>
      <c r="K13" s="129">
        <v>0.1</v>
      </c>
      <c r="L13" s="129">
        <v>0.1</v>
      </c>
      <c r="M13" s="129"/>
      <c r="N13" s="129"/>
      <c r="O13" s="129"/>
      <c r="P13" s="129"/>
      <c r="Q13" s="129"/>
      <c r="R13" s="129"/>
      <c r="S13" s="129">
        <v>1</v>
      </c>
      <c r="T13" s="129"/>
      <c r="U13" s="129"/>
      <c r="V13" s="129"/>
      <c r="W13" s="129"/>
      <c r="X13" s="129"/>
      <c r="Y13" s="130">
        <v>72.099999999999994</v>
      </c>
      <c r="Z13" s="131"/>
      <c r="AA13" s="132">
        <f t="shared" si="0"/>
        <v>152.39999999999998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25.6</v>
      </c>
      <c r="C16" s="135">
        <f t="shared" si="1"/>
        <v>22.3</v>
      </c>
      <c r="D16" s="135">
        <f t="shared" si="1"/>
        <v>0</v>
      </c>
      <c r="E16" s="135">
        <f t="shared" si="1"/>
        <v>0</v>
      </c>
      <c r="F16" s="135">
        <f t="shared" si="1"/>
        <v>31.1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0.1</v>
      </c>
      <c r="K16" s="135">
        <f t="shared" si="1"/>
        <v>0.1</v>
      </c>
      <c r="L16" s="135">
        <f t="shared" si="1"/>
        <v>0.1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72.099999999999994</v>
      </c>
      <c r="Z16" s="136" t="str">
        <f t="shared" si="1"/>
        <v/>
      </c>
      <c r="AA16" s="90">
        <f t="shared" si="0"/>
        <v>152.39999999999998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45.9</v>
      </c>
      <c r="E21" s="129">
        <v>57.5</v>
      </c>
      <c r="F21" s="129"/>
      <c r="G21" s="129">
        <v>6.1</v>
      </c>
      <c r="H21" s="129">
        <v>0.1</v>
      </c>
      <c r="I21" s="129">
        <v>2.8</v>
      </c>
      <c r="J21" s="129"/>
      <c r="K21" s="129"/>
      <c r="L21" s="129"/>
      <c r="M21" s="129">
        <v>205.6</v>
      </c>
      <c r="N21" s="129">
        <v>197.9</v>
      </c>
      <c r="O21" s="129">
        <v>255.6</v>
      </c>
      <c r="P21" s="129">
        <v>31</v>
      </c>
      <c r="Q21" s="129">
        <v>156.1</v>
      </c>
      <c r="R21" s="129">
        <v>55.4</v>
      </c>
      <c r="S21" s="129"/>
      <c r="T21" s="129">
        <v>13</v>
      </c>
      <c r="U21" s="129">
        <v>20.9</v>
      </c>
      <c r="V21" s="129">
        <v>25</v>
      </c>
      <c r="W21" s="129">
        <v>15.3</v>
      </c>
      <c r="X21" s="129">
        <v>9.5</v>
      </c>
      <c r="Y21" s="130"/>
      <c r="Z21" s="131"/>
      <c r="AA21" s="132">
        <f t="shared" si="2"/>
        <v>1097.7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45.9</v>
      </c>
      <c r="E24" s="135">
        <f t="shared" si="3"/>
        <v>57.5</v>
      </c>
      <c r="F24" s="135">
        <f t="shared" si="3"/>
        <v>0</v>
      </c>
      <c r="G24" s="135">
        <f t="shared" si="3"/>
        <v>6.1</v>
      </c>
      <c r="H24" s="135">
        <f t="shared" si="3"/>
        <v>0.1</v>
      </c>
      <c r="I24" s="135">
        <f t="shared" si="3"/>
        <v>2.8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205.6</v>
      </c>
      <c r="N24" s="135">
        <f t="shared" si="3"/>
        <v>197.9</v>
      </c>
      <c r="O24" s="135">
        <f t="shared" si="3"/>
        <v>255.6</v>
      </c>
      <c r="P24" s="135">
        <f t="shared" si="3"/>
        <v>31</v>
      </c>
      <c r="Q24" s="135">
        <f t="shared" si="3"/>
        <v>156.1</v>
      </c>
      <c r="R24" s="135">
        <f t="shared" si="3"/>
        <v>55.4</v>
      </c>
      <c r="S24" s="135">
        <f t="shared" si="3"/>
        <v>0</v>
      </c>
      <c r="T24" s="135">
        <f t="shared" si="3"/>
        <v>13</v>
      </c>
      <c r="U24" s="135">
        <f t="shared" si="3"/>
        <v>20.9</v>
      </c>
      <c r="V24" s="135">
        <f t="shared" si="3"/>
        <v>25</v>
      </c>
      <c r="W24" s="135">
        <f t="shared" si="3"/>
        <v>15.3</v>
      </c>
      <c r="X24" s="135">
        <f t="shared" si="3"/>
        <v>9.5</v>
      </c>
      <c r="Y24" s="135">
        <f t="shared" si="3"/>
        <v>0</v>
      </c>
      <c r="Z24" s="136" t="str">
        <f t="shared" si="3"/>
        <v/>
      </c>
      <c r="AA24" s="90">
        <f t="shared" si="2"/>
        <v>1097.7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2025-05-18T13:29:25Z</dcterms:created>
  <dcterms:modified xsi:type="dcterms:W3CDTF">2025-05-18T13:29:27Z</dcterms:modified>
</cp:coreProperties>
</file>