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<sst xmlns="http://schemas.openxmlformats.org/spreadsheetml/2006/main" count="119" uniqueCount="54">
  <si>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30/01/2025 23:31:06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</si>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</sst>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5F-4B0B-BBEA-0500EDE89E3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95F-4B0B-BBEA-0500EDE89E3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8">
                  <c:v>5.0140000000000002</c:v>
                </c:pt>
                <c:pt idx="9">
                  <c:v>4.7759999999999998</c:v>
                </c:pt>
                <c:pt idx="10">
                  <c:v>4.5220000000000002</c:v>
                </c:pt>
                <c:pt idx="11">
                  <c:v>4.367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F-4B0B-BBEA-0500EDE89E3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1.613</c:v>
                </c:pt>
                <c:pt idx="1">
                  <c:v>6.77</c:v>
                </c:pt>
                <c:pt idx="2">
                  <c:v>25.334</c:v>
                </c:pt>
                <c:pt idx="3">
                  <c:v>25.326000000000001</c:v>
                </c:pt>
                <c:pt idx="4">
                  <c:v>12.914000000000001</c:v>
                </c:pt>
                <c:pt idx="5">
                  <c:v>1.087</c:v>
                </c:pt>
                <c:pt idx="6">
                  <c:v>1.48</c:v>
                </c:pt>
                <c:pt idx="7">
                  <c:v>1.3220000000000001</c:v>
                </c:pt>
                <c:pt idx="8">
                  <c:v>5.99</c:v>
                </c:pt>
                <c:pt idx="9">
                  <c:v>6.32</c:v>
                </c:pt>
                <c:pt idx="10">
                  <c:v>6.7539999999999996</c:v>
                </c:pt>
                <c:pt idx="11">
                  <c:v>9.0470000000000006</c:v>
                </c:pt>
                <c:pt idx="12">
                  <c:v>1.79</c:v>
                </c:pt>
                <c:pt idx="13">
                  <c:v>2.1800000000000002</c:v>
                </c:pt>
                <c:pt idx="14">
                  <c:v>1.9850000000000001</c:v>
                </c:pt>
                <c:pt idx="15">
                  <c:v>1.39</c:v>
                </c:pt>
                <c:pt idx="16">
                  <c:v>0.60699999999999998</c:v>
                </c:pt>
                <c:pt idx="19">
                  <c:v>0.86499999999999999</c:v>
                </c:pt>
                <c:pt idx="20">
                  <c:v>0.64300000000000002</c:v>
                </c:pt>
                <c:pt idx="21">
                  <c:v>1.0509999999999999</c:v>
                </c:pt>
                <c:pt idx="22">
                  <c:v>0.81599999999999995</c:v>
                </c:pt>
                <c:pt idx="23">
                  <c:v>0.38300000000000001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F-4B0B-BBEA-0500EDE89E3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5F-4B0B-BBEA-0500EDE89E3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5F-4B0B-BBEA-0500EDE89E3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95F-4B0B-BBEA-0500EDE89E3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5F-4B0B-BBEA-0500EDE89E3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5F-4B0B-BBEA-0500EDE89E3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36.912999999999997</c:v>
                </c:pt>
                <c:pt idx="1">
                  <c:v>19.893000000000001</c:v>
                </c:pt>
                <c:pt idx="4">
                  <c:v>15.147</c:v>
                </c:pt>
                <c:pt idx="5">
                  <c:v>13.867000000000001</c:v>
                </c:pt>
                <c:pt idx="7">
                  <c:v>3.4630000000000001</c:v>
                </c:pt>
                <c:pt idx="8">
                  <c:v>2.097</c:v>
                </c:pt>
                <c:pt idx="9">
                  <c:v>36.506</c:v>
                </c:pt>
                <c:pt idx="10">
                  <c:v>22.190999999999999</c:v>
                </c:pt>
                <c:pt idx="14">
                  <c:v>54.093000000000004</c:v>
                </c:pt>
                <c:pt idx="15">
                  <c:v>57.271999999999998</c:v>
                </c:pt>
                <c:pt idx="16">
                  <c:v>69.995000000000005</c:v>
                </c:pt>
                <c:pt idx="17">
                  <c:v>55.112000000000002</c:v>
                </c:pt>
                <c:pt idx="18">
                  <c:v>80</c:v>
                </c:pt>
                <c:pt idx="19">
                  <c:v>80</c:v>
                </c:pt>
                <c:pt idx="21">
                  <c:v>84.875</c:v>
                </c:pt>
                <c:pt idx="22">
                  <c:v>31.117999999999999</c:v>
                </c:pt>
                <c:pt idx="23">
                  <c:v>33.015000000000001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5F-4B0B-BBEA-0500EDE89E3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13.2</c:v>
                </c:pt>
                <c:pt idx="6">
                  <c:v>74.2</c:v>
                </c:pt>
                <c:pt idx="7">
                  <c:v>51.5</c:v>
                </c:pt>
                <c:pt idx="8">
                  <c:v>108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53.9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5F-4B0B-BBEA-0500EDE89E3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3.8429999999999995</c:v>
                </c:pt>
                <c:pt idx="1">
                  <c:v>6.0670000000000002</c:v>
                </c:pt>
                <c:pt idx="2">
                  <c:v>6.0470000000000006</c:v>
                </c:pt>
                <c:pt idx="3">
                  <c:v>5.8519999999999994</c:v>
                </c:pt>
                <c:pt idx="4">
                  <c:v>5.0309999999999997</c:v>
                </c:pt>
                <c:pt idx="5">
                  <c:v>7.3849999999999998</c:v>
                </c:pt>
                <c:pt idx="6">
                  <c:v>14.331</c:v>
                </c:pt>
                <c:pt idx="7">
                  <c:v>9.7980000000000018</c:v>
                </c:pt>
                <c:pt idx="8">
                  <c:v>14.596</c:v>
                </c:pt>
                <c:pt idx="9">
                  <c:v>14.664</c:v>
                </c:pt>
                <c:pt idx="10">
                  <c:v>28.111000000000001</c:v>
                </c:pt>
                <c:pt idx="11">
                  <c:v>32.58</c:v>
                </c:pt>
                <c:pt idx="12">
                  <c:v>42.15</c:v>
                </c:pt>
                <c:pt idx="13">
                  <c:v>50.13</c:v>
                </c:pt>
                <c:pt idx="14">
                  <c:v>18.898</c:v>
                </c:pt>
                <c:pt idx="15">
                  <c:v>10.414</c:v>
                </c:pt>
                <c:pt idx="16">
                  <c:v>5.04</c:v>
                </c:pt>
                <c:pt idx="17">
                  <c:v>0.94699999999999995</c:v>
                </c:pt>
                <c:pt idx="19">
                  <c:v>1.7549999999999999</c:v>
                </c:pt>
                <c:pt idx="21">
                  <c:v>9.1959999999999997</c:v>
                </c:pt>
                <c:pt idx="22">
                  <c:v>1.621</c:v>
                </c:pt>
                <c:pt idx="23">
                  <c:v>1.857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5F-4B0B-BBEA-0500EDE89E3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5F-4B0B-BBEA-0500EDE89E3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5F-4B0B-BBEA-0500EDE89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120</c:v>
                </c:pt>
                <c:pt idx="1">
                  <c:v>114.98</c:v>
                </c:pt>
                <c:pt idx="2">
                  <c:v>115.49</c:v>
                </c:pt>
                <c:pt idx="3">
                  <c:v>115.65</c:v>
                </c:pt>
                <c:pt idx="4">
                  <c:v>115.44</c:v>
                </c:pt>
                <c:pt idx="5">
                  <c:v>124.2</c:v>
                </c:pt>
                <c:pt idx="6">
                  <c:v>147.56</c:v>
                </c:pt>
                <c:pt idx="7">
                  <c:v>161.19999999999999</c:v>
                </c:pt>
                <c:pt idx="8">
                  <c:v>163.15</c:v>
                </c:pt>
                <c:pt idx="9">
                  <c:v>118.7</c:v>
                </c:pt>
                <c:pt idx="10">
                  <c:v>105.33</c:v>
                </c:pt>
                <c:pt idx="11">
                  <c:v>39.700000000000003</c:v>
                </c:pt>
                <c:pt idx="12">
                  <c:v>41.45</c:v>
                </c:pt>
                <c:pt idx="13">
                  <c:v>80.010000000000005</c:v>
                </c:pt>
                <c:pt idx="14">
                  <c:v>117.48</c:v>
                </c:pt>
                <c:pt idx="15">
                  <c:v>149.81</c:v>
                </c:pt>
                <c:pt idx="16">
                  <c:v>165.75</c:v>
                </c:pt>
                <c:pt idx="17">
                  <c:v>196.65</c:v>
                </c:pt>
                <c:pt idx="18">
                  <c:v>183.25</c:v>
                </c:pt>
                <c:pt idx="19">
                  <c:v>173.99</c:v>
                </c:pt>
                <c:pt idx="20">
                  <c:v>152.69</c:v>
                </c:pt>
                <c:pt idx="21">
                  <c:v>157.31</c:v>
                </c:pt>
                <c:pt idx="22">
                  <c:v>138.29</c:v>
                </c:pt>
                <c:pt idx="23">
                  <c:v>127.51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5F-4B0B-BBEA-0500EDE89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CE-4967-9602-C9247F6660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2CE-4967-9602-C9247F6660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4">
                  <c:v>1.35</c:v>
                </c:pt>
                <c:pt idx="6">
                  <c:v>1.6</c:v>
                </c:pt>
                <c:pt idx="8">
                  <c:v>1.95</c:v>
                </c:pt>
                <c:pt idx="13">
                  <c:v>2.2000000000000002</c:v>
                </c:pt>
                <c:pt idx="14">
                  <c:v>8.5760000000000005</c:v>
                </c:pt>
                <c:pt idx="15">
                  <c:v>21.713000000000001</c:v>
                </c:pt>
                <c:pt idx="16">
                  <c:v>19.695</c:v>
                </c:pt>
                <c:pt idx="17">
                  <c:v>24.269000000000002</c:v>
                </c:pt>
                <c:pt idx="18">
                  <c:v>5.8380000000000001</c:v>
                </c:pt>
                <c:pt idx="19">
                  <c:v>11.568999999999999</c:v>
                </c:pt>
                <c:pt idx="20">
                  <c:v>8.9130000000000003</c:v>
                </c:pt>
                <c:pt idx="22">
                  <c:v>8.9980000000000011</c:v>
                </c:pt>
                <c:pt idx="23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E-4967-9602-C9247F6660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25.238999999999997</c:v>
                </c:pt>
                <c:pt idx="1">
                  <c:v>8.3990000000000009</c:v>
                </c:pt>
                <c:pt idx="2">
                  <c:v>6.9569999999999999</c:v>
                </c:pt>
                <c:pt idx="3">
                  <c:v>8.8410000000000011</c:v>
                </c:pt>
                <c:pt idx="4">
                  <c:v>10.587</c:v>
                </c:pt>
                <c:pt idx="5">
                  <c:v>13.603999999999999</c:v>
                </c:pt>
                <c:pt idx="6">
                  <c:v>60.850999999999999</c:v>
                </c:pt>
                <c:pt idx="7">
                  <c:v>43.627000000000002</c:v>
                </c:pt>
                <c:pt idx="8">
                  <c:v>62.787999999999997</c:v>
                </c:pt>
                <c:pt idx="9">
                  <c:v>42.006</c:v>
                </c:pt>
                <c:pt idx="10">
                  <c:v>61.397999999999996</c:v>
                </c:pt>
                <c:pt idx="11">
                  <c:v>28.954000000000001</c:v>
                </c:pt>
                <c:pt idx="12">
                  <c:v>24.054000000000002</c:v>
                </c:pt>
                <c:pt idx="13">
                  <c:v>39.628999999999998</c:v>
                </c:pt>
                <c:pt idx="14">
                  <c:v>53.539000000000001</c:v>
                </c:pt>
                <c:pt idx="15">
                  <c:v>41.116</c:v>
                </c:pt>
                <c:pt idx="16">
                  <c:v>54.796999999999997</c:v>
                </c:pt>
                <c:pt idx="17">
                  <c:v>30.991</c:v>
                </c:pt>
                <c:pt idx="18">
                  <c:v>49.459000000000003</c:v>
                </c:pt>
                <c:pt idx="19">
                  <c:v>37.17</c:v>
                </c:pt>
                <c:pt idx="20">
                  <c:v>44.305</c:v>
                </c:pt>
                <c:pt idx="21">
                  <c:v>9.17</c:v>
                </c:pt>
                <c:pt idx="22">
                  <c:v>19.231999999999999</c:v>
                </c:pt>
                <c:pt idx="23">
                  <c:v>24.466999999999999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CE-4967-9602-C9247F6660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CE-4967-9602-C9247F6660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CE-4967-9602-C9247F6660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CE-4967-9602-C9247F6660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CE-4967-9602-C9247F6660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CE-4967-9602-C9247F6660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2CE-4967-9602-C9247F6660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20.8</c:v>
                </c:pt>
                <c:pt idx="19">
                  <c:v>32.9</c:v>
                </c:pt>
                <c:pt idx="20">
                  <c:v>0</c:v>
                </c:pt>
                <c:pt idx="21">
                  <c:v>86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CE-4967-9602-C9247F6660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17.130000000000003</c:v>
                </c:pt>
                <c:pt idx="1">
                  <c:v>24.331</c:v>
                </c:pt>
                <c:pt idx="2">
                  <c:v>24.423999999999999</c:v>
                </c:pt>
                <c:pt idx="3">
                  <c:v>22.337</c:v>
                </c:pt>
                <c:pt idx="4">
                  <c:v>21.155000000000001</c:v>
                </c:pt>
                <c:pt idx="5">
                  <c:v>21.914000000000001</c:v>
                </c:pt>
                <c:pt idx="6">
                  <c:v>27.515000000000001</c:v>
                </c:pt>
                <c:pt idx="7">
                  <c:v>22.43</c:v>
                </c:pt>
                <c:pt idx="8">
                  <c:v>70.984999999999999</c:v>
                </c:pt>
                <c:pt idx="9">
                  <c:v>20.260000000000002</c:v>
                </c:pt>
                <c:pt idx="10">
                  <c:v>0.18</c:v>
                </c:pt>
                <c:pt idx="11">
                  <c:v>17.04</c:v>
                </c:pt>
                <c:pt idx="12">
                  <c:v>19.885999999999999</c:v>
                </c:pt>
                <c:pt idx="13">
                  <c:v>10.481</c:v>
                </c:pt>
                <c:pt idx="14">
                  <c:v>12.861000000000002</c:v>
                </c:pt>
                <c:pt idx="15">
                  <c:v>6.2470000000000008</c:v>
                </c:pt>
                <c:pt idx="16">
                  <c:v>1.1499999999999999</c:v>
                </c:pt>
                <c:pt idx="17">
                  <c:v>0.79899999999999993</c:v>
                </c:pt>
                <c:pt idx="18">
                  <c:v>3.9079999999999999</c:v>
                </c:pt>
                <c:pt idx="19">
                  <c:v>0.94600000000000006</c:v>
                </c:pt>
                <c:pt idx="20">
                  <c:v>1.3440000000000001</c:v>
                </c:pt>
                <c:pt idx="22">
                  <c:v>5.3249999999999993</c:v>
                </c:pt>
                <c:pt idx="23">
                  <c:v>3.1879999999999997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CE-4967-9602-C9247F6660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CE-4967-9602-C9247F6660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CE-4967-9602-C9247F666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120</c:v>
                </c:pt>
                <c:pt idx="1">
                  <c:v>114.98</c:v>
                </c:pt>
                <c:pt idx="2">
                  <c:v>115.49</c:v>
                </c:pt>
                <c:pt idx="3">
                  <c:v>115.65</c:v>
                </c:pt>
                <c:pt idx="4">
                  <c:v>115.44</c:v>
                </c:pt>
                <c:pt idx="5">
                  <c:v>124.2</c:v>
                </c:pt>
                <c:pt idx="6">
                  <c:v>147.56</c:v>
                </c:pt>
                <c:pt idx="7">
                  <c:v>161.19999999999999</c:v>
                </c:pt>
                <c:pt idx="8">
                  <c:v>163.15</c:v>
                </c:pt>
                <c:pt idx="9">
                  <c:v>118.7</c:v>
                </c:pt>
                <c:pt idx="10">
                  <c:v>105.33</c:v>
                </c:pt>
                <c:pt idx="11">
                  <c:v>39.700000000000003</c:v>
                </c:pt>
                <c:pt idx="12">
                  <c:v>41.45</c:v>
                </c:pt>
                <c:pt idx="13">
                  <c:v>80.010000000000005</c:v>
                </c:pt>
                <c:pt idx="14">
                  <c:v>117.48</c:v>
                </c:pt>
                <c:pt idx="15">
                  <c:v>149.81</c:v>
                </c:pt>
                <c:pt idx="16">
                  <c:v>165.75</c:v>
                </c:pt>
                <c:pt idx="17">
                  <c:v>196.65</c:v>
                </c:pt>
                <c:pt idx="18">
                  <c:v>183.25</c:v>
                </c:pt>
                <c:pt idx="19">
                  <c:v>173.99</c:v>
                </c:pt>
                <c:pt idx="20">
                  <c:v>152.69</c:v>
                </c:pt>
                <c:pt idx="21">
                  <c:v>157.31</c:v>
                </c:pt>
                <c:pt idx="22">
                  <c:v>138.29</c:v>
                </c:pt>
                <c:pt idx="23">
                  <c:v>127.51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CE-4967-9602-C9247F666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42.369</v>
      </c>
      <c r="C4" s="18">
        <v>32.729999999999997</v>
      </c>
      <c r="D4" s="18">
        <v>31.381000000000004</v>
      </c>
      <c r="E4" s="18">
        <v>31.177999999999997</v>
      </c>
      <c r="F4" s="18">
        <v>33.091999999999999</v>
      </c>
      <c r="G4" s="18">
        <v>35.539000000000001</v>
      </c>
      <c r="H4" s="18">
        <v>90.01100000000001</v>
      </c>
      <c r="I4" s="18">
        <v>66.083000000000013</v>
      </c>
      <c r="J4" s="18">
        <v>135.69699999999997</v>
      </c>
      <c r="K4" s="18">
        <v>62.265999999999998</v>
      </c>
      <c r="L4" s="18">
        <v>61.577999999999996</v>
      </c>
      <c r="M4" s="18">
        <v>45.994</v>
      </c>
      <c r="N4" s="18">
        <v>43.94</v>
      </c>
      <c r="O4" s="18">
        <v>52.31</v>
      </c>
      <c r="P4" s="18">
        <v>74.975999999999999</v>
      </c>
      <c r="Q4" s="18">
        <v>69.075999999999993</v>
      </c>
      <c r="R4" s="18">
        <v>75.64200000000001</v>
      </c>
      <c r="S4" s="18">
        <v>56.059000000000005</v>
      </c>
      <c r="T4" s="18">
        <v>80</v>
      </c>
      <c r="U4" s="18">
        <v>82.61999999999999</v>
      </c>
      <c r="V4" s="18">
        <v>54.542999999999999</v>
      </c>
      <c r="W4" s="18">
        <v>95.122</v>
      </c>
      <c r="X4" s="18">
        <v>33.555</v>
      </c>
      <c r="Y4" s="18">
        <v>35.255000000000003</v>
      </c>
      <c r="Z4" s="19"/>
      <c r="AA4" s="20">
        <f>SUM(B4:Z4)</f>
        <v>1421.0160000000001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114.98</v>
      </c>
      <c r="D7" s="28">
        <v>115.49</v>
      </c>
      <c r="E7" s="28">
        <v>115.65</v>
      </c>
      <c r="F7" s="28">
        <v>115.44</v>
      </c>
      <c r="G7" s="28">
        <v>124.2</v>
      </c>
      <c r="H7" s="28">
        <v>147.56</v>
      </c>
      <c r="I7" s="28">
        <v>161.19999999999999</v>
      </c>
      <c r="J7" s="28">
        <v>163.15</v>
      </c>
      <c r="K7" s="28">
        <v>118.7</v>
      </c>
      <c r="L7" s="28">
        <v>105.33</v>
      </c>
      <c r="M7" s="28">
        <v>39.700000000000003</v>
      </c>
      <c r="N7" s="28">
        <v>41.45</v>
      </c>
      <c r="O7" s="28">
        <v>80.010000000000005</v>
      </c>
      <c r="P7" s="28">
        <v>117.48</v>
      </c>
      <c r="Q7" s="28">
        <v>149.81</v>
      </c>
      <c r="R7" s="28">
        <v>165.75</v>
      </c>
      <c r="S7" s="28">
        <v>196.65</v>
      </c>
      <c r="T7" s="28">
        <v>183.25</v>
      </c>
      <c r="U7" s="28">
        <v>173.99</v>
      </c>
      <c r="V7" s="28">
        <v>152.69</v>
      </c>
      <c r="W7" s="28">
        <v>157.31</v>
      </c>
      <c r="X7" s="28">
        <v>138.29</v>
      </c>
      <c r="Y7" s="28">
        <v>127.51</v>
      </c>
      <c r="Z7" s="29"/>
      <c r="AA7" s="30">
        <f>IF(SUM(B7:Z7)&lt;&gt;0,AVERAGEIF(B7:Z7,"&lt;&gt;"""),"")</f>
        <v>130.23291666666668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36.912999999999997</v>
      </c>
      <c r="C12" s="52">
        <v>19.893000000000001</v>
      </c>
      <c r="D12" s="52"/>
      <c r="E12" s="52"/>
      <c r="F12" s="52">
        <v>15.147</v>
      </c>
      <c r="G12" s="52">
        <v>13.867000000000001</v>
      </c>
      <c r="H12" s="52"/>
      <c r="I12" s="52">
        <v>3.4630000000000001</v>
      </c>
      <c r="J12" s="52">
        <v>2.097</v>
      </c>
      <c r="K12" s="52">
        <v>36.506</v>
      </c>
      <c r="L12" s="52">
        <v>22.190999999999999</v>
      </c>
      <c r="M12" s="52"/>
      <c r="N12" s="52"/>
      <c r="O12" s="52"/>
      <c r="P12" s="52">
        <v>54.093000000000004</v>
      </c>
      <c r="Q12" s="52">
        <v>57.271999999999998</v>
      </c>
      <c r="R12" s="52">
        <v>69.995000000000005</v>
      </c>
      <c r="S12" s="52">
        <v>55.112000000000002</v>
      </c>
      <c r="T12" s="52">
        <v>80</v>
      </c>
      <c r="U12" s="52">
        <v>80</v>
      </c>
      <c r="V12" s="52"/>
      <c r="W12" s="52">
        <v>84.875</v>
      </c>
      <c r="X12" s="52">
        <v>31.117999999999999</v>
      </c>
      <c r="Y12" s="52">
        <v>33.015000000000001</v>
      </c>
      <c r="Z12" s="53"/>
      <c r="AA12" s="54">
        <f t="shared" si="0"/>
        <v>695.55700000000002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3.8429999999999995</v>
      </c>
      <c r="C14" s="57">
        <v>6.0670000000000002</v>
      </c>
      <c r="D14" s="57">
        <v>6.0470000000000006</v>
      </c>
      <c r="E14" s="57">
        <v>5.8519999999999994</v>
      </c>
      <c r="F14" s="57">
        <v>5.0309999999999997</v>
      </c>
      <c r="G14" s="57">
        <v>7.3849999999999998</v>
      </c>
      <c r="H14" s="57">
        <v>14.331</v>
      </c>
      <c r="I14" s="57">
        <v>9.7980000000000018</v>
      </c>
      <c r="J14" s="57">
        <v>14.596</v>
      </c>
      <c r="K14" s="57">
        <v>14.664</v>
      </c>
      <c r="L14" s="57">
        <v>28.111000000000001</v>
      </c>
      <c r="M14" s="57">
        <v>32.58</v>
      </c>
      <c r="N14" s="57">
        <v>42.15</v>
      </c>
      <c r="O14" s="57">
        <v>50.13</v>
      </c>
      <c r="P14" s="57">
        <v>18.898</v>
      </c>
      <c r="Q14" s="57">
        <v>10.414</v>
      </c>
      <c r="R14" s="57">
        <v>5.04</v>
      </c>
      <c r="S14" s="57">
        <v>0.94699999999999995</v>
      </c>
      <c r="T14" s="57"/>
      <c r="U14" s="57">
        <v>1.7549999999999999</v>
      </c>
      <c r="V14" s="57"/>
      <c r="W14" s="57">
        <v>9.1959999999999997</v>
      </c>
      <c r="X14" s="57">
        <v>1.621</v>
      </c>
      <c r="Y14" s="57">
        <v>1.857</v>
      </c>
      <c r="Z14" s="58"/>
      <c r="AA14" s="59">
        <f t="shared" si="0"/>
        <v>290.31300000000005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40.755999999999993</v>
      </c>
      <c r="C16" s="62">
        <f t="shared" si="1"/>
        <v>25.96</v>
      </c>
      <c r="D16" s="62">
        <f t="shared" si="1"/>
        <v>6.0470000000000006</v>
      </c>
      <c r="E16" s="62">
        <f t="shared" si="1"/>
        <v>5.8519999999999994</v>
      </c>
      <c r="F16" s="62">
        <f t="shared" si="1"/>
        <v>20.178000000000001</v>
      </c>
      <c r="G16" s="62">
        <f t="shared" si="1"/>
        <v>21.252000000000002</v>
      </c>
      <c r="H16" s="62">
        <f t="shared" si="1"/>
        <v>14.331</v>
      </c>
      <c r="I16" s="62">
        <f t="shared" si="1"/>
        <v>13.261000000000003</v>
      </c>
      <c r="J16" s="62">
        <f t="shared" si="1"/>
        <v>16.693000000000001</v>
      </c>
      <c r="K16" s="62">
        <f t="shared" si="1"/>
        <v>51.17</v>
      </c>
      <c r="L16" s="62">
        <f t="shared" si="1"/>
        <v>50.302</v>
      </c>
      <c r="M16" s="62">
        <f t="shared" si="1"/>
        <v>32.58</v>
      </c>
      <c r="N16" s="62">
        <f t="shared" si="1"/>
        <v>42.15</v>
      </c>
      <c r="O16" s="62">
        <f t="shared" si="1"/>
        <v>50.13</v>
      </c>
      <c r="P16" s="62">
        <f t="shared" si="1"/>
        <v>72.991</v>
      </c>
      <c r="Q16" s="62">
        <f t="shared" si="1"/>
        <v>67.685999999999993</v>
      </c>
      <c r="R16" s="62">
        <f t="shared" si="1"/>
        <v>75.035000000000011</v>
      </c>
      <c r="S16" s="62">
        <f t="shared" si="1"/>
        <v>56.059000000000005</v>
      </c>
      <c r="T16" s="62">
        <f t="shared" si="1"/>
        <v>80</v>
      </c>
      <c r="U16" s="62">
        <f t="shared" si="1"/>
        <v>81.754999999999995</v>
      </c>
      <c r="V16" s="62">
        <f t="shared" si="1"/>
        <v>0</v>
      </c>
      <c r="W16" s="62">
        <f t="shared" si="1"/>
        <v>94.070999999999998</v>
      </c>
      <c r="X16" s="62">
        <f t="shared" si="1"/>
        <v>32.738999999999997</v>
      </c>
      <c r="Y16" s="62">
        <f t="shared" si="1"/>
        <v>34.872</v>
      </c>
      <c r="Z16" s="63" t="str">
        <f t="shared" si="1"/>
        <v/>
      </c>
      <c r="AA16" s="64">
        <f>SUM(AA10:AA15)</f>
        <v>985.87000000000012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>
        <v>5.0140000000000002</v>
      </c>
      <c r="K20" s="77">
        <v>4.7759999999999998</v>
      </c>
      <c r="L20" s="77">
        <v>4.5220000000000002</v>
      </c>
      <c r="M20" s="77">
        <v>4.367</v>
      </c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18.678999999999998</v>
      </c>
    </row>
    <row r="21" spans="1:27" ht="24.95" customHeight="1" x14ac:dyDescent="0.2">
      <c r="A21" s="75" t="s">
        <v>16</v>
      </c>
      <c r="B21" s="80">
        <v>1.613</v>
      </c>
      <c r="C21" s="81">
        <v>6.77</v>
      </c>
      <c r="D21" s="81">
        <v>25.334</v>
      </c>
      <c r="E21" s="81">
        <v>25.326000000000001</v>
      </c>
      <c r="F21" s="81">
        <v>12.914000000000001</v>
      </c>
      <c r="G21" s="81">
        <v>1.087</v>
      </c>
      <c r="H21" s="81">
        <v>1.48</v>
      </c>
      <c r="I21" s="81">
        <v>1.3220000000000001</v>
      </c>
      <c r="J21" s="81">
        <v>5.99</v>
      </c>
      <c r="K21" s="81">
        <v>6.32</v>
      </c>
      <c r="L21" s="81">
        <v>6.7539999999999996</v>
      </c>
      <c r="M21" s="81">
        <v>9.0470000000000006</v>
      </c>
      <c r="N21" s="81">
        <v>1.79</v>
      </c>
      <c r="O21" s="81">
        <v>2.1800000000000002</v>
      </c>
      <c r="P21" s="81">
        <v>1.9850000000000001</v>
      </c>
      <c r="Q21" s="81">
        <v>1.39</v>
      </c>
      <c r="R21" s="81">
        <v>0.60699999999999998</v>
      </c>
      <c r="S21" s="81"/>
      <c r="T21" s="81"/>
      <c r="U21" s="81">
        <v>0.86499999999999999</v>
      </c>
      <c r="V21" s="81">
        <v>0.64300000000000002</v>
      </c>
      <c r="W21" s="81">
        <v>1.0509999999999999</v>
      </c>
      <c r="X21" s="81">
        <v>0.81599999999999995</v>
      </c>
      <c r="Y21" s="81">
        <v>0.38300000000000001</v>
      </c>
      <c r="Z21" s="78"/>
      <c r="AA21" s="79">
        <f t="shared" si="2"/>
        <v>115.66700000000002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1.613</v>
      </c>
      <c r="C26" s="88">
        <f t="shared" si="3"/>
        <v>6.77</v>
      </c>
      <c r="D26" s="88">
        <f t="shared" si="3"/>
        <v>25.334</v>
      </c>
      <c r="E26" s="88">
        <f t="shared" si="3"/>
        <v>25.326000000000001</v>
      </c>
      <c r="F26" s="88">
        <f t="shared" si="3"/>
        <v>12.914000000000001</v>
      </c>
      <c r="G26" s="88">
        <f t="shared" si="3"/>
        <v>1.087</v>
      </c>
      <c r="H26" s="88">
        <f t="shared" si="3"/>
        <v>1.48</v>
      </c>
      <c r="I26" s="88">
        <f t="shared" si="3"/>
        <v>1.3220000000000001</v>
      </c>
      <c r="J26" s="88">
        <f t="shared" si="3"/>
        <v>11.004000000000001</v>
      </c>
      <c r="K26" s="88">
        <f t="shared" si="3"/>
        <v>11.096</v>
      </c>
      <c r="L26" s="88">
        <f t="shared" si="3"/>
        <v>11.276</v>
      </c>
      <c r="M26" s="88">
        <f t="shared" si="3"/>
        <v>13.414000000000001</v>
      </c>
      <c r="N26" s="88">
        <f t="shared" si="3"/>
        <v>1.79</v>
      </c>
      <c r="O26" s="88">
        <f t="shared" si="3"/>
        <v>2.1800000000000002</v>
      </c>
      <c r="P26" s="88">
        <f t="shared" si="3"/>
        <v>1.9850000000000001</v>
      </c>
      <c r="Q26" s="88">
        <f t="shared" si="3"/>
        <v>1.39</v>
      </c>
      <c r="R26" s="88">
        <f t="shared" si="3"/>
        <v>0.60699999999999998</v>
      </c>
      <c r="S26" s="88">
        <f t="shared" si="3"/>
        <v>0</v>
      </c>
      <c r="T26" s="88">
        <f t="shared" si="3"/>
        <v>0</v>
      </c>
      <c r="U26" s="88">
        <f t="shared" si="3"/>
        <v>0.86499999999999999</v>
      </c>
      <c r="V26" s="88">
        <f t="shared" si="3"/>
        <v>0.64300000000000002</v>
      </c>
      <c r="W26" s="88">
        <f t="shared" si="3"/>
        <v>1.0509999999999999</v>
      </c>
      <c r="X26" s="88">
        <f t="shared" si="3"/>
        <v>0.81599999999999995</v>
      </c>
      <c r="Y26" s="88">
        <f t="shared" si="3"/>
        <v>0.38300000000000001</v>
      </c>
      <c r="Z26" s="89" t="str">
        <f t="shared" si="3"/>
        <v/>
      </c>
      <c r="AA26" s="90">
        <f>SUM(AA19:AA25)</f>
        <v>134.346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42.369</v>
      </c>
      <c r="C30" s="77">
        <v>32.729999999999997</v>
      </c>
      <c r="D30" s="77">
        <v>31.381</v>
      </c>
      <c r="E30" s="77">
        <v>31.178000000000001</v>
      </c>
      <c r="F30" s="77">
        <v>33.091999999999999</v>
      </c>
      <c r="G30" s="77">
        <v>22.338999999999999</v>
      </c>
      <c r="H30" s="77">
        <v>15.811</v>
      </c>
      <c r="I30" s="77">
        <v>14.583</v>
      </c>
      <c r="J30" s="77">
        <v>27.696999999999999</v>
      </c>
      <c r="K30" s="77">
        <v>62.265999999999998</v>
      </c>
      <c r="L30" s="77">
        <v>61.578000000000003</v>
      </c>
      <c r="M30" s="77">
        <v>45.994</v>
      </c>
      <c r="N30" s="77">
        <v>43.94</v>
      </c>
      <c r="O30" s="77">
        <v>52.31</v>
      </c>
      <c r="P30" s="77">
        <v>74.975999999999999</v>
      </c>
      <c r="Q30" s="77">
        <v>69.075999999999993</v>
      </c>
      <c r="R30" s="77">
        <v>75.641999999999996</v>
      </c>
      <c r="S30" s="77">
        <v>56.058999999999997</v>
      </c>
      <c r="T30" s="77">
        <v>80</v>
      </c>
      <c r="U30" s="77">
        <v>82.62</v>
      </c>
      <c r="V30" s="77">
        <v>0.64300000000000002</v>
      </c>
      <c r="W30" s="77">
        <v>95.122</v>
      </c>
      <c r="X30" s="77">
        <v>33.555</v>
      </c>
      <c r="Y30" s="77">
        <v>35.255000000000003</v>
      </c>
      <c r="Z30" s="78"/>
      <c r="AA30" s="79">
        <f>SUM(B30:Z30)</f>
        <v>1120.2160000000001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42.369</v>
      </c>
      <c r="C32" s="62">
        <f t="shared" ref="C32:Z32" si="4">IF(LEN(C$2)&gt;0,SUM(C29:C31),"")</f>
        <v>32.729999999999997</v>
      </c>
      <c r="D32" s="62">
        <f t="shared" si="4"/>
        <v>31.381</v>
      </c>
      <c r="E32" s="62">
        <f t="shared" si="4"/>
        <v>31.178000000000001</v>
      </c>
      <c r="F32" s="62">
        <f t="shared" si="4"/>
        <v>33.091999999999999</v>
      </c>
      <c r="G32" s="62">
        <f t="shared" si="4"/>
        <v>22.338999999999999</v>
      </c>
      <c r="H32" s="62">
        <f t="shared" si="4"/>
        <v>15.811</v>
      </c>
      <c r="I32" s="62">
        <f t="shared" si="4"/>
        <v>14.583</v>
      </c>
      <c r="J32" s="62">
        <f t="shared" si="4"/>
        <v>27.696999999999999</v>
      </c>
      <c r="K32" s="62">
        <f t="shared" si="4"/>
        <v>62.265999999999998</v>
      </c>
      <c r="L32" s="62">
        <f t="shared" si="4"/>
        <v>61.578000000000003</v>
      </c>
      <c r="M32" s="62">
        <f t="shared" si="4"/>
        <v>45.994</v>
      </c>
      <c r="N32" s="62">
        <f t="shared" si="4"/>
        <v>43.94</v>
      </c>
      <c r="O32" s="62">
        <f t="shared" si="4"/>
        <v>52.31</v>
      </c>
      <c r="P32" s="62">
        <f t="shared" si="4"/>
        <v>74.975999999999999</v>
      </c>
      <c r="Q32" s="62">
        <f t="shared" si="4"/>
        <v>69.075999999999993</v>
      </c>
      <c r="R32" s="62">
        <f t="shared" si="4"/>
        <v>75.641999999999996</v>
      </c>
      <c r="S32" s="62">
        <f t="shared" si="4"/>
        <v>56.058999999999997</v>
      </c>
      <c r="T32" s="62">
        <f t="shared" si="4"/>
        <v>80</v>
      </c>
      <c r="U32" s="62">
        <f t="shared" si="4"/>
        <v>82.62</v>
      </c>
      <c r="V32" s="62">
        <f t="shared" si="4"/>
        <v>0.64300000000000002</v>
      </c>
      <c r="W32" s="62">
        <f t="shared" si="4"/>
        <v>95.122</v>
      </c>
      <c r="X32" s="62">
        <f t="shared" si="4"/>
        <v>33.555</v>
      </c>
      <c r="Y32" s="62">
        <f t="shared" si="4"/>
        <v>35.255000000000003</v>
      </c>
      <c r="Z32" s="63" t="str">
        <f t="shared" si="4"/>
        <v/>
      </c>
      <c r="AA32" s="64">
        <f>SUM(AA29:AA31)</f>
        <v>1120.2160000000001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13.2</v>
      </c>
      <c r="H39" s="99">
        <v>74.2</v>
      </c>
      <c r="I39" s="99">
        <v>51.5</v>
      </c>
      <c r="J39" s="99">
        <v>108</v>
      </c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>
        <v>53.9</v>
      </c>
      <c r="W39" s="99"/>
      <c r="X39" s="99"/>
      <c r="Y39" s="99"/>
      <c r="Z39" s="100"/>
      <c r="AA39" s="79">
        <f t="shared" si="5"/>
        <v>300.8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13.2</v>
      </c>
      <c r="H40" s="88">
        <f t="shared" si="6"/>
        <v>74.2</v>
      </c>
      <c r="I40" s="88">
        <f t="shared" si="6"/>
        <v>51.5</v>
      </c>
      <c r="J40" s="88">
        <f t="shared" si="6"/>
        <v>108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53.9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300.8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13.2</v>
      </c>
      <c r="H47" s="99">
        <v>74.2</v>
      </c>
      <c r="I47" s="99">
        <v>51.5</v>
      </c>
      <c r="J47" s="99">
        <v>108</v>
      </c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>
        <v>53.9</v>
      </c>
      <c r="W47" s="99"/>
      <c r="X47" s="99"/>
      <c r="Y47" s="99"/>
      <c r="Z47" s="100"/>
      <c r="AA47" s="79">
        <f t="shared" si="7"/>
        <v>300.8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13.2</v>
      </c>
      <c r="H49" s="88">
        <f t="shared" si="8"/>
        <v>74.2</v>
      </c>
      <c r="I49" s="88">
        <f t="shared" si="8"/>
        <v>51.5</v>
      </c>
      <c r="J49" s="88">
        <f t="shared" si="8"/>
        <v>108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53.9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300.8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42.368999999999993</v>
      </c>
      <c r="C52" s="88">
        <f t="shared" si="10"/>
        <v>32.730000000000004</v>
      </c>
      <c r="D52" s="88">
        <f t="shared" si="10"/>
        <v>31.381</v>
      </c>
      <c r="E52" s="88">
        <f t="shared" si="10"/>
        <v>31.178000000000001</v>
      </c>
      <c r="F52" s="88">
        <f t="shared" si="10"/>
        <v>33.091999999999999</v>
      </c>
      <c r="G52" s="88">
        <f t="shared" si="10"/>
        <v>35.539000000000001</v>
      </c>
      <c r="H52" s="88">
        <f t="shared" si="10"/>
        <v>90.010999999999996</v>
      </c>
      <c r="I52" s="88">
        <f t="shared" si="10"/>
        <v>66.082999999999998</v>
      </c>
      <c r="J52" s="88">
        <f t="shared" si="10"/>
        <v>135.697</v>
      </c>
      <c r="K52" s="88">
        <f t="shared" si="10"/>
        <v>62.266000000000005</v>
      </c>
      <c r="L52" s="88">
        <f t="shared" si="10"/>
        <v>61.578000000000003</v>
      </c>
      <c r="M52" s="88">
        <f t="shared" si="10"/>
        <v>45.994</v>
      </c>
      <c r="N52" s="88">
        <f t="shared" si="10"/>
        <v>43.94</v>
      </c>
      <c r="O52" s="88">
        <f t="shared" si="10"/>
        <v>52.31</v>
      </c>
      <c r="P52" s="88">
        <f t="shared" si="10"/>
        <v>74.975999999999999</v>
      </c>
      <c r="Q52" s="88">
        <f t="shared" si="10"/>
        <v>69.075999999999993</v>
      </c>
      <c r="R52" s="88">
        <f t="shared" si="10"/>
        <v>75.64200000000001</v>
      </c>
      <c r="S52" s="88">
        <f t="shared" si="10"/>
        <v>56.059000000000005</v>
      </c>
      <c r="T52" s="88">
        <f t="shared" si="10"/>
        <v>80</v>
      </c>
      <c r="U52" s="88">
        <f t="shared" si="10"/>
        <v>82.61999999999999</v>
      </c>
      <c r="V52" s="88">
        <f t="shared" si="10"/>
        <v>54.542999999999999</v>
      </c>
      <c r="W52" s="88">
        <f t="shared" si="10"/>
        <v>95.122</v>
      </c>
      <c r="X52" s="88">
        <f t="shared" si="10"/>
        <v>33.555</v>
      </c>
      <c r="Y52" s="88">
        <f t="shared" si="10"/>
        <v>35.255000000000003</v>
      </c>
      <c r="Z52" s="89" t="str">
        <f t="shared" si="10"/>
        <v/>
      </c>
      <c r="AA52" s="104">
        <f>SUM(B52:Z52)</f>
        <v>1421.0160000000001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45688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42.369</v>
      </c>
      <c r="C4" s="18">
        <v>32.729999999999997</v>
      </c>
      <c r="D4" s="18">
        <v>31.381</v>
      </c>
      <c r="E4" s="18">
        <v>31.178000000000001</v>
      </c>
      <c r="F4" s="18">
        <v>33.091999999999999</v>
      </c>
      <c r="G4" s="18">
        <v>35.518000000000001</v>
      </c>
      <c r="H4" s="18">
        <v>89.966000000000008</v>
      </c>
      <c r="I4" s="18">
        <v>66.057000000000002</v>
      </c>
      <c r="J4" s="18">
        <v>135.72300000000001</v>
      </c>
      <c r="K4" s="18">
        <v>62.265999999999998</v>
      </c>
      <c r="L4" s="18">
        <v>61.578000000000003</v>
      </c>
      <c r="M4" s="18">
        <v>45.994</v>
      </c>
      <c r="N4" s="18">
        <v>43.940000000000005</v>
      </c>
      <c r="O4" s="18">
        <v>52.31</v>
      </c>
      <c r="P4" s="18">
        <v>74.975999999999999</v>
      </c>
      <c r="Q4" s="18">
        <v>69.075999999999993</v>
      </c>
      <c r="R4" s="18">
        <v>75.641999999999996</v>
      </c>
      <c r="S4" s="18">
        <v>56.058999999999997</v>
      </c>
      <c r="T4" s="18">
        <v>80.004999999999995</v>
      </c>
      <c r="U4" s="18">
        <v>82.585000000000008</v>
      </c>
      <c r="V4" s="18">
        <v>54.561999999999998</v>
      </c>
      <c r="W4" s="18">
        <v>95.17</v>
      </c>
      <c r="X4" s="18">
        <v>33.555</v>
      </c>
      <c r="Y4" s="18">
        <v>35.254999999999995</v>
      </c>
      <c r="Z4" s="19"/>
      <c r="AA4" s="20">
        <f>SUM(B4:Z4)</f>
        <v>1420.9870000000001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120</v>
      </c>
      <c r="C7" s="28">
        <v>114.98</v>
      </c>
      <c r="D7" s="28">
        <v>115.49</v>
      </c>
      <c r="E7" s="28">
        <v>115.65</v>
      </c>
      <c r="F7" s="28">
        <v>115.44</v>
      </c>
      <c r="G7" s="28">
        <v>124.2</v>
      </c>
      <c r="H7" s="28">
        <v>147.56</v>
      </c>
      <c r="I7" s="28">
        <v>161.19999999999999</v>
      </c>
      <c r="J7" s="28">
        <v>163.15</v>
      </c>
      <c r="K7" s="28">
        <v>118.7</v>
      </c>
      <c r="L7" s="28">
        <v>105.33</v>
      </c>
      <c r="M7" s="28">
        <v>39.700000000000003</v>
      </c>
      <c r="N7" s="28">
        <v>41.45</v>
      </c>
      <c r="O7" s="28">
        <v>80.010000000000005</v>
      </c>
      <c r="P7" s="28">
        <v>117.48</v>
      </c>
      <c r="Q7" s="28">
        <v>149.81</v>
      </c>
      <c r="R7" s="28">
        <v>165.75</v>
      </c>
      <c r="S7" s="28">
        <v>196.65</v>
      </c>
      <c r="T7" s="28">
        <v>183.25</v>
      </c>
      <c r="U7" s="28">
        <v>173.99</v>
      </c>
      <c r="V7" s="28">
        <v>152.69</v>
      </c>
      <c r="W7" s="28">
        <v>157.31</v>
      </c>
      <c r="X7" s="28">
        <v>138.29</v>
      </c>
      <c r="Y7" s="28">
        <v>127.51</v>
      </c>
      <c r="Z7" s="29"/>
      <c r="AA7" s="30">
        <f>IF(SUM(B7:Z7)&lt;&gt;0,AVERAGEIF(B7:Z7,"&lt;&gt;"""),"")</f>
        <v>130.23291666666668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17.130000000000003</v>
      </c>
      <c r="C14" s="57">
        <v>24.331</v>
      </c>
      <c r="D14" s="57">
        <v>24.423999999999999</v>
      </c>
      <c r="E14" s="57">
        <v>22.337</v>
      </c>
      <c r="F14" s="57">
        <v>21.155000000000001</v>
      </c>
      <c r="G14" s="57">
        <v>21.914000000000001</v>
      </c>
      <c r="H14" s="57">
        <v>27.515000000000001</v>
      </c>
      <c r="I14" s="57">
        <v>22.43</v>
      </c>
      <c r="J14" s="57">
        <v>70.984999999999999</v>
      </c>
      <c r="K14" s="57">
        <v>20.260000000000002</v>
      </c>
      <c r="L14" s="57">
        <v>0.18</v>
      </c>
      <c r="M14" s="57">
        <v>17.04</v>
      </c>
      <c r="N14" s="57">
        <v>19.885999999999999</v>
      </c>
      <c r="O14" s="57">
        <v>10.481</v>
      </c>
      <c r="P14" s="57">
        <v>12.861000000000002</v>
      </c>
      <c r="Q14" s="57">
        <v>6.2470000000000008</v>
      </c>
      <c r="R14" s="57">
        <v>1.1499999999999999</v>
      </c>
      <c r="S14" s="57">
        <v>0.79899999999999993</v>
      </c>
      <c r="T14" s="57">
        <v>3.9079999999999999</v>
      </c>
      <c r="U14" s="57">
        <v>0.94600000000000006</v>
      </c>
      <c r="V14" s="57">
        <v>1.3440000000000001</v>
      </c>
      <c r="W14" s="57"/>
      <c r="X14" s="57">
        <v>5.3249999999999993</v>
      </c>
      <c r="Y14" s="57">
        <v>3.1879999999999997</v>
      </c>
      <c r="Z14" s="58"/>
      <c r="AA14" s="59">
        <f t="shared" si="0"/>
        <v>355.83600000000001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17.130000000000003</v>
      </c>
      <c r="C16" s="62">
        <f t="shared" ref="C16:Z16" si="1">IF(LEN(C$2)&gt;0,SUM(C10:C15),"")</f>
        <v>24.331</v>
      </c>
      <c r="D16" s="62">
        <f t="shared" si="1"/>
        <v>24.423999999999999</v>
      </c>
      <c r="E16" s="62">
        <f t="shared" si="1"/>
        <v>22.337</v>
      </c>
      <c r="F16" s="62">
        <f t="shared" si="1"/>
        <v>21.155000000000001</v>
      </c>
      <c r="G16" s="62">
        <f t="shared" si="1"/>
        <v>21.914000000000001</v>
      </c>
      <c r="H16" s="62">
        <f t="shared" si="1"/>
        <v>27.515000000000001</v>
      </c>
      <c r="I16" s="62">
        <f t="shared" si="1"/>
        <v>22.43</v>
      </c>
      <c r="J16" s="62">
        <f t="shared" si="1"/>
        <v>70.984999999999999</v>
      </c>
      <c r="K16" s="62">
        <f t="shared" si="1"/>
        <v>20.260000000000002</v>
      </c>
      <c r="L16" s="62">
        <f t="shared" si="1"/>
        <v>0.18</v>
      </c>
      <c r="M16" s="62">
        <f t="shared" si="1"/>
        <v>17.04</v>
      </c>
      <c r="N16" s="62">
        <f t="shared" si="1"/>
        <v>19.885999999999999</v>
      </c>
      <c r="O16" s="62">
        <f t="shared" si="1"/>
        <v>10.481</v>
      </c>
      <c r="P16" s="62">
        <f t="shared" si="1"/>
        <v>12.861000000000002</v>
      </c>
      <c r="Q16" s="62">
        <f t="shared" si="1"/>
        <v>6.2470000000000008</v>
      </c>
      <c r="R16" s="62">
        <f t="shared" si="1"/>
        <v>1.1499999999999999</v>
      </c>
      <c r="S16" s="62">
        <f t="shared" si="1"/>
        <v>0.79899999999999993</v>
      </c>
      <c r="T16" s="62">
        <f t="shared" si="1"/>
        <v>3.9079999999999999</v>
      </c>
      <c r="U16" s="62">
        <f t="shared" si="1"/>
        <v>0.94600000000000006</v>
      </c>
      <c r="V16" s="62">
        <f t="shared" si="1"/>
        <v>1.3440000000000001</v>
      </c>
      <c r="W16" s="62">
        <f t="shared" si="1"/>
        <v>0</v>
      </c>
      <c r="X16" s="62">
        <f t="shared" si="1"/>
        <v>5.3249999999999993</v>
      </c>
      <c r="Y16" s="62">
        <f t="shared" si="1"/>
        <v>3.1879999999999997</v>
      </c>
      <c r="Z16" s="63" t="str">
        <f t="shared" si="1"/>
        <v/>
      </c>
      <c r="AA16" s="64">
        <f>SUM(AA10:AA15)</f>
        <v>355.83600000000001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>
        <v>1.35</v>
      </c>
      <c r="G20" s="77"/>
      <c r="H20" s="77">
        <v>1.6</v>
      </c>
      <c r="I20" s="77"/>
      <c r="J20" s="77">
        <v>1.95</v>
      </c>
      <c r="K20" s="77"/>
      <c r="L20" s="77"/>
      <c r="M20" s="77"/>
      <c r="N20" s="77"/>
      <c r="O20" s="77">
        <v>2.2000000000000002</v>
      </c>
      <c r="P20" s="77">
        <v>8.5760000000000005</v>
      </c>
      <c r="Q20" s="77">
        <v>21.713000000000001</v>
      </c>
      <c r="R20" s="77">
        <v>19.695</v>
      </c>
      <c r="S20" s="77">
        <v>24.269000000000002</v>
      </c>
      <c r="T20" s="77">
        <v>5.8380000000000001</v>
      </c>
      <c r="U20" s="77">
        <v>11.568999999999999</v>
      </c>
      <c r="V20" s="77">
        <v>8.9130000000000003</v>
      </c>
      <c r="W20" s="77"/>
      <c r="X20" s="77">
        <v>8.9980000000000011</v>
      </c>
      <c r="Y20" s="77">
        <v>7.6</v>
      </c>
      <c r="Z20" s="78"/>
      <c r="AA20" s="79">
        <f t="shared" si="2"/>
        <v>124.271</v>
      </c>
    </row>
    <row r="21" spans="1:27" ht="24.95" customHeight="1" x14ac:dyDescent="0.2">
      <c r="A21" s="75" t="s">
        <v>16</v>
      </c>
      <c r="B21" s="80">
        <v>25.238999999999997</v>
      </c>
      <c r="C21" s="81">
        <v>8.3990000000000009</v>
      </c>
      <c r="D21" s="81">
        <v>6.9569999999999999</v>
      </c>
      <c r="E21" s="81">
        <v>8.8410000000000011</v>
      </c>
      <c r="F21" s="81">
        <v>10.587</v>
      </c>
      <c r="G21" s="81">
        <v>13.603999999999999</v>
      </c>
      <c r="H21" s="81">
        <v>60.850999999999999</v>
      </c>
      <c r="I21" s="81">
        <v>43.627000000000002</v>
      </c>
      <c r="J21" s="81">
        <v>62.787999999999997</v>
      </c>
      <c r="K21" s="81">
        <v>42.006</v>
      </c>
      <c r="L21" s="81">
        <v>61.397999999999996</v>
      </c>
      <c r="M21" s="81">
        <v>28.954000000000001</v>
      </c>
      <c r="N21" s="81">
        <v>24.054000000000002</v>
      </c>
      <c r="O21" s="81">
        <v>39.628999999999998</v>
      </c>
      <c r="P21" s="81">
        <v>53.539000000000001</v>
      </c>
      <c r="Q21" s="81">
        <v>41.116</v>
      </c>
      <c r="R21" s="81">
        <v>54.796999999999997</v>
      </c>
      <c r="S21" s="81">
        <v>30.991</v>
      </c>
      <c r="T21" s="81">
        <v>49.459000000000003</v>
      </c>
      <c r="U21" s="81">
        <v>37.17</v>
      </c>
      <c r="V21" s="81">
        <v>44.305</v>
      </c>
      <c r="W21" s="81">
        <v>9.17</v>
      </c>
      <c r="X21" s="81">
        <v>19.231999999999999</v>
      </c>
      <c r="Y21" s="81">
        <v>24.466999999999999</v>
      </c>
      <c r="Z21" s="78"/>
      <c r="AA21" s="79">
        <f t="shared" si="2"/>
        <v>801.17999999999984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25.238999999999997</v>
      </c>
      <c r="C26" s="88">
        <f t="shared" ref="C26:Z26" si="3">IF(LEN(C$2)&gt;0,SUM(C19:C25),"")</f>
        <v>8.3990000000000009</v>
      </c>
      <c r="D26" s="88">
        <f t="shared" si="3"/>
        <v>6.9569999999999999</v>
      </c>
      <c r="E26" s="88">
        <f t="shared" si="3"/>
        <v>8.8410000000000011</v>
      </c>
      <c r="F26" s="88">
        <f t="shared" si="3"/>
        <v>11.936999999999999</v>
      </c>
      <c r="G26" s="88">
        <f t="shared" si="3"/>
        <v>13.603999999999999</v>
      </c>
      <c r="H26" s="88">
        <f t="shared" si="3"/>
        <v>62.451000000000001</v>
      </c>
      <c r="I26" s="88">
        <f t="shared" si="3"/>
        <v>43.627000000000002</v>
      </c>
      <c r="J26" s="88">
        <f t="shared" si="3"/>
        <v>64.738</v>
      </c>
      <c r="K26" s="88">
        <f t="shared" si="3"/>
        <v>42.006</v>
      </c>
      <c r="L26" s="88">
        <f t="shared" si="3"/>
        <v>61.397999999999996</v>
      </c>
      <c r="M26" s="88">
        <f t="shared" si="3"/>
        <v>28.954000000000001</v>
      </c>
      <c r="N26" s="88">
        <f t="shared" si="3"/>
        <v>24.054000000000002</v>
      </c>
      <c r="O26" s="88">
        <f t="shared" si="3"/>
        <v>41.829000000000001</v>
      </c>
      <c r="P26" s="88">
        <f t="shared" si="3"/>
        <v>62.115000000000002</v>
      </c>
      <c r="Q26" s="88">
        <f t="shared" si="3"/>
        <v>62.829000000000001</v>
      </c>
      <c r="R26" s="88">
        <f t="shared" si="3"/>
        <v>74.49199999999999</v>
      </c>
      <c r="S26" s="88">
        <f t="shared" si="3"/>
        <v>55.260000000000005</v>
      </c>
      <c r="T26" s="88">
        <f t="shared" si="3"/>
        <v>55.297000000000004</v>
      </c>
      <c r="U26" s="88">
        <f t="shared" si="3"/>
        <v>48.739000000000004</v>
      </c>
      <c r="V26" s="88">
        <f t="shared" si="3"/>
        <v>53.218000000000004</v>
      </c>
      <c r="W26" s="88">
        <f t="shared" si="3"/>
        <v>9.17</v>
      </c>
      <c r="X26" s="88">
        <f t="shared" si="3"/>
        <v>28.23</v>
      </c>
      <c r="Y26" s="88">
        <f t="shared" si="3"/>
        <v>32.067</v>
      </c>
      <c r="Z26" s="89" t="str">
        <f t="shared" si="3"/>
        <v/>
      </c>
      <c r="AA26" s="90">
        <f>SUM(AA19:AA25)</f>
        <v>925.45099999999979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42.369</v>
      </c>
      <c r="C30" s="77">
        <v>32.729999999999997</v>
      </c>
      <c r="D30" s="77">
        <v>31.381</v>
      </c>
      <c r="E30" s="77">
        <v>31.178000000000001</v>
      </c>
      <c r="F30" s="77">
        <v>33.091999999999999</v>
      </c>
      <c r="G30" s="77">
        <v>35.518000000000001</v>
      </c>
      <c r="H30" s="77">
        <v>89.965999999999994</v>
      </c>
      <c r="I30" s="77">
        <v>66.057000000000002</v>
      </c>
      <c r="J30" s="77">
        <v>135.72300000000001</v>
      </c>
      <c r="K30" s="77">
        <v>62.265999999999998</v>
      </c>
      <c r="L30" s="77">
        <v>61.578000000000003</v>
      </c>
      <c r="M30" s="77">
        <v>45.994</v>
      </c>
      <c r="N30" s="77">
        <v>43.94</v>
      </c>
      <c r="O30" s="77">
        <v>52.31</v>
      </c>
      <c r="P30" s="77">
        <v>74.975999999999999</v>
      </c>
      <c r="Q30" s="77">
        <v>69.075999999999993</v>
      </c>
      <c r="R30" s="77">
        <v>75.641999999999996</v>
      </c>
      <c r="S30" s="77">
        <v>56.058999999999997</v>
      </c>
      <c r="T30" s="77">
        <v>59.204999999999998</v>
      </c>
      <c r="U30" s="77">
        <v>49.685000000000002</v>
      </c>
      <c r="V30" s="77">
        <v>54.561999999999998</v>
      </c>
      <c r="W30" s="77">
        <v>9.17</v>
      </c>
      <c r="X30" s="77">
        <v>33.555</v>
      </c>
      <c r="Y30" s="77">
        <v>35.255000000000003</v>
      </c>
      <c r="Z30" s="78"/>
      <c r="AA30" s="79">
        <f>SUM(B30:Z30)</f>
        <v>1281.2869999999998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42.369</v>
      </c>
      <c r="C32" s="62">
        <f t="shared" ref="C32:Z32" si="4">IF(LEN(C$2)&gt;0,SUM(C29:C31),"")</f>
        <v>32.729999999999997</v>
      </c>
      <c r="D32" s="62">
        <f t="shared" si="4"/>
        <v>31.381</v>
      </c>
      <c r="E32" s="62">
        <f t="shared" si="4"/>
        <v>31.178000000000001</v>
      </c>
      <c r="F32" s="62">
        <f t="shared" si="4"/>
        <v>33.091999999999999</v>
      </c>
      <c r="G32" s="62">
        <f t="shared" si="4"/>
        <v>35.518000000000001</v>
      </c>
      <c r="H32" s="62">
        <f t="shared" si="4"/>
        <v>89.965999999999994</v>
      </c>
      <c r="I32" s="62">
        <f t="shared" si="4"/>
        <v>66.057000000000002</v>
      </c>
      <c r="J32" s="62">
        <f t="shared" si="4"/>
        <v>135.72300000000001</v>
      </c>
      <c r="K32" s="62">
        <f t="shared" si="4"/>
        <v>62.265999999999998</v>
      </c>
      <c r="L32" s="62">
        <f t="shared" si="4"/>
        <v>61.578000000000003</v>
      </c>
      <c r="M32" s="62">
        <f t="shared" si="4"/>
        <v>45.994</v>
      </c>
      <c r="N32" s="62">
        <f t="shared" si="4"/>
        <v>43.94</v>
      </c>
      <c r="O32" s="62">
        <f t="shared" si="4"/>
        <v>52.31</v>
      </c>
      <c r="P32" s="62">
        <f t="shared" si="4"/>
        <v>74.975999999999999</v>
      </c>
      <c r="Q32" s="62">
        <f t="shared" si="4"/>
        <v>69.075999999999993</v>
      </c>
      <c r="R32" s="62">
        <f t="shared" si="4"/>
        <v>75.641999999999996</v>
      </c>
      <c r="S32" s="62">
        <f t="shared" si="4"/>
        <v>56.058999999999997</v>
      </c>
      <c r="T32" s="62">
        <f t="shared" si="4"/>
        <v>59.204999999999998</v>
      </c>
      <c r="U32" s="62">
        <f t="shared" si="4"/>
        <v>49.685000000000002</v>
      </c>
      <c r="V32" s="62">
        <f t="shared" si="4"/>
        <v>54.561999999999998</v>
      </c>
      <c r="W32" s="62">
        <f t="shared" si="4"/>
        <v>9.17</v>
      </c>
      <c r="X32" s="62">
        <f t="shared" si="4"/>
        <v>33.555</v>
      </c>
      <c r="Y32" s="62">
        <f t="shared" si="4"/>
        <v>35.255000000000003</v>
      </c>
      <c r="Z32" s="63" t="str">
        <f t="shared" si="4"/>
        <v/>
      </c>
      <c r="AA32" s="64">
        <f>SUM(AA29:AA31)</f>
        <v>1281.2869999999998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20.8</v>
      </c>
      <c r="U39" s="99">
        <v>32.9</v>
      </c>
      <c r="V39" s="99"/>
      <c r="W39" s="99">
        <v>86</v>
      </c>
      <c r="X39" s="99"/>
      <c r="Y39" s="99"/>
      <c r="Z39" s="100"/>
      <c r="AA39" s="79">
        <f t="shared" si="5"/>
        <v>139.69999999999999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20.8</v>
      </c>
      <c r="U40" s="88">
        <f t="shared" si="6"/>
        <v>32.9</v>
      </c>
      <c r="V40" s="88">
        <f t="shared" si="6"/>
        <v>0</v>
      </c>
      <c r="W40" s="88">
        <f t="shared" si="6"/>
        <v>86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139.69999999999999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20.8</v>
      </c>
      <c r="U47" s="99">
        <v>32.9</v>
      </c>
      <c r="V47" s="99"/>
      <c r="W47" s="99">
        <v>86</v>
      </c>
      <c r="X47" s="99"/>
      <c r="Y47" s="99"/>
      <c r="Z47" s="100"/>
      <c r="AA47" s="79">
        <f t="shared" si="7"/>
        <v>139.69999999999999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20.8</v>
      </c>
      <c r="U49" s="88">
        <f t="shared" si="8"/>
        <v>32.9</v>
      </c>
      <c r="V49" s="88">
        <f t="shared" si="8"/>
        <v>0</v>
      </c>
      <c r="W49" s="88">
        <f t="shared" si="8"/>
        <v>86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139.69999999999999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42.369</v>
      </c>
      <c r="C52" s="88">
        <f t="shared" ref="C52:Z52" si="10">IF(LEN(C$2)&gt;0,SUM(C10:C15)+C26+C40,"")</f>
        <v>32.730000000000004</v>
      </c>
      <c r="D52" s="88">
        <f t="shared" si="10"/>
        <v>31.381</v>
      </c>
      <c r="E52" s="88">
        <f t="shared" si="10"/>
        <v>31.178000000000001</v>
      </c>
      <c r="F52" s="88">
        <f t="shared" si="10"/>
        <v>33.091999999999999</v>
      </c>
      <c r="G52" s="88">
        <f t="shared" si="10"/>
        <v>35.518000000000001</v>
      </c>
      <c r="H52" s="88">
        <f t="shared" si="10"/>
        <v>89.966000000000008</v>
      </c>
      <c r="I52" s="88">
        <f t="shared" si="10"/>
        <v>66.057000000000002</v>
      </c>
      <c r="J52" s="88">
        <f t="shared" si="10"/>
        <v>135.72300000000001</v>
      </c>
      <c r="K52" s="88">
        <f t="shared" si="10"/>
        <v>62.266000000000005</v>
      </c>
      <c r="L52" s="88">
        <f t="shared" si="10"/>
        <v>61.577999999999996</v>
      </c>
      <c r="M52" s="88">
        <f t="shared" si="10"/>
        <v>45.994</v>
      </c>
      <c r="N52" s="88">
        <f t="shared" si="10"/>
        <v>43.94</v>
      </c>
      <c r="O52" s="88">
        <f t="shared" si="10"/>
        <v>52.31</v>
      </c>
      <c r="P52" s="88">
        <f t="shared" si="10"/>
        <v>74.975999999999999</v>
      </c>
      <c r="Q52" s="88">
        <f t="shared" si="10"/>
        <v>69.076000000000008</v>
      </c>
      <c r="R52" s="88">
        <f t="shared" si="10"/>
        <v>75.641999999999996</v>
      </c>
      <c r="S52" s="88">
        <f t="shared" si="10"/>
        <v>56.059000000000005</v>
      </c>
      <c r="T52" s="88">
        <f t="shared" si="10"/>
        <v>80.00500000000001</v>
      </c>
      <c r="U52" s="88">
        <f t="shared" si="10"/>
        <v>82.585000000000008</v>
      </c>
      <c r="V52" s="88">
        <f t="shared" si="10"/>
        <v>54.562000000000005</v>
      </c>
      <c r="W52" s="88">
        <f t="shared" si="10"/>
        <v>95.17</v>
      </c>
      <c r="X52" s="88">
        <f t="shared" si="10"/>
        <v>33.555</v>
      </c>
      <c r="Y52" s="88">
        <f t="shared" si="10"/>
        <v>35.255000000000003</v>
      </c>
      <c r="Z52" s="89" t="str">
        <f t="shared" si="10"/>
        <v/>
      </c>
      <c r="AA52" s="104">
        <f>SUM(B52:Z52)</f>
        <v>1420.9870000000003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-13.2</v>
      </c>
      <c r="H4" s="18">
        <v>-74.2</v>
      </c>
      <c r="I4" s="18">
        <v>-51.5</v>
      </c>
      <c r="J4" s="18">
        <v>-108</v>
      </c>
      <c r="K4" s="18"/>
      <c r="L4" s="18"/>
      <c r="M4" s="18"/>
      <c r="N4" s="18"/>
      <c r="O4" s="18"/>
      <c r="P4" s="18"/>
      <c r="Q4" s="18"/>
      <c r="R4" s="18"/>
      <c r="S4" s="18"/>
      <c r="T4" s="18">
        <v>20.8</v>
      </c>
      <c r="U4" s="18">
        <v>32.9</v>
      </c>
      <c r="V4" s="18">
        <v>-53.9</v>
      </c>
      <c r="W4" s="18">
        <v>86</v>
      </c>
      <c r="X4" s="18"/>
      <c r="Y4" s="18"/>
      <c r="Z4" s="19"/>
      <c r="AA4" s="111">
        <f>SUM(B4:Z4)</f>
        <v>-161.1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120</v>
      </c>
      <c r="C7" s="117">
        <v>114.98</v>
      </c>
      <c r="D7" s="117">
        <v>115.49</v>
      </c>
      <c r="E7" s="117">
        <v>115.65</v>
      </c>
      <c r="F7" s="117">
        <v>115.44</v>
      </c>
      <c r="G7" s="117">
        <v>124.2</v>
      </c>
      <c r="H7" s="117">
        <v>147.56</v>
      </c>
      <c r="I7" s="117">
        <v>161.19999999999999</v>
      </c>
      <c r="J7" s="117">
        <v>163.15</v>
      </c>
      <c r="K7" s="117">
        <v>118.7</v>
      </c>
      <c r="L7" s="117">
        <v>105.33</v>
      </c>
      <c r="M7" s="117">
        <v>39.700000000000003</v>
      </c>
      <c r="N7" s="117">
        <v>41.45</v>
      </c>
      <c r="O7" s="117">
        <v>80.010000000000005</v>
      </c>
      <c r="P7" s="117">
        <v>117.48</v>
      </c>
      <c r="Q7" s="117">
        <v>149.81</v>
      </c>
      <c r="R7" s="117">
        <v>165.75</v>
      </c>
      <c r="S7" s="117">
        <v>196.65</v>
      </c>
      <c r="T7" s="117">
        <v>183.25</v>
      </c>
      <c r="U7" s="117">
        <v>173.99</v>
      </c>
      <c r="V7" s="117">
        <v>152.69</v>
      </c>
      <c r="W7" s="117">
        <v>157.31</v>
      </c>
      <c r="X7" s="117">
        <v>138.29</v>
      </c>
      <c r="Y7" s="117">
        <v>127.51</v>
      </c>
      <c r="Z7" s="118"/>
      <c r="AA7" s="119">
        <f>IF(SUM(B7:Z7)&lt;&gt;0,AVERAGEIF(B7:Z7,"&lt;&gt;"""),"")</f>
        <v>130.23291666666668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13.2</v>
      </c>
      <c r="H15" s="133">
        <v>74.2</v>
      </c>
      <c r="I15" s="133">
        <v>51.5</v>
      </c>
      <c r="J15" s="133">
        <v>108</v>
      </c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>
        <v>53.9</v>
      </c>
      <c r="W15" s="133"/>
      <c r="X15" s="133"/>
      <c r="Y15" s="133"/>
      <c r="Z15" s="131"/>
      <c r="AA15" s="132">
        <f t="shared" si="0"/>
        <v>300.8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13.2</v>
      </c>
      <c r="H16" s="135">
        <f t="shared" si="1"/>
        <v>74.2</v>
      </c>
      <c r="I16" s="135">
        <f t="shared" si="1"/>
        <v>51.5</v>
      </c>
      <c r="J16" s="135">
        <f t="shared" si="1"/>
        <v>108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53.9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300.8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20.8</v>
      </c>
      <c r="U23" s="133">
        <v>32.9</v>
      </c>
      <c r="V23" s="133"/>
      <c r="W23" s="133">
        <v>86</v>
      </c>
      <c r="X23" s="133"/>
      <c r="Y23" s="133"/>
      <c r="Z23" s="131"/>
      <c r="AA23" s="132">
        <f t="shared" si="2"/>
        <v>139.69999999999999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20.8</v>
      </c>
      <c r="U24" s="135">
        <f t="shared" si="3"/>
        <v>32.9</v>
      </c>
      <c r="V24" s="135">
        <f t="shared" si="3"/>
        <v>0</v>
      </c>
      <c r="W24" s="135">
        <f t="shared" si="3"/>
        <v>86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139.69999999999999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2025-01-30T21:31:06Z</dcterms:created>
  <dcterms:modified xsi:type="dcterms:W3CDTF">2025-01-30T21:31:07Z</dcterms:modified>
</cp:coreProperties>
</file>