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<sst xmlns="http://schemas.openxmlformats.org/spreadsheetml/2006/main" count="122" uniqueCount="56">
  <si>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22/11/2025 23:24:14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</si>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</sst>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6B5-492A-AEF3-6954EF3080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0">
                  <c:v>3.2</c:v>
                </c:pt>
                <c:pt idx="31">
                  <c:v>3.2</c:v>
                </c:pt>
                <c:pt idx="32">
                  <c:v>3.2</c:v>
                </c:pt>
                <c:pt idx="33">
                  <c:v>3.2</c:v>
                </c:pt>
                <c:pt idx="34">
                  <c:v>3.2</c:v>
                </c:pt>
                <c:pt idx="35">
                  <c:v>3.2</c:v>
                </c:pt>
                <c:pt idx="36">
                  <c:v>3.2</c:v>
                </c:pt>
                <c:pt idx="37">
                  <c:v>3.2</c:v>
                </c:pt>
                <c:pt idx="38">
                  <c:v>3.2</c:v>
                </c:pt>
                <c:pt idx="39">
                  <c:v>3.2</c:v>
                </c:pt>
                <c:pt idx="40">
                  <c:v>3.2</c:v>
                </c:pt>
                <c:pt idx="41">
                  <c:v>3.2</c:v>
                </c:pt>
                <c:pt idx="42">
                  <c:v>3.2</c:v>
                </c:pt>
                <c:pt idx="43">
                  <c:v>3.2</c:v>
                </c:pt>
                <c:pt idx="44">
                  <c:v>3.2</c:v>
                </c:pt>
                <c:pt idx="45">
                  <c:v>3.2</c:v>
                </c:pt>
                <c:pt idx="46">
                  <c:v>3.2</c:v>
                </c:pt>
                <c:pt idx="47">
                  <c:v>3.2</c:v>
                </c:pt>
                <c:pt idx="48">
                  <c:v>3.2</c:v>
                </c:pt>
                <c:pt idx="49">
                  <c:v>3.2</c:v>
                </c:pt>
                <c:pt idx="50">
                  <c:v>3.2</c:v>
                </c:pt>
                <c:pt idx="51">
                  <c:v>3.2</c:v>
                </c:pt>
                <c:pt idx="52">
                  <c:v>3.2</c:v>
                </c:pt>
                <c:pt idx="53">
                  <c:v>3.2</c:v>
                </c:pt>
                <c:pt idx="54">
                  <c:v>3.2</c:v>
                </c:pt>
                <c:pt idx="55">
                  <c:v>3.2</c:v>
                </c:pt>
                <c:pt idx="56">
                  <c:v>1.3</c:v>
                </c:pt>
                <c:pt idx="57">
                  <c:v>3.2</c:v>
                </c:pt>
                <c:pt idx="58">
                  <c:v>3.2</c:v>
                </c:pt>
                <c:pt idx="59">
                  <c:v>3.2</c:v>
                </c:pt>
                <c:pt idx="60">
                  <c:v>3.2</c:v>
                </c:pt>
                <c:pt idx="61">
                  <c:v>1.3</c:v>
                </c:pt>
                <c:pt idx="62">
                  <c:v>1.1259999999999999</c:v>
                </c:pt>
                <c:pt idx="63">
                  <c:v>1.3</c:v>
                </c:pt>
                <c:pt idx="66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B5-492A-AEF3-6954EF3080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4.8000000000000001E-2</c:v>
                </c:pt>
                <c:pt idx="9">
                  <c:v>3.5999999999999997E-2</c:v>
                </c:pt>
                <c:pt idx="10">
                  <c:v>0.04</c:v>
                </c:pt>
                <c:pt idx="11">
                  <c:v>4.8000000000000001E-2</c:v>
                </c:pt>
                <c:pt idx="12">
                  <c:v>3.2000000000000001E-2</c:v>
                </c:pt>
                <c:pt idx="13">
                  <c:v>0.02</c:v>
                </c:pt>
                <c:pt idx="15">
                  <c:v>8.0000000000000002E-3</c:v>
                </c:pt>
                <c:pt idx="30">
                  <c:v>10</c:v>
                </c:pt>
                <c:pt idx="31">
                  <c:v>10</c:v>
                </c:pt>
                <c:pt idx="32">
                  <c:v>20</c:v>
                </c:pt>
                <c:pt idx="33">
                  <c:v>15.2</c:v>
                </c:pt>
                <c:pt idx="34">
                  <c:v>10</c:v>
                </c:pt>
                <c:pt idx="35">
                  <c:v>10</c:v>
                </c:pt>
                <c:pt idx="36">
                  <c:v>14</c:v>
                </c:pt>
                <c:pt idx="37">
                  <c:v>14</c:v>
                </c:pt>
                <c:pt idx="38">
                  <c:v>14</c:v>
                </c:pt>
                <c:pt idx="39">
                  <c:v>14</c:v>
                </c:pt>
                <c:pt idx="40">
                  <c:v>15.2</c:v>
                </c:pt>
                <c:pt idx="41">
                  <c:v>15.2</c:v>
                </c:pt>
                <c:pt idx="42">
                  <c:v>15.2</c:v>
                </c:pt>
                <c:pt idx="43">
                  <c:v>15.2</c:v>
                </c:pt>
                <c:pt idx="44">
                  <c:v>15.2</c:v>
                </c:pt>
                <c:pt idx="45">
                  <c:v>15.2</c:v>
                </c:pt>
                <c:pt idx="46">
                  <c:v>15.2</c:v>
                </c:pt>
                <c:pt idx="47">
                  <c:v>15.2</c:v>
                </c:pt>
                <c:pt idx="52">
                  <c:v>15.2</c:v>
                </c:pt>
                <c:pt idx="53">
                  <c:v>15.2</c:v>
                </c:pt>
                <c:pt idx="54">
                  <c:v>15.2</c:v>
                </c:pt>
                <c:pt idx="55">
                  <c:v>15.2</c:v>
                </c:pt>
                <c:pt idx="56">
                  <c:v>13.074</c:v>
                </c:pt>
                <c:pt idx="57">
                  <c:v>14.4</c:v>
                </c:pt>
                <c:pt idx="58">
                  <c:v>14.4</c:v>
                </c:pt>
                <c:pt idx="59">
                  <c:v>14.4</c:v>
                </c:pt>
                <c:pt idx="60">
                  <c:v>12.4</c:v>
                </c:pt>
                <c:pt idx="73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B5-492A-AEF3-6954EF3080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4.0000000000000001E-3</c:v>
                </c:pt>
                <c:pt idx="6">
                  <c:v>0.78300000000000003</c:v>
                </c:pt>
                <c:pt idx="7">
                  <c:v>1.698</c:v>
                </c:pt>
                <c:pt idx="8">
                  <c:v>0.10400000000000001</c:v>
                </c:pt>
                <c:pt idx="9">
                  <c:v>2.7229999999999999</c:v>
                </c:pt>
                <c:pt idx="10">
                  <c:v>2.62</c:v>
                </c:pt>
                <c:pt idx="11">
                  <c:v>5.7240000000000002</c:v>
                </c:pt>
                <c:pt idx="12">
                  <c:v>14.29</c:v>
                </c:pt>
                <c:pt idx="13">
                  <c:v>16.741</c:v>
                </c:pt>
                <c:pt idx="14">
                  <c:v>18.463999999999999</c:v>
                </c:pt>
                <c:pt idx="15">
                  <c:v>21.712</c:v>
                </c:pt>
                <c:pt idx="16">
                  <c:v>30.893999999999998</c:v>
                </c:pt>
                <c:pt idx="17">
                  <c:v>38.474000000000004</c:v>
                </c:pt>
                <c:pt idx="18">
                  <c:v>44.692</c:v>
                </c:pt>
                <c:pt idx="19">
                  <c:v>55.725000000000001</c:v>
                </c:pt>
                <c:pt idx="20">
                  <c:v>54.033999999999999</c:v>
                </c:pt>
                <c:pt idx="21">
                  <c:v>57.073</c:v>
                </c:pt>
                <c:pt idx="22">
                  <c:v>58.185000000000002</c:v>
                </c:pt>
                <c:pt idx="30">
                  <c:v>80</c:v>
                </c:pt>
                <c:pt idx="31">
                  <c:v>73.8</c:v>
                </c:pt>
                <c:pt idx="32">
                  <c:v>80.099999999999994</c:v>
                </c:pt>
                <c:pt idx="33">
                  <c:v>69.099999999999994</c:v>
                </c:pt>
                <c:pt idx="34">
                  <c:v>59.8</c:v>
                </c:pt>
                <c:pt idx="35">
                  <c:v>54.2</c:v>
                </c:pt>
                <c:pt idx="36">
                  <c:v>52.7</c:v>
                </c:pt>
                <c:pt idx="37">
                  <c:v>46.8</c:v>
                </c:pt>
                <c:pt idx="38">
                  <c:v>45.2</c:v>
                </c:pt>
                <c:pt idx="39">
                  <c:v>44.900000000000006</c:v>
                </c:pt>
                <c:pt idx="40">
                  <c:v>12.8</c:v>
                </c:pt>
                <c:pt idx="41">
                  <c:v>12.8</c:v>
                </c:pt>
                <c:pt idx="42">
                  <c:v>12.8</c:v>
                </c:pt>
                <c:pt idx="43">
                  <c:v>12.8</c:v>
                </c:pt>
                <c:pt idx="44">
                  <c:v>13.2</c:v>
                </c:pt>
                <c:pt idx="45">
                  <c:v>13.2</c:v>
                </c:pt>
                <c:pt idx="46">
                  <c:v>13.2</c:v>
                </c:pt>
                <c:pt idx="47">
                  <c:v>13.2</c:v>
                </c:pt>
                <c:pt idx="52">
                  <c:v>14</c:v>
                </c:pt>
                <c:pt idx="53">
                  <c:v>14.4</c:v>
                </c:pt>
                <c:pt idx="54">
                  <c:v>14.4</c:v>
                </c:pt>
                <c:pt idx="55">
                  <c:v>14.4</c:v>
                </c:pt>
                <c:pt idx="56">
                  <c:v>14.8</c:v>
                </c:pt>
                <c:pt idx="57">
                  <c:v>14.8</c:v>
                </c:pt>
                <c:pt idx="58">
                  <c:v>15.256</c:v>
                </c:pt>
                <c:pt idx="59">
                  <c:v>14.8</c:v>
                </c:pt>
                <c:pt idx="60">
                  <c:v>16.863</c:v>
                </c:pt>
                <c:pt idx="62">
                  <c:v>0.309</c:v>
                </c:pt>
                <c:pt idx="63">
                  <c:v>114.2</c:v>
                </c:pt>
                <c:pt idx="64">
                  <c:v>95.3</c:v>
                </c:pt>
                <c:pt idx="67">
                  <c:v>27.474</c:v>
                </c:pt>
                <c:pt idx="73">
                  <c:v>8.0000000000000002E-3</c:v>
                </c:pt>
                <c:pt idx="94">
                  <c:v>64</c:v>
                </c:pt>
                <c:pt idx="95">
                  <c:v>61.7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B5-492A-AEF3-6954EF3080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6B5-492A-AEF3-6954EF3080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6B5-492A-AEF3-6954EF3080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">
                  <c:v>6.6000000000000003E-2</c:v>
                </c:pt>
                <c:pt idx="4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6B5-492A-AEF3-6954EF3080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6B5-492A-AEF3-6954EF3080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6B5-492A-AEF3-6954EF3080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43.064</c:v>
                </c:pt>
                <c:pt idx="1">
                  <c:v>33.308</c:v>
                </c:pt>
                <c:pt idx="2">
                  <c:v>67.616</c:v>
                </c:pt>
                <c:pt idx="3">
                  <c:v>112.85599999999999</c:v>
                </c:pt>
                <c:pt idx="4">
                  <c:v>20.927</c:v>
                </c:pt>
                <c:pt idx="5">
                  <c:v>55.753</c:v>
                </c:pt>
                <c:pt idx="6">
                  <c:v>16.503</c:v>
                </c:pt>
                <c:pt idx="7">
                  <c:v>21.515999999999998</c:v>
                </c:pt>
                <c:pt idx="8">
                  <c:v>62.792000000000002</c:v>
                </c:pt>
                <c:pt idx="9">
                  <c:v>55.908999999999999</c:v>
                </c:pt>
                <c:pt idx="10">
                  <c:v>50</c:v>
                </c:pt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6">
                  <c:v>24.984999999999999</c:v>
                </c:pt>
                <c:pt idx="27">
                  <c:v>74.823000000000008</c:v>
                </c:pt>
                <c:pt idx="28">
                  <c:v>114.756</c:v>
                </c:pt>
                <c:pt idx="29">
                  <c:v>145.42400000000001</c:v>
                </c:pt>
                <c:pt idx="30">
                  <c:v>6.4809999999999999</c:v>
                </c:pt>
                <c:pt idx="32">
                  <c:v>50.704000000000001</c:v>
                </c:pt>
                <c:pt idx="33">
                  <c:v>67.602000000000004</c:v>
                </c:pt>
                <c:pt idx="34">
                  <c:v>113.813</c:v>
                </c:pt>
                <c:pt idx="35">
                  <c:v>124.39700000000001</c:v>
                </c:pt>
                <c:pt idx="62">
                  <c:v>159.6</c:v>
                </c:pt>
                <c:pt idx="64">
                  <c:v>37.261000000000003</c:v>
                </c:pt>
                <c:pt idx="65">
                  <c:v>57.173999999999999</c:v>
                </c:pt>
                <c:pt idx="66">
                  <c:v>26.930999999999997</c:v>
                </c:pt>
                <c:pt idx="68">
                  <c:v>8</c:v>
                </c:pt>
                <c:pt idx="69">
                  <c:v>17.021999999999998</c:v>
                </c:pt>
                <c:pt idx="71">
                  <c:v>23.539000000000001</c:v>
                </c:pt>
                <c:pt idx="73">
                  <c:v>17.021999999999998</c:v>
                </c:pt>
                <c:pt idx="76">
                  <c:v>17.021999999999998</c:v>
                </c:pt>
                <c:pt idx="77">
                  <c:v>28.279</c:v>
                </c:pt>
                <c:pt idx="79">
                  <c:v>13.161</c:v>
                </c:pt>
                <c:pt idx="81">
                  <c:v>17.940999999999999</c:v>
                </c:pt>
                <c:pt idx="82">
                  <c:v>32.363999999999997</c:v>
                </c:pt>
                <c:pt idx="83">
                  <c:v>2.468</c:v>
                </c:pt>
                <c:pt idx="84">
                  <c:v>181.053</c:v>
                </c:pt>
                <c:pt idx="85">
                  <c:v>58.963999999999999</c:v>
                </c:pt>
                <c:pt idx="86">
                  <c:v>43.451000000000001</c:v>
                </c:pt>
                <c:pt idx="87">
                  <c:v>72.087000000000003</c:v>
                </c:pt>
                <c:pt idx="88">
                  <c:v>4.3470000000000004</c:v>
                </c:pt>
                <c:pt idx="89">
                  <c:v>4.2279999999999998</c:v>
                </c:pt>
                <c:pt idx="90">
                  <c:v>10.289</c:v>
                </c:pt>
                <c:pt idx="91">
                  <c:v>330.459</c:v>
                </c:pt>
                <c:pt idx="92">
                  <c:v>143.96899999999999</c:v>
                </c:pt>
                <c:pt idx="93">
                  <c:v>94.156999999999996</c:v>
                </c:pt>
                <c:pt idx="94">
                  <c:v>127.498</c:v>
                </c:pt>
                <c:pt idx="95">
                  <c:v>137.72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B5-492A-AEF3-6954EF3080A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18.7</c:v>
                </c:pt>
                <c:pt idx="24">
                  <c:v>0</c:v>
                </c:pt>
                <c:pt idx="25">
                  <c:v>14.8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5</c:v>
                </c:pt>
                <c:pt idx="70">
                  <c:v>1.2</c:v>
                </c:pt>
                <c:pt idx="71">
                  <c:v>0</c:v>
                </c:pt>
                <c:pt idx="72">
                  <c:v>1.1000000000000001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0</c:v>
                </c:pt>
                <c:pt idx="77">
                  <c:v>2.6</c:v>
                </c:pt>
                <c:pt idx="78">
                  <c:v>23.2</c:v>
                </c:pt>
                <c:pt idx="79">
                  <c:v>7.7</c:v>
                </c:pt>
                <c:pt idx="80">
                  <c:v>8.6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B5-492A-AEF3-6954EF3080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0.123</c:v>
                </c:pt>
                <c:pt idx="1">
                  <c:v>0.14499999999999999</c:v>
                </c:pt>
                <c:pt idx="2">
                  <c:v>0.16700000000000001</c:v>
                </c:pt>
                <c:pt idx="3">
                  <c:v>0.628</c:v>
                </c:pt>
                <c:pt idx="4">
                  <c:v>1.272</c:v>
                </c:pt>
                <c:pt idx="5">
                  <c:v>5.17</c:v>
                </c:pt>
                <c:pt idx="6">
                  <c:v>10.667999999999999</c:v>
                </c:pt>
                <c:pt idx="7">
                  <c:v>15.736000000000001</c:v>
                </c:pt>
                <c:pt idx="8">
                  <c:v>19.841000000000001</c:v>
                </c:pt>
                <c:pt idx="9">
                  <c:v>23.823</c:v>
                </c:pt>
                <c:pt idx="10">
                  <c:v>27.815000000000001</c:v>
                </c:pt>
                <c:pt idx="11">
                  <c:v>44.970999999999997</c:v>
                </c:pt>
                <c:pt idx="12">
                  <c:v>34.234000000000002</c:v>
                </c:pt>
                <c:pt idx="13">
                  <c:v>34.320999999999998</c:v>
                </c:pt>
                <c:pt idx="14">
                  <c:v>51.624000000000002</c:v>
                </c:pt>
                <c:pt idx="15">
                  <c:v>52.206000000000003</c:v>
                </c:pt>
                <c:pt idx="16">
                  <c:v>34.770000000000003</c:v>
                </c:pt>
                <c:pt idx="17">
                  <c:v>36.119</c:v>
                </c:pt>
                <c:pt idx="18">
                  <c:v>57.531999999999996</c:v>
                </c:pt>
                <c:pt idx="19">
                  <c:v>61.154000000000003</c:v>
                </c:pt>
                <c:pt idx="20">
                  <c:v>38.542999999999999</c:v>
                </c:pt>
                <c:pt idx="21">
                  <c:v>35.542999999999999</c:v>
                </c:pt>
                <c:pt idx="22">
                  <c:v>32.923000000000002</c:v>
                </c:pt>
                <c:pt idx="23">
                  <c:v>0.314</c:v>
                </c:pt>
                <c:pt idx="24">
                  <c:v>17.821000000000002</c:v>
                </c:pt>
                <c:pt idx="25">
                  <c:v>0.28899999999999998</c:v>
                </c:pt>
                <c:pt idx="26">
                  <c:v>0.46500000000000002</c:v>
                </c:pt>
                <c:pt idx="27">
                  <c:v>0.52600000000000002</c:v>
                </c:pt>
                <c:pt idx="28">
                  <c:v>0.42199999999999999</c:v>
                </c:pt>
                <c:pt idx="29">
                  <c:v>1.3260000000000001</c:v>
                </c:pt>
                <c:pt idx="30">
                  <c:v>30.919</c:v>
                </c:pt>
                <c:pt idx="31">
                  <c:v>73.807000000000002</c:v>
                </c:pt>
                <c:pt idx="32">
                  <c:v>46.896000000000001</c:v>
                </c:pt>
                <c:pt idx="33">
                  <c:v>43.497999999999998</c:v>
                </c:pt>
                <c:pt idx="34">
                  <c:v>32.487000000000002</c:v>
                </c:pt>
                <c:pt idx="35">
                  <c:v>28.202999999999999</c:v>
                </c:pt>
                <c:pt idx="36">
                  <c:v>29.981999999999999</c:v>
                </c:pt>
                <c:pt idx="37">
                  <c:v>32.790999999999997</c:v>
                </c:pt>
                <c:pt idx="38">
                  <c:v>31.117000000000001</c:v>
                </c:pt>
                <c:pt idx="39">
                  <c:v>33.606000000000002</c:v>
                </c:pt>
                <c:pt idx="40">
                  <c:v>31.667999999999999</c:v>
                </c:pt>
                <c:pt idx="41">
                  <c:v>51.268000000000001</c:v>
                </c:pt>
                <c:pt idx="42">
                  <c:v>57.774000000000001</c:v>
                </c:pt>
                <c:pt idx="43">
                  <c:v>53.462000000000003</c:v>
                </c:pt>
                <c:pt idx="44">
                  <c:v>52.316000000000003</c:v>
                </c:pt>
                <c:pt idx="45">
                  <c:v>71.19</c:v>
                </c:pt>
                <c:pt idx="46">
                  <c:v>57.31</c:v>
                </c:pt>
                <c:pt idx="47">
                  <c:v>61.381</c:v>
                </c:pt>
                <c:pt idx="48">
                  <c:v>63.497999999999998</c:v>
                </c:pt>
                <c:pt idx="49">
                  <c:v>64.307000000000002</c:v>
                </c:pt>
                <c:pt idx="50">
                  <c:v>65.475999999999999</c:v>
                </c:pt>
                <c:pt idx="51">
                  <c:v>65.561000000000007</c:v>
                </c:pt>
                <c:pt idx="52">
                  <c:v>77.518000000000001</c:v>
                </c:pt>
                <c:pt idx="53">
                  <c:v>80.835999999999999</c:v>
                </c:pt>
                <c:pt idx="54">
                  <c:v>81.760000000000005</c:v>
                </c:pt>
                <c:pt idx="55">
                  <c:v>80.652000000000001</c:v>
                </c:pt>
                <c:pt idx="56">
                  <c:v>91.126000000000005</c:v>
                </c:pt>
                <c:pt idx="57">
                  <c:v>105.80800000000001</c:v>
                </c:pt>
                <c:pt idx="58">
                  <c:v>129.66399999999999</c:v>
                </c:pt>
                <c:pt idx="59">
                  <c:v>148.9</c:v>
                </c:pt>
                <c:pt idx="60">
                  <c:v>192.233</c:v>
                </c:pt>
                <c:pt idx="61">
                  <c:v>88.308999999999997</c:v>
                </c:pt>
                <c:pt idx="62">
                  <c:v>48.404000000000003</c:v>
                </c:pt>
                <c:pt idx="63">
                  <c:v>35.207000000000001</c:v>
                </c:pt>
                <c:pt idx="65">
                  <c:v>1.103</c:v>
                </c:pt>
                <c:pt idx="66">
                  <c:v>47.997</c:v>
                </c:pt>
                <c:pt idx="67">
                  <c:v>28.43</c:v>
                </c:pt>
                <c:pt idx="69">
                  <c:v>0.86</c:v>
                </c:pt>
                <c:pt idx="71">
                  <c:v>15.01</c:v>
                </c:pt>
                <c:pt idx="73">
                  <c:v>7.2119999999999997</c:v>
                </c:pt>
                <c:pt idx="75">
                  <c:v>3.5999999999999997E-2</c:v>
                </c:pt>
                <c:pt idx="76">
                  <c:v>5.1210000000000004</c:v>
                </c:pt>
                <c:pt idx="77">
                  <c:v>12.65</c:v>
                </c:pt>
                <c:pt idx="78">
                  <c:v>7.8E-2</c:v>
                </c:pt>
                <c:pt idx="79">
                  <c:v>8.2000000000000003E-2</c:v>
                </c:pt>
                <c:pt idx="80">
                  <c:v>0.1</c:v>
                </c:pt>
                <c:pt idx="81">
                  <c:v>16.875</c:v>
                </c:pt>
                <c:pt idx="82">
                  <c:v>17.058</c:v>
                </c:pt>
                <c:pt idx="83">
                  <c:v>0.17299999999999999</c:v>
                </c:pt>
                <c:pt idx="84">
                  <c:v>0.217</c:v>
                </c:pt>
                <c:pt idx="85">
                  <c:v>0.27800000000000002</c:v>
                </c:pt>
                <c:pt idx="86">
                  <c:v>0.34</c:v>
                </c:pt>
                <c:pt idx="87">
                  <c:v>0.40100000000000002</c:v>
                </c:pt>
                <c:pt idx="88">
                  <c:v>0.41399999999999998</c:v>
                </c:pt>
                <c:pt idx="89">
                  <c:v>0.38900000000000001</c:v>
                </c:pt>
                <c:pt idx="90">
                  <c:v>0.36099999999999999</c:v>
                </c:pt>
                <c:pt idx="91">
                  <c:v>0.33400000000000002</c:v>
                </c:pt>
                <c:pt idx="92">
                  <c:v>0.12</c:v>
                </c:pt>
                <c:pt idx="93">
                  <c:v>37.832000000000001</c:v>
                </c:pt>
                <c:pt idx="94">
                  <c:v>43.890999999999998</c:v>
                </c:pt>
                <c:pt idx="95">
                  <c:v>39.58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B5-492A-AEF3-6954EF3080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6B5-492A-AEF3-6954EF3080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6B5-492A-AEF3-6954EF308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76.41</c:v>
                </c:pt>
                <c:pt idx="1">
                  <c:v>77.260000000000005</c:v>
                </c:pt>
                <c:pt idx="2">
                  <c:v>74.95</c:v>
                </c:pt>
                <c:pt idx="3">
                  <c:v>69.83</c:v>
                </c:pt>
                <c:pt idx="4">
                  <c:v>75.83</c:v>
                </c:pt>
                <c:pt idx="5">
                  <c:v>75.66</c:v>
                </c:pt>
                <c:pt idx="6">
                  <c:v>74.069999999999993</c:v>
                </c:pt>
                <c:pt idx="7">
                  <c:v>73.37</c:v>
                </c:pt>
                <c:pt idx="8">
                  <c:v>74.89</c:v>
                </c:pt>
                <c:pt idx="9">
                  <c:v>72.78</c:v>
                </c:pt>
                <c:pt idx="10">
                  <c:v>68.69</c:v>
                </c:pt>
                <c:pt idx="11">
                  <c:v>66.81</c:v>
                </c:pt>
                <c:pt idx="12">
                  <c:v>68.319999999999993</c:v>
                </c:pt>
                <c:pt idx="13">
                  <c:v>65.66</c:v>
                </c:pt>
                <c:pt idx="14">
                  <c:v>64.959999999999994</c:v>
                </c:pt>
                <c:pt idx="15">
                  <c:v>61.35</c:v>
                </c:pt>
                <c:pt idx="16">
                  <c:v>64.510000000000005</c:v>
                </c:pt>
                <c:pt idx="17">
                  <c:v>63.84</c:v>
                </c:pt>
                <c:pt idx="18">
                  <c:v>64.06</c:v>
                </c:pt>
                <c:pt idx="19">
                  <c:v>65.98</c:v>
                </c:pt>
                <c:pt idx="20">
                  <c:v>66.56</c:v>
                </c:pt>
                <c:pt idx="21">
                  <c:v>65.77</c:v>
                </c:pt>
                <c:pt idx="22">
                  <c:v>66.209999999999994</c:v>
                </c:pt>
                <c:pt idx="23">
                  <c:v>68.540000000000006</c:v>
                </c:pt>
                <c:pt idx="24">
                  <c:v>69.19</c:v>
                </c:pt>
                <c:pt idx="25">
                  <c:v>74.540000000000006</c:v>
                </c:pt>
                <c:pt idx="26">
                  <c:v>78.12</c:v>
                </c:pt>
                <c:pt idx="27">
                  <c:v>88.07</c:v>
                </c:pt>
                <c:pt idx="28">
                  <c:v>77.349999999999994</c:v>
                </c:pt>
                <c:pt idx="29">
                  <c:v>78.400000000000006</c:v>
                </c:pt>
                <c:pt idx="30">
                  <c:v>71.819999999999993</c:v>
                </c:pt>
                <c:pt idx="31">
                  <c:v>46.84</c:v>
                </c:pt>
                <c:pt idx="32">
                  <c:v>72.94</c:v>
                </c:pt>
                <c:pt idx="33">
                  <c:v>73.849999999999994</c:v>
                </c:pt>
                <c:pt idx="34">
                  <c:v>81.75</c:v>
                </c:pt>
                <c:pt idx="35">
                  <c:v>82.32</c:v>
                </c:pt>
                <c:pt idx="36">
                  <c:v>111.04</c:v>
                </c:pt>
                <c:pt idx="37">
                  <c:v>114.09</c:v>
                </c:pt>
                <c:pt idx="38">
                  <c:v>94.16</c:v>
                </c:pt>
                <c:pt idx="39">
                  <c:v>101.51</c:v>
                </c:pt>
                <c:pt idx="40">
                  <c:v>99.87</c:v>
                </c:pt>
                <c:pt idx="41">
                  <c:v>101.74</c:v>
                </c:pt>
                <c:pt idx="42">
                  <c:v>93.04</c:v>
                </c:pt>
                <c:pt idx="43">
                  <c:v>92.66</c:v>
                </c:pt>
                <c:pt idx="44">
                  <c:v>95.18</c:v>
                </c:pt>
                <c:pt idx="45">
                  <c:v>94.97</c:v>
                </c:pt>
                <c:pt idx="46">
                  <c:v>103.65</c:v>
                </c:pt>
                <c:pt idx="47">
                  <c:v>103.65</c:v>
                </c:pt>
                <c:pt idx="48">
                  <c:v>103.62</c:v>
                </c:pt>
                <c:pt idx="49">
                  <c:v>103.62</c:v>
                </c:pt>
                <c:pt idx="50">
                  <c:v>98.1</c:v>
                </c:pt>
                <c:pt idx="51">
                  <c:v>83.48</c:v>
                </c:pt>
                <c:pt idx="52">
                  <c:v>103.59</c:v>
                </c:pt>
                <c:pt idx="53">
                  <c:v>103.59</c:v>
                </c:pt>
                <c:pt idx="54">
                  <c:v>99.68</c:v>
                </c:pt>
                <c:pt idx="55">
                  <c:v>100</c:v>
                </c:pt>
                <c:pt idx="56">
                  <c:v>43</c:v>
                </c:pt>
                <c:pt idx="57">
                  <c:v>73.89</c:v>
                </c:pt>
                <c:pt idx="58">
                  <c:v>118.22</c:v>
                </c:pt>
                <c:pt idx="59">
                  <c:v>82.97</c:v>
                </c:pt>
                <c:pt idx="60">
                  <c:v>95.67</c:v>
                </c:pt>
                <c:pt idx="61">
                  <c:v>117.06</c:v>
                </c:pt>
                <c:pt idx="62">
                  <c:v>99.12</c:v>
                </c:pt>
                <c:pt idx="63">
                  <c:v>122.5</c:v>
                </c:pt>
                <c:pt idx="64">
                  <c:v>110.07</c:v>
                </c:pt>
                <c:pt idx="65">
                  <c:v>114.63</c:v>
                </c:pt>
                <c:pt idx="66">
                  <c:v>140</c:v>
                </c:pt>
                <c:pt idx="67">
                  <c:v>152.66</c:v>
                </c:pt>
                <c:pt idx="68">
                  <c:v>112.4</c:v>
                </c:pt>
                <c:pt idx="69">
                  <c:v>132.91999999999999</c:v>
                </c:pt>
                <c:pt idx="70">
                  <c:v>133.1</c:v>
                </c:pt>
                <c:pt idx="71">
                  <c:v>139.76</c:v>
                </c:pt>
                <c:pt idx="72">
                  <c:v>131.66</c:v>
                </c:pt>
                <c:pt idx="73">
                  <c:v>133.44</c:v>
                </c:pt>
                <c:pt idx="74">
                  <c:v>131.96</c:v>
                </c:pt>
                <c:pt idx="75">
                  <c:v>123.47</c:v>
                </c:pt>
                <c:pt idx="76">
                  <c:v>135.41</c:v>
                </c:pt>
                <c:pt idx="77">
                  <c:v>136.77000000000001</c:v>
                </c:pt>
                <c:pt idx="78">
                  <c:v>132.87</c:v>
                </c:pt>
                <c:pt idx="79">
                  <c:v>130.22</c:v>
                </c:pt>
                <c:pt idx="80">
                  <c:v>120.19</c:v>
                </c:pt>
                <c:pt idx="81">
                  <c:v>115.57</c:v>
                </c:pt>
                <c:pt idx="82">
                  <c:v>120.25</c:v>
                </c:pt>
                <c:pt idx="83">
                  <c:v>107.62</c:v>
                </c:pt>
                <c:pt idx="84">
                  <c:v>112.08</c:v>
                </c:pt>
                <c:pt idx="85">
                  <c:v>107.25</c:v>
                </c:pt>
                <c:pt idx="86">
                  <c:v>94.26</c:v>
                </c:pt>
                <c:pt idx="87">
                  <c:v>80.56</c:v>
                </c:pt>
                <c:pt idx="88">
                  <c:v>89.07</c:v>
                </c:pt>
                <c:pt idx="89">
                  <c:v>86.27</c:v>
                </c:pt>
                <c:pt idx="90">
                  <c:v>83.89</c:v>
                </c:pt>
                <c:pt idx="91">
                  <c:v>77.14</c:v>
                </c:pt>
                <c:pt idx="92">
                  <c:v>79.569999999999993</c:v>
                </c:pt>
                <c:pt idx="93">
                  <c:v>74.87</c:v>
                </c:pt>
                <c:pt idx="94">
                  <c:v>74.010000000000005</c:v>
                </c:pt>
                <c:pt idx="95">
                  <c:v>67.739999999999995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B5-492A-AEF3-6954EF308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D5-4E76-BF8C-44924B5B28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8">
                  <c:v>6</c:v>
                </c:pt>
                <c:pt idx="2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D5-4E76-BF8C-44924B5B28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">
                  <c:v>0.77600000000000002</c:v>
                </c:pt>
                <c:pt idx="4">
                  <c:v>2</c:v>
                </c:pt>
                <c:pt idx="5">
                  <c:v>3.2000000000000001E-2</c:v>
                </c:pt>
                <c:pt idx="6">
                  <c:v>0.74</c:v>
                </c:pt>
                <c:pt idx="7">
                  <c:v>0.77200000000000002</c:v>
                </c:pt>
                <c:pt idx="14">
                  <c:v>3.2000000000000001E-2</c:v>
                </c:pt>
                <c:pt idx="16">
                  <c:v>4.0000000000000001E-3</c:v>
                </c:pt>
                <c:pt idx="17">
                  <c:v>3.5999999999999997E-2</c:v>
                </c:pt>
                <c:pt idx="18">
                  <c:v>0.04</c:v>
                </c:pt>
                <c:pt idx="20">
                  <c:v>0.74399999999999999</c:v>
                </c:pt>
                <c:pt idx="21">
                  <c:v>0.70799999999999996</c:v>
                </c:pt>
                <c:pt idx="22">
                  <c:v>0.74</c:v>
                </c:pt>
                <c:pt idx="69">
                  <c:v>4.8</c:v>
                </c:pt>
                <c:pt idx="73">
                  <c:v>4.8</c:v>
                </c:pt>
                <c:pt idx="76">
                  <c:v>3.6</c:v>
                </c:pt>
                <c:pt idx="77">
                  <c:v>4.3239999999999998</c:v>
                </c:pt>
                <c:pt idx="78">
                  <c:v>3.6</c:v>
                </c:pt>
                <c:pt idx="79">
                  <c:v>3.6</c:v>
                </c:pt>
                <c:pt idx="81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D5-4E76-BF8C-44924B5B28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1.532</c:v>
                </c:pt>
                <c:pt idx="3">
                  <c:v>0.50800000000000001</c:v>
                </c:pt>
                <c:pt idx="4">
                  <c:v>3.6870000000000003</c:v>
                </c:pt>
                <c:pt idx="5">
                  <c:v>1.6910000000000001</c:v>
                </c:pt>
                <c:pt idx="6">
                  <c:v>2.0179999999999998</c:v>
                </c:pt>
                <c:pt idx="7">
                  <c:v>2.1440000000000001</c:v>
                </c:pt>
                <c:pt idx="8">
                  <c:v>1.6850000000000001</c:v>
                </c:pt>
                <c:pt idx="9">
                  <c:v>1.6850000000000001</c:v>
                </c:pt>
                <c:pt idx="10">
                  <c:v>0.68500000000000005</c:v>
                </c:pt>
                <c:pt idx="11">
                  <c:v>0.84299999999999997</c:v>
                </c:pt>
                <c:pt idx="12">
                  <c:v>0.84099999999999997</c:v>
                </c:pt>
                <c:pt idx="13">
                  <c:v>0.86499999999999999</c:v>
                </c:pt>
                <c:pt idx="14">
                  <c:v>0.84799999999999998</c:v>
                </c:pt>
                <c:pt idx="15">
                  <c:v>0.84</c:v>
                </c:pt>
                <c:pt idx="16">
                  <c:v>0.67600000000000005</c:v>
                </c:pt>
                <c:pt idx="17">
                  <c:v>0.67600000000000005</c:v>
                </c:pt>
                <c:pt idx="20">
                  <c:v>1.175</c:v>
                </c:pt>
                <c:pt idx="21">
                  <c:v>1.0230000000000001</c:v>
                </c:pt>
                <c:pt idx="22">
                  <c:v>1.1990000000000001</c:v>
                </c:pt>
                <c:pt idx="69">
                  <c:v>17.627000000000002</c:v>
                </c:pt>
                <c:pt idx="73">
                  <c:v>24.041</c:v>
                </c:pt>
                <c:pt idx="74">
                  <c:v>2.8330000000000002</c:v>
                </c:pt>
                <c:pt idx="76">
                  <c:v>18.173000000000002</c:v>
                </c:pt>
                <c:pt idx="77">
                  <c:v>27.398000000000003</c:v>
                </c:pt>
                <c:pt idx="78">
                  <c:v>16.975000000000001</c:v>
                </c:pt>
                <c:pt idx="79">
                  <c:v>16.975000000000001</c:v>
                </c:pt>
                <c:pt idx="81">
                  <c:v>26.905999999999999</c:v>
                </c:pt>
                <c:pt idx="82">
                  <c:v>25.916999999999998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D5-4E76-BF8C-44924B5B28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D5-4E76-BF8C-44924B5B28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D5-4E76-BF8C-44924B5B28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D5-4E76-BF8C-44924B5B28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D5-4E76-BF8C-44924B5B28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D5-4E76-BF8C-44924B5B28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1D5-4E76-BF8C-44924B5B28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33.200000000000003</c:v>
                </c:pt>
                <c:pt idx="3">
                  <c:v>97.6</c:v>
                </c:pt>
                <c:pt idx="4">
                  <c:v>0</c:v>
                </c:pt>
                <c:pt idx="5">
                  <c:v>48.2</c:v>
                </c:pt>
                <c:pt idx="6">
                  <c:v>4.4000000000000004</c:v>
                </c:pt>
                <c:pt idx="7">
                  <c:v>15.7</c:v>
                </c:pt>
                <c:pt idx="8">
                  <c:v>70</c:v>
                </c:pt>
                <c:pt idx="9">
                  <c:v>80.8</c:v>
                </c:pt>
                <c:pt idx="10">
                  <c:v>57.1</c:v>
                </c:pt>
                <c:pt idx="11">
                  <c:v>78.400000000000006</c:v>
                </c:pt>
                <c:pt idx="12">
                  <c:v>92.8</c:v>
                </c:pt>
                <c:pt idx="13">
                  <c:v>93.2</c:v>
                </c:pt>
                <c:pt idx="14">
                  <c:v>112.2</c:v>
                </c:pt>
                <c:pt idx="15">
                  <c:v>97.7</c:v>
                </c:pt>
                <c:pt idx="16">
                  <c:v>100.9</c:v>
                </c:pt>
                <c:pt idx="17">
                  <c:v>109.3</c:v>
                </c:pt>
                <c:pt idx="18">
                  <c:v>138.6</c:v>
                </c:pt>
                <c:pt idx="19">
                  <c:v>153.5</c:v>
                </c:pt>
                <c:pt idx="20">
                  <c:v>125</c:v>
                </c:pt>
                <c:pt idx="21">
                  <c:v>135.9</c:v>
                </c:pt>
                <c:pt idx="22">
                  <c:v>125.9</c:v>
                </c:pt>
                <c:pt idx="23">
                  <c:v>0</c:v>
                </c:pt>
                <c:pt idx="24">
                  <c:v>3.8</c:v>
                </c:pt>
                <c:pt idx="25">
                  <c:v>0</c:v>
                </c:pt>
                <c:pt idx="26">
                  <c:v>11</c:v>
                </c:pt>
                <c:pt idx="27">
                  <c:v>61.9</c:v>
                </c:pt>
                <c:pt idx="28">
                  <c:v>88.5</c:v>
                </c:pt>
                <c:pt idx="29">
                  <c:v>117</c:v>
                </c:pt>
                <c:pt idx="30">
                  <c:v>130.6</c:v>
                </c:pt>
                <c:pt idx="31">
                  <c:v>160.80000000000001</c:v>
                </c:pt>
                <c:pt idx="32">
                  <c:v>200.9</c:v>
                </c:pt>
                <c:pt idx="33">
                  <c:v>198.6</c:v>
                </c:pt>
                <c:pt idx="34">
                  <c:v>219.3</c:v>
                </c:pt>
                <c:pt idx="35">
                  <c:v>220</c:v>
                </c:pt>
                <c:pt idx="36">
                  <c:v>99.9</c:v>
                </c:pt>
                <c:pt idx="37">
                  <c:v>96.8</c:v>
                </c:pt>
                <c:pt idx="38">
                  <c:v>93.5</c:v>
                </c:pt>
                <c:pt idx="39">
                  <c:v>95.7</c:v>
                </c:pt>
                <c:pt idx="40">
                  <c:v>62.9</c:v>
                </c:pt>
                <c:pt idx="41">
                  <c:v>82.5</c:v>
                </c:pt>
                <c:pt idx="42">
                  <c:v>89</c:v>
                </c:pt>
                <c:pt idx="43">
                  <c:v>84.7</c:v>
                </c:pt>
                <c:pt idx="44">
                  <c:v>83.9</c:v>
                </c:pt>
                <c:pt idx="45">
                  <c:v>102.8</c:v>
                </c:pt>
                <c:pt idx="46">
                  <c:v>88.9</c:v>
                </c:pt>
                <c:pt idx="47">
                  <c:v>93</c:v>
                </c:pt>
                <c:pt idx="48">
                  <c:v>66.7</c:v>
                </c:pt>
                <c:pt idx="49">
                  <c:v>67.5</c:v>
                </c:pt>
                <c:pt idx="50">
                  <c:v>68.7</c:v>
                </c:pt>
                <c:pt idx="51">
                  <c:v>68.8</c:v>
                </c:pt>
                <c:pt idx="52">
                  <c:v>109.9</c:v>
                </c:pt>
                <c:pt idx="53">
                  <c:v>113.6</c:v>
                </c:pt>
                <c:pt idx="54">
                  <c:v>114.6</c:v>
                </c:pt>
                <c:pt idx="55">
                  <c:v>113.5</c:v>
                </c:pt>
                <c:pt idx="56">
                  <c:v>120.3</c:v>
                </c:pt>
                <c:pt idx="57">
                  <c:v>138.19999999999999</c:v>
                </c:pt>
                <c:pt idx="58">
                  <c:v>162.5</c:v>
                </c:pt>
                <c:pt idx="59">
                  <c:v>181.3</c:v>
                </c:pt>
                <c:pt idx="60">
                  <c:v>224.7</c:v>
                </c:pt>
                <c:pt idx="61">
                  <c:v>89.6</c:v>
                </c:pt>
                <c:pt idx="62">
                  <c:v>209.4</c:v>
                </c:pt>
                <c:pt idx="63">
                  <c:v>150.69999999999999</c:v>
                </c:pt>
                <c:pt idx="64">
                  <c:v>130.6</c:v>
                </c:pt>
                <c:pt idx="65">
                  <c:v>58.2</c:v>
                </c:pt>
                <c:pt idx="66">
                  <c:v>76.2</c:v>
                </c:pt>
                <c:pt idx="67">
                  <c:v>55.8</c:v>
                </c:pt>
                <c:pt idx="68">
                  <c:v>0.9</c:v>
                </c:pt>
                <c:pt idx="69">
                  <c:v>0</c:v>
                </c:pt>
                <c:pt idx="70">
                  <c:v>0</c:v>
                </c:pt>
                <c:pt idx="71">
                  <c:v>38.4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18.2</c:v>
                </c:pt>
                <c:pt idx="83">
                  <c:v>0.7</c:v>
                </c:pt>
                <c:pt idx="84">
                  <c:v>179.5</c:v>
                </c:pt>
                <c:pt idx="85">
                  <c:v>57.2</c:v>
                </c:pt>
                <c:pt idx="86">
                  <c:v>41.8</c:v>
                </c:pt>
                <c:pt idx="87">
                  <c:v>70.099999999999994</c:v>
                </c:pt>
                <c:pt idx="88">
                  <c:v>0</c:v>
                </c:pt>
                <c:pt idx="89">
                  <c:v>0</c:v>
                </c:pt>
                <c:pt idx="90">
                  <c:v>8.3000000000000007</c:v>
                </c:pt>
                <c:pt idx="91">
                  <c:v>328.9</c:v>
                </c:pt>
                <c:pt idx="92">
                  <c:v>142.6</c:v>
                </c:pt>
                <c:pt idx="93">
                  <c:v>132</c:v>
                </c:pt>
                <c:pt idx="94">
                  <c:v>235.4</c:v>
                </c:pt>
                <c:pt idx="95">
                  <c:v>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D5-4E76-BF8C-44924B5B28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43.186999999999998</c:v>
                </c:pt>
                <c:pt idx="1">
                  <c:v>33.453000000000003</c:v>
                </c:pt>
                <c:pt idx="2">
                  <c:v>33.121000000000002</c:v>
                </c:pt>
                <c:pt idx="3">
                  <c:v>14.6</c:v>
                </c:pt>
                <c:pt idx="4">
                  <c:v>17.472000000000001</c:v>
                </c:pt>
                <c:pt idx="5">
                  <c:v>11</c:v>
                </c:pt>
                <c:pt idx="6">
                  <c:v>20.8</c:v>
                </c:pt>
                <c:pt idx="7">
                  <c:v>20.3</c:v>
                </c:pt>
                <c:pt idx="8">
                  <c:v>11.1</c:v>
                </c:pt>
                <c:pt idx="10">
                  <c:v>22.69</c:v>
                </c:pt>
                <c:pt idx="11">
                  <c:v>21.5</c:v>
                </c:pt>
                <c:pt idx="12">
                  <c:v>4.9000000000000004</c:v>
                </c:pt>
                <c:pt idx="13">
                  <c:v>7</c:v>
                </c:pt>
                <c:pt idx="14">
                  <c:v>7</c:v>
                </c:pt>
                <c:pt idx="15">
                  <c:v>25.385999999999999</c:v>
                </c:pt>
                <c:pt idx="16">
                  <c:v>14.1</c:v>
                </c:pt>
                <c:pt idx="17">
                  <c:v>14.6</c:v>
                </c:pt>
                <c:pt idx="18">
                  <c:v>13.6</c:v>
                </c:pt>
                <c:pt idx="19">
                  <c:v>13.4</c:v>
                </c:pt>
                <c:pt idx="20">
                  <c:v>15.7</c:v>
                </c:pt>
                <c:pt idx="21">
                  <c:v>5</c:v>
                </c:pt>
                <c:pt idx="22">
                  <c:v>13.3</c:v>
                </c:pt>
                <c:pt idx="23">
                  <c:v>18.984999999999999</c:v>
                </c:pt>
                <c:pt idx="24">
                  <c:v>13.98</c:v>
                </c:pt>
                <c:pt idx="25">
                  <c:v>15.042999999999999</c:v>
                </c:pt>
                <c:pt idx="26">
                  <c:v>14.481999999999999</c:v>
                </c:pt>
                <c:pt idx="27">
                  <c:v>13.472</c:v>
                </c:pt>
                <c:pt idx="28">
                  <c:v>20.722999999999999</c:v>
                </c:pt>
                <c:pt idx="29">
                  <c:v>23.75</c:v>
                </c:pt>
                <c:pt idx="62">
                  <c:v>3.9E-2</c:v>
                </c:pt>
                <c:pt idx="63">
                  <c:v>7.0000000000000001E-3</c:v>
                </c:pt>
                <c:pt idx="64">
                  <c:v>1.9610000000000001</c:v>
                </c:pt>
                <c:pt idx="65">
                  <c:v>7.6999999999999999E-2</c:v>
                </c:pt>
                <c:pt idx="66">
                  <c:v>7.4999999999999997E-2</c:v>
                </c:pt>
                <c:pt idx="67">
                  <c:v>7.3999999999999996E-2</c:v>
                </c:pt>
                <c:pt idx="68">
                  <c:v>7.0780000000000003</c:v>
                </c:pt>
                <c:pt idx="69">
                  <c:v>0.45500000000000002</c:v>
                </c:pt>
                <c:pt idx="70">
                  <c:v>1.163</c:v>
                </c:pt>
                <c:pt idx="71">
                  <c:v>0.122</c:v>
                </c:pt>
                <c:pt idx="72">
                  <c:v>1.115</c:v>
                </c:pt>
                <c:pt idx="73">
                  <c:v>0.42599999999999999</c:v>
                </c:pt>
                <c:pt idx="74">
                  <c:v>2.1669999999999998</c:v>
                </c:pt>
                <c:pt idx="75">
                  <c:v>5.0359999999999996</c:v>
                </c:pt>
                <c:pt idx="76">
                  <c:v>0.37</c:v>
                </c:pt>
                <c:pt idx="77">
                  <c:v>11.782</c:v>
                </c:pt>
                <c:pt idx="78">
                  <c:v>2.6840000000000002</c:v>
                </c:pt>
                <c:pt idx="79">
                  <c:v>0.35</c:v>
                </c:pt>
                <c:pt idx="80">
                  <c:v>8.7230000000000008</c:v>
                </c:pt>
                <c:pt idx="81">
                  <c:v>5.51</c:v>
                </c:pt>
                <c:pt idx="82">
                  <c:v>5.2759999999999998</c:v>
                </c:pt>
                <c:pt idx="83">
                  <c:v>1.9139999999999999</c:v>
                </c:pt>
                <c:pt idx="84">
                  <c:v>1.7849999999999999</c:v>
                </c:pt>
                <c:pt idx="85">
                  <c:v>2.0649999999999999</c:v>
                </c:pt>
                <c:pt idx="86">
                  <c:v>1.98</c:v>
                </c:pt>
                <c:pt idx="87">
                  <c:v>2.39</c:v>
                </c:pt>
                <c:pt idx="88">
                  <c:v>4.7610000000000001</c:v>
                </c:pt>
                <c:pt idx="89">
                  <c:v>4.617</c:v>
                </c:pt>
                <c:pt idx="90">
                  <c:v>2.3809999999999998</c:v>
                </c:pt>
                <c:pt idx="91">
                  <c:v>1.87</c:v>
                </c:pt>
                <c:pt idx="92">
                  <c:v>1.4890000000000001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D5-4E76-BF8C-44924B5B28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1D5-4E76-BF8C-44924B5B28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1D5-4E76-BF8C-44924B5B2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76.41</c:v>
                </c:pt>
                <c:pt idx="1">
                  <c:v>77.260000000000005</c:v>
                </c:pt>
                <c:pt idx="2">
                  <c:v>74.95</c:v>
                </c:pt>
                <c:pt idx="3">
                  <c:v>69.83</c:v>
                </c:pt>
                <c:pt idx="4">
                  <c:v>75.83</c:v>
                </c:pt>
                <c:pt idx="5">
                  <c:v>75.66</c:v>
                </c:pt>
                <c:pt idx="6">
                  <c:v>74.069999999999993</c:v>
                </c:pt>
                <c:pt idx="7">
                  <c:v>73.37</c:v>
                </c:pt>
                <c:pt idx="8">
                  <c:v>74.89</c:v>
                </c:pt>
                <c:pt idx="9">
                  <c:v>72.78</c:v>
                </c:pt>
                <c:pt idx="10">
                  <c:v>68.69</c:v>
                </c:pt>
                <c:pt idx="11">
                  <c:v>66.81</c:v>
                </c:pt>
                <c:pt idx="12">
                  <c:v>68.319999999999993</c:v>
                </c:pt>
                <c:pt idx="13">
                  <c:v>65.66</c:v>
                </c:pt>
                <c:pt idx="14">
                  <c:v>64.959999999999994</c:v>
                </c:pt>
                <c:pt idx="15">
                  <c:v>61.35</c:v>
                </c:pt>
                <c:pt idx="16">
                  <c:v>64.510000000000005</c:v>
                </c:pt>
                <c:pt idx="17">
                  <c:v>63.84</c:v>
                </c:pt>
                <c:pt idx="18">
                  <c:v>64.06</c:v>
                </c:pt>
                <c:pt idx="19">
                  <c:v>65.98</c:v>
                </c:pt>
                <c:pt idx="20">
                  <c:v>66.56</c:v>
                </c:pt>
                <c:pt idx="21">
                  <c:v>65.77</c:v>
                </c:pt>
                <c:pt idx="22">
                  <c:v>66.209999999999994</c:v>
                </c:pt>
                <c:pt idx="23">
                  <c:v>68.540000000000006</c:v>
                </c:pt>
                <c:pt idx="24">
                  <c:v>69.19</c:v>
                </c:pt>
                <c:pt idx="25">
                  <c:v>74.540000000000006</c:v>
                </c:pt>
                <c:pt idx="26">
                  <c:v>78.12</c:v>
                </c:pt>
                <c:pt idx="27">
                  <c:v>88.07</c:v>
                </c:pt>
                <c:pt idx="28">
                  <c:v>77.349999999999994</c:v>
                </c:pt>
                <c:pt idx="29">
                  <c:v>78.400000000000006</c:v>
                </c:pt>
                <c:pt idx="30">
                  <c:v>71.819999999999993</c:v>
                </c:pt>
                <c:pt idx="31">
                  <c:v>46.84</c:v>
                </c:pt>
                <c:pt idx="32">
                  <c:v>72.94</c:v>
                </c:pt>
                <c:pt idx="33">
                  <c:v>73.849999999999994</c:v>
                </c:pt>
                <c:pt idx="34">
                  <c:v>81.75</c:v>
                </c:pt>
                <c:pt idx="35">
                  <c:v>82.32</c:v>
                </c:pt>
                <c:pt idx="36">
                  <c:v>111.04</c:v>
                </c:pt>
                <c:pt idx="37">
                  <c:v>114.09</c:v>
                </c:pt>
                <c:pt idx="38">
                  <c:v>94.16</c:v>
                </c:pt>
                <c:pt idx="39">
                  <c:v>101.51</c:v>
                </c:pt>
                <c:pt idx="40">
                  <c:v>99.87</c:v>
                </c:pt>
                <c:pt idx="41">
                  <c:v>101.74</c:v>
                </c:pt>
                <c:pt idx="42">
                  <c:v>93.04</c:v>
                </c:pt>
                <c:pt idx="43">
                  <c:v>92.66</c:v>
                </c:pt>
                <c:pt idx="44">
                  <c:v>95.18</c:v>
                </c:pt>
                <c:pt idx="45">
                  <c:v>94.97</c:v>
                </c:pt>
                <c:pt idx="46">
                  <c:v>103.65</c:v>
                </c:pt>
                <c:pt idx="47">
                  <c:v>103.65</c:v>
                </c:pt>
                <c:pt idx="48">
                  <c:v>103.62</c:v>
                </c:pt>
                <c:pt idx="49">
                  <c:v>103.62</c:v>
                </c:pt>
                <c:pt idx="50">
                  <c:v>98.1</c:v>
                </c:pt>
                <c:pt idx="51">
                  <c:v>83.48</c:v>
                </c:pt>
                <c:pt idx="52">
                  <c:v>103.59</c:v>
                </c:pt>
                <c:pt idx="53">
                  <c:v>103.59</c:v>
                </c:pt>
                <c:pt idx="54">
                  <c:v>99.68</c:v>
                </c:pt>
                <c:pt idx="55">
                  <c:v>100</c:v>
                </c:pt>
                <c:pt idx="56">
                  <c:v>43</c:v>
                </c:pt>
                <c:pt idx="57">
                  <c:v>73.89</c:v>
                </c:pt>
                <c:pt idx="58">
                  <c:v>118.22</c:v>
                </c:pt>
                <c:pt idx="59">
                  <c:v>82.97</c:v>
                </c:pt>
                <c:pt idx="60">
                  <c:v>95.67</c:v>
                </c:pt>
                <c:pt idx="61">
                  <c:v>117.06</c:v>
                </c:pt>
                <c:pt idx="62">
                  <c:v>99.12</c:v>
                </c:pt>
                <c:pt idx="63">
                  <c:v>122.5</c:v>
                </c:pt>
                <c:pt idx="64">
                  <c:v>110.07</c:v>
                </c:pt>
                <c:pt idx="65">
                  <c:v>114.63</c:v>
                </c:pt>
                <c:pt idx="66">
                  <c:v>140</c:v>
                </c:pt>
                <c:pt idx="67">
                  <c:v>152.66</c:v>
                </c:pt>
                <c:pt idx="68">
                  <c:v>112.4</c:v>
                </c:pt>
                <c:pt idx="69">
                  <c:v>132.91999999999999</c:v>
                </c:pt>
                <c:pt idx="70">
                  <c:v>133.1</c:v>
                </c:pt>
                <c:pt idx="71">
                  <c:v>139.76</c:v>
                </c:pt>
                <c:pt idx="72">
                  <c:v>131.66</c:v>
                </c:pt>
                <c:pt idx="73">
                  <c:v>133.44</c:v>
                </c:pt>
                <c:pt idx="74">
                  <c:v>131.96</c:v>
                </c:pt>
                <c:pt idx="75">
                  <c:v>123.47</c:v>
                </c:pt>
                <c:pt idx="76">
                  <c:v>135.41</c:v>
                </c:pt>
                <c:pt idx="77">
                  <c:v>136.77000000000001</c:v>
                </c:pt>
                <c:pt idx="78">
                  <c:v>132.87</c:v>
                </c:pt>
                <c:pt idx="79">
                  <c:v>130.22</c:v>
                </c:pt>
                <c:pt idx="80">
                  <c:v>120.19</c:v>
                </c:pt>
                <c:pt idx="81">
                  <c:v>115.57</c:v>
                </c:pt>
                <c:pt idx="82">
                  <c:v>120.25</c:v>
                </c:pt>
                <c:pt idx="83">
                  <c:v>107.62</c:v>
                </c:pt>
                <c:pt idx="84">
                  <c:v>112.08</c:v>
                </c:pt>
                <c:pt idx="85">
                  <c:v>107.25</c:v>
                </c:pt>
                <c:pt idx="86">
                  <c:v>94.26</c:v>
                </c:pt>
                <c:pt idx="87">
                  <c:v>80.56</c:v>
                </c:pt>
                <c:pt idx="88">
                  <c:v>89.07</c:v>
                </c:pt>
                <c:pt idx="89">
                  <c:v>86.27</c:v>
                </c:pt>
                <c:pt idx="90">
                  <c:v>83.89</c:v>
                </c:pt>
                <c:pt idx="91">
                  <c:v>77.14</c:v>
                </c:pt>
                <c:pt idx="92">
                  <c:v>79.569999999999993</c:v>
                </c:pt>
                <c:pt idx="93">
                  <c:v>74.87</c:v>
                </c:pt>
                <c:pt idx="94">
                  <c:v>74.010000000000005</c:v>
                </c:pt>
                <c:pt idx="95">
                  <c:v>67.739999999999995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D5-4E76-BF8C-44924B5B2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43.186999999999998</v>
      </c>
      <c r="C5" s="25">
        <v>33.453000000000003</v>
      </c>
      <c r="D5" s="25">
        <v>67.852999999999994</v>
      </c>
      <c r="E5" s="25">
        <v>113.48399999999999</v>
      </c>
      <c r="F5" s="25">
        <v>23.158999999999999</v>
      </c>
      <c r="G5" s="25">
        <v>60.923000000000002</v>
      </c>
      <c r="H5" s="25">
        <v>27.954000000000001</v>
      </c>
      <c r="I5" s="25">
        <v>38.950000000000003</v>
      </c>
      <c r="J5" s="25">
        <v>82.784999999999997</v>
      </c>
      <c r="K5" s="25">
        <v>82.491</v>
      </c>
      <c r="L5" s="25">
        <v>80.474999999999994</v>
      </c>
      <c r="M5" s="25">
        <v>100.74299999999999</v>
      </c>
      <c r="N5" s="25">
        <v>98.555999999999997</v>
      </c>
      <c r="O5" s="25">
        <v>101.08199999999999</v>
      </c>
      <c r="P5" s="25">
        <v>120.08799999999999</v>
      </c>
      <c r="Q5" s="25">
        <v>123.926</v>
      </c>
      <c r="R5" s="25">
        <v>115.664</v>
      </c>
      <c r="S5" s="25">
        <v>124.593</v>
      </c>
      <c r="T5" s="25">
        <v>152.22399999999999</v>
      </c>
      <c r="U5" s="25">
        <v>166.87899999999999</v>
      </c>
      <c r="V5" s="25">
        <v>142.577</v>
      </c>
      <c r="W5" s="25">
        <v>142.61600000000001</v>
      </c>
      <c r="X5" s="25">
        <v>141.108</v>
      </c>
      <c r="Y5" s="25">
        <v>19.013999999999999</v>
      </c>
      <c r="Z5" s="25">
        <v>17.821000000000002</v>
      </c>
      <c r="AA5" s="25">
        <v>15.089</v>
      </c>
      <c r="AB5" s="25">
        <v>25.45</v>
      </c>
      <c r="AC5" s="25">
        <v>75.349000000000004</v>
      </c>
      <c r="AD5" s="25">
        <v>115.178</v>
      </c>
      <c r="AE5" s="25">
        <v>146.75</v>
      </c>
      <c r="AF5" s="25">
        <v>130.6</v>
      </c>
      <c r="AG5" s="25">
        <v>160.80699999999999</v>
      </c>
      <c r="AH5" s="25">
        <v>200.9</v>
      </c>
      <c r="AI5" s="25">
        <v>198.6</v>
      </c>
      <c r="AJ5" s="25">
        <v>219.3</v>
      </c>
      <c r="AK5" s="25">
        <v>220</v>
      </c>
      <c r="AL5" s="25">
        <v>99.882000000000005</v>
      </c>
      <c r="AM5" s="25">
        <v>96.790999999999997</v>
      </c>
      <c r="AN5" s="25">
        <v>93.516999999999996</v>
      </c>
      <c r="AO5" s="25">
        <v>95.706000000000003</v>
      </c>
      <c r="AP5" s="25">
        <v>62.868000000000002</v>
      </c>
      <c r="AQ5" s="25">
        <v>82.468000000000004</v>
      </c>
      <c r="AR5" s="25">
        <v>88.974000000000004</v>
      </c>
      <c r="AS5" s="25">
        <v>84.662000000000006</v>
      </c>
      <c r="AT5" s="25">
        <v>83.915999999999997</v>
      </c>
      <c r="AU5" s="25">
        <v>102.79</v>
      </c>
      <c r="AV5" s="25">
        <v>88.91</v>
      </c>
      <c r="AW5" s="25">
        <v>92.980999999999995</v>
      </c>
      <c r="AX5" s="25">
        <v>66.697999999999993</v>
      </c>
      <c r="AY5" s="25">
        <v>67.507000000000005</v>
      </c>
      <c r="AZ5" s="25">
        <v>68.676000000000002</v>
      </c>
      <c r="BA5" s="25">
        <v>68.760999999999996</v>
      </c>
      <c r="BB5" s="25">
        <v>109.91800000000001</v>
      </c>
      <c r="BC5" s="25">
        <v>113.636</v>
      </c>
      <c r="BD5" s="25">
        <v>114.56</v>
      </c>
      <c r="BE5" s="25">
        <v>113.452</v>
      </c>
      <c r="BF5" s="25">
        <v>120.3</v>
      </c>
      <c r="BG5" s="25">
        <v>138.208</v>
      </c>
      <c r="BH5" s="25">
        <v>162.52000000000001</v>
      </c>
      <c r="BI5" s="25">
        <v>181.3</v>
      </c>
      <c r="BJ5" s="25">
        <v>224.696</v>
      </c>
      <c r="BK5" s="25">
        <v>89.608999999999995</v>
      </c>
      <c r="BL5" s="25">
        <v>209.43899999999999</v>
      </c>
      <c r="BM5" s="25">
        <v>150.70699999999999</v>
      </c>
      <c r="BN5" s="25">
        <v>132.56100000000001</v>
      </c>
      <c r="BO5" s="25">
        <v>58.277000000000001</v>
      </c>
      <c r="BP5" s="25">
        <v>76.227999999999994</v>
      </c>
      <c r="BQ5" s="25">
        <v>55.904000000000003</v>
      </c>
      <c r="BR5" s="25">
        <v>8</v>
      </c>
      <c r="BS5" s="25">
        <v>22.882000000000001</v>
      </c>
      <c r="BT5" s="25">
        <v>1.2</v>
      </c>
      <c r="BU5" s="25">
        <v>38.548999999999999</v>
      </c>
      <c r="BV5" s="25">
        <v>1.1000000000000001</v>
      </c>
      <c r="BW5" s="25">
        <v>29.266999999999999</v>
      </c>
      <c r="BX5" s="25">
        <v>5</v>
      </c>
      <c r="BY5" s="25">
        <v>5.0359999999999996</v>
      </c>
      <c r="BZ5" s="25">
        <v>22.143000000000001</v>
      </c>
      <c r="CA5" s="25">
        <v>43.529000000000003</v>
      </c>
      <c r="CB5" s="25">
        <v>23.277999999999999</v>
      </c>
      <c r="CC5" s="25">
        <v>20.943000000000001</v>
      </c>
      <c r="CD5" s="25">
        <v>8.6999999999999993</v>
      </c>
      <c r="CE5" s="25">
        <v>34.816000000000003</v>
      </c>
      <c r="CF5" s="25">
        <v>49.421999999999997</v>
      </c>
      <c r="CG5" s="25">
        <v>2.641</v>
      </c>
      <c r="CH5" s="25">
        <v>181.27</v>
      </c>
      <c r="CI5" s="25">
        <v>59.241999999999997</v>
      </c>
      <c r="CJ5" s="25">
        <v>43.790999999999997</v>
      </c>
      <c r="CK5" s="25">
        <v>72.488</v>
      </c>
      <c r="CL5" s="25">
        <v>4.7610000000000001</v>
      </c>
      <c r="CM5" s="25">
        <v>4.617</v>
      </c>
      <c r="CN5" s="25">
        <v>10.65</v>
      </c>
      <c r="CO5" s="25">
        <v>330.79300000000001</v>
      </c>
      <c r="CP5" s="25">
        <v>144.089</v>
      </c>
      <c r="CQ5" s="25">
        <v>131.989</v>
      </c>
      <c r="CR5" s="25">
        <v>235.38900000000001</v>
      </c>
      <c r="CS5" s="25">
        <v>239</v>
      </c>
      <c r="CT5" s="26"/>
      <c r="CU5" s="26"/>
      <c r="CV5" s="26"/>
      <c r="CW5" s="27"/>
      <c r="CX5" s="28">
        <f t="array" ref="CX5">SUMPRODUCT(B5:CW5*0.25)</f>
        <v>2225.1587500000005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76.41</v>
      </c>
      <c r="C8" s="37">
        <v>77.260000000000005</v>
      </c>
      <c r="D8" s="37">
        <v>74.95</v>
      </c>
      <c r="E8" s="37">
        <v>69.83</v>
      </c>
      <c r="F8" s="37">
        <v>75.83</v>
      </c>
      <c r="G8" s="37">
        <v>75.66</v>
      </c>
      <c r="H8" s="37">
        <v>74.069999999999993</v>
      </c>
      <c r="I8" s="37">
        <v>73.37</v>
      </c>
      <c r="J8" s="37">
        <v>74.89</v>
      </c>
      <c r="K8" s="37">
        <v>72.78</v>
      </c>
      <c r="L8" s="37">
        <v>68.69</v>
      </c>
      <c r="M8" s="37">
        <v>66.81</v>
      </c>
      <c r="N8" s="37">
        <v>68.319999999999993</v>
      </c>
      <c r="O8" s="37">
        <v>65.66</v>
      </c>
      <c r="P8" s="37">
        <v>64.959999999999994</v>
      </c>
      <c r="Q8" s="37">
        <v>61.35</v>
      </c>
      <c r="R8" s="37">
        <v>64.510000000000005</v>
      </c>
      <c r="S8" s="37">
        <v>63.84</v>
      </c>
      <c r="T8" s="37">
        <v>64.06</v>
      </c>
      <c r="U8" s="37">
        <v>65.98</v>
      </c>
      <c r="V8" s="37">
        <v>66.56</v>
      </c>
      <c r="W8" s="37">
        <v>65.77</v>
      </c>
      <c r="X8" s="37">
        <v>66.209999999999994</v>
      </c>
      <c r="Y8" s="37">
        <v>68.540000000000006</v>
      </c>
      <c r="Z8" s="37">
        <v>69.19</v>
      </c>
      <c r="AA8" s="37">
        <v>74.540000000000006</v>
      </c>
      <c r="AB8" s="37">
        <v>78.12</v>
      </c>
      <c r="AC8" s="37">
        <v>88.07</v>
      </c>
      <c r="AD8" s="37">
        <v>77.349999999999994</v>
      </c>
      <c r="AE8" s="37">
        <v>78.400000000000006</v>
      </c>
      <c r="AF8" s="37">
        <v>71.819999999999993</v>
      </c>
      <c r="AG8" s="37">
        <v>46.84</v>
      </c>
      <c r="AH8" s="37">
        <v>72.94</v>
      </c>
      <c r="AI8" s="37">
        <v>73.849999999999994</v>
      </c>
      <c r="AJ8" s="37">
        <v>81.75</v>
      </c>
      <c r="AK8" s="37">
        <v>82.32</v>
      </c>
      <c r="AL8" s="37">
        <v>111.04</v>
      </c>
      <c r="AM8" s="37">
        <v>114.09</v>
      </c>
      <c r="AN8" s="37">
        <v>94.16</v>
      </c>
      <c r="AO8" s="37">
        <v>101.51</v>
      </c>
      <c r="AP8" s="37">
        <v>99.87</v>
      </c>
      <c r="AQ8" s="37">
        <v>101.74</v>
      </c>
      <c r="AR8" s="37">
        <v>93.04</v>
      </c>
      <c r="AS8" s="37">
        <v>92.66</v>
      </c>
      <c r="AT8" s="37">
        <v>95.18</v>
      </c>
      <c r="AU8" s="37">
        <v>94.97</v>
      </c>
      <c r="AV8" s="37">
        <v>103.65</v>
      </c>
      <c r="AW8" s="37">
        <v>103.65</v>
      </c>
      <c r="AX8" s="37">
        <v>103.62</v>
      </c>
      <c r="AY8" s="37">
        <v>103.62</v>
      </c>
      <c r="AZ8" s="37">
        <v>98.1</v>
      </c>
      <c r="BA8" s="37">
        <v>83.48</v>
      </c>
      <c r="BB8" s="37">
        <v>103.59</v>
      </c>
      <c r="BC8" s="37">
        <v>103.59</v>
      </c>
      <c r="BD8" s="37">
        <v>99.68</v>
      </c>
      <c r="BE8" s="37">
        <v>100</v>
      </c>
      <c r="BF8" s="37">
        <v>43</v>
      </c>
      <c r="BG8" s="37">
        <v>73.89</v>
      </c>
      <c r="BH8" s="37">
        <v>118.22</v>
      </c>
      <c r="BI8" s="37">
        <v>82.97</v>
      </c>
      <c r="BJ8" s="37">
        <v>95.67</v>
      </c>
      <c r="BK8" s="37">
        <v>117.06</v>
      </c>
      <c r="BL8" s="37">
        <v>99.12</v>
      </c>
      <c r="BM8" s="37">
        <v>122.5</v>
      </c>
      <c r="BN8" s="37">
        <v>110.07</v>
      </c>
      <c r="BO8" s="37">
        <v>114.63</v>
      </c>
      <c r="BP8" s="37">
        <v>140</v>
      </c>
      <c r="BQ8" s="37">
        <v>152.66</v>
      </c>
      <c r="BR8" s="37">
        <v>112.4</v>
      </c>
      <c r="BS8" s="37">
        <v>132.91999999999999</v>
      </c>
      <c r="BT8" s="37">
        <v>133.1</v>
      </c>
      <c r="BU8" s="37">
        <v>139.76</v>
      </c>
      <c r="BV8" s="37">
        <v>131.66</v>
      </c>
      <c r="BW8" s="37">
        <v>133.44</v>
      </c>
      <c r="BX8" s="37">
        <v>131.96</v>
      </c>
      <c r="BY8" s="37">
        <v>123.47</v>
      </c>
      <c r="BZ8" s="37">
        <v>135.41</v>
      </c>
      <c r="CA8" s="37">
        <v>136.77000000000001</v>
      </c>
      <c r="CB8" s="37">
        <v>132.87</v>
      </c>
      <c r="CC8" s="37">
        <v>130.22</v>
      </c>
      <c r="CD8" s="37">
        <v>120.19</v>
      </c>
      <c r="CE8" s="37">
        <v>115.57</v>
      </c>
      <c r="CF8" s="37">
        <v>120.25</v>
      </c>
      <c r="CG8" s="37">
        <v>107.62</v>
      </c>
      <c r="CH8" s="37">
        <v>112.08</v>
      </c>
      <c r="CI8" s="37">
        <v>107.25</v>
      </c>
      <c r="CJ8" s="37">
        <v>94.26</v>
      </c>
      <c r="CK8" s="37">
        <v>80.56</v>
      </c>
      <c r="CL8" s="37">
        <v>89.07</v>
      </c>
      <c r="CM8" s="37">
        <v>86.27</v>
      </c>
      <c r="CN8" s="37">
        <v>83.89</v>
      </c>
      <c r="CO8" s="37">
        <v>77.14</v>
      </c>
      <c r="CP8" s="37">
        <v>79.569999999999993</v>
      </c>
      <c r="CQ8" s="37">
        <v>74.87</v>
      </c>
      <c r="CR8" s="37">
        <v>74.010000000000005</v>
      </c>
      <c r="CS8" s="37">
        <v>67.739999999999995</v>
      </c>
      <c r="CT8" s="38"/>
      <c r="CU8" s="38"/>
      <c r="CV8" s="38"/>
      <c r="CW8" s="39"/>
      <c r="CX8" s="40">
        <f>IF(SUM(B8:CW8)&lt;&gt;0,AVERAGEIF(B8:CW8,"&lt;&gt;"""),"")</f>
        <v>92.675520833333337</v>
      </c>
    </row>
    <row r="9" spans="1:102" ht="24.95" customHeight="1" thickBot="1" x14ac:dyDescent="0.25">
      <c r="A9" s="41" t="s">
        <v>6</v>
      </c>
      <c r="B9" s="42">
        <v>74.612499999999997</v>
      </c>
      <c r="C9" s="43">
        <v>74.612499999999997</v>
      </c>
      <c r="D9" s="43">
        <v>74.612499999999997</v>
      </c>
      <c r="E9" s="43">
        <v>74.612499999999997</v>
      </c>
      <c r="F9" s="43">
        <v>74.732500000000002</v>
      </c>
      <c r="G9" s="43">
        <v>74.732500000000002</v>
      </c>
      <c r="H9" s="43">
        <v>74.732500000000002</v>
      </c>
      <c r="I9" s="43">
        <v>74.732500000000002</v>
      </c>
      <c r="J9" s="43">
        <v>70.792500000000004</v>
      </c>
      <c r="K9" s="43">
        <v>70.792500000000004</v>
      </c>
      <c r="L9" s="43">
        <v>70.792500000000004</v>
      </c>
      <c r="M9" s="43">
        <v>70.792500000000004</v>
      </c>
      <c r="N9" s="43">
        <v>65.072500000000005</v>
      </c>
      <c r="O9" s="43">
        <v>65.072500000000005</v>
      </c>
      <c r="P9" s="43">
        <v>65.072500000000005</v>
      </c>
      <c r="Q9" s="43">
        <v>65.072500000000005</v>
      </c>
      <c r="R9" s="43">
        <v>64.597499999999997</v>
      </c>
      <c r="S9" s="43">
        <v>64.597499999999997</v>
      </c>
      <c r="T9" s="43">
        <v>64.597499999999997</v>
      </c>
      <c r="U9" s="43">
        <v>64.597499999999997</v>
      </c>
      <c r="V9" s="43">
        <v>66.77</v>
      </c>
      <c r="W9" s="43">
        <v>66.77</v>
      </c>
      <c r="X9" s="43">
        <v>66.77</v>
      </c>
      <c r="Y9" s="43">
        <v>66.77</v>
      </c>
      <c r="Z9" s="43">
        <v>77.48</v>
      </c>
      <c r="AA9" s="43">
        <v>77.48</v>
      </c>
      <c r="AB9" s="43">
        <v>77.48</v>
      </c>
      <c r="AC9" s="43">
        <v>77.48</v>
      </c>
      <c r="AD9" s="43">
        <v>68.602500000000006</v>
      </c>
      <c r="AE9" s="43">
        <v>68.602500000000006</v>
      </c>
      <c r="AF9" s="43">
        <v>68.602500000000006</v>
      </c>
      <c r="AG9" s="43">
        <v>68.602500000000006</v>
      </c>
      <c r="AH9" s="43">
        <v>77.715000000000003</v>
      </c>
      <c r="AI9" s="43">
        <v>77.715000000000003</v>
      </c>
      <c r="AJ9" s="43">
        <v>77.715000000000003</v>
      </c>
      <c r="AK9" s="43">
        <v>77.715000000000003</v>
      </c>
      <c r="AL9" s="43">
        <v>105.2</v>
      </c>
      <c r="AM9" s="43">
        <v>105.2</v>
      </c>
      <c r="AN9" s="43">
        <v>105.2</v>
      </c>
      <c r="AO9" s="43">
        <v>105.2</v>
      </c>
      <c r="AP9" s="43">
        <v>96.827500000000001</v>
      </c>
      <c r="AQ9" s="43">
        <v>96.827500000000001</v>
      </c>
      <c r="AR9" s="43">
        <v>96.827500000000001</v>
      </c>
      <c r="AS9" s="43">
        <v>96.827500000000001</v>
      </c>
      <c r="AT9" s="43">
        <v>99.362499999999997</v>
      </c>
      <c r="AU9" s="43">
        <v>99.362499999999997</v>
      </c>
      <c r="AV9" s="43">
        <v>99.362499999999997</v>
      </c>
      <c r="AW9" s="43">
        <v>99.362499999999997</v>
      </c>
      <c r="AX9" s="43">
        <v>97.204999999999998</v>
      </c>
      <c r="AY9" s="43">
        <v>97.204999999999998</v>
      </c>
      <c r="AZ9" s="43">
        <v>97.204999999999998</v>
      </c>
      <c r="BA9" s="43">
        <v>97.204999999999998</v>
      </c>
      <c r="BB9" s="43">
        <v>101.715</v>
      </c>
      <c r="BC9" s="43">
        <v>101.715</v>
      </c>
      <c r="BD9" s="43">
        <v>101.715</v>
      </c>
      <c r="BE9" s="43">
        <v>101.715</v>
      </c>
      <c r="BF9" s="43">
        <v>79.52</v>
      </c>
      <c r="BG9" s="43">
        <v>79.52</v>
      </c>
      <c r="BH9" s="43">
        <v>79.52</v>
      </c>
      <c r="BI9" s="43">
        <v>79.52</v>
      </c>
      <c r="BJ9" s="43">
        <v>108.58750000000001</v>
      </c>
      <c r="BK9" s="43">
        <v>108.58750000000001</v>
      </c>
      <c r="BL9" s="43">
        <v>108.58750000000001</v>
      </c>
      <c r="BM9" s="43">
        <v>108.58750000000001</v>
      </c>
      <c r="BN9" s="43">
        <v>129.34</v>
      </c>
      <c r="BO9" s="43">
        <v>129.34</v>
      </c>
      <c r="BP9" s="43">
        <v>129.34</v>
      </c>
      <c r="BQ9" s="43">
        <v>129.34</v>
      </c>
      <c r="BR9" s="43">
        <v>129.54499999999999</v>
      </c>
      <c r="BS9" s="43">
        <v>129.54499999999999</v>
      </c>
      <c r="BT9" s="43">
        <v>129.54499999999999</v>
      </c>
      <c r="BU9" s="43">
        <v>129.54499999999999</v>
      </c>
      <c r="BV9" s="43">
        <v>130.13249999999999</v>
      </c>
      <c r="BW9" s="43">
        <v>130.13249999999999</v>
      </c>
      <c r="BX9" s="43">
        <v>130.13249999999999</v>
      </c>
      <c r="BY9" s="43">
        <v>130.13249999999999</v>
      </c>
      <c r="BZ9" s="43">
        <v>133.8175</v>
      </c>
      <c r="CA9" s="43">
        <v>133.8175</v>
      </c>
      <c r="CB9" s="43">
        <v>133.8175</v>
      </c>
      <c r="CC9" s="43">
        <v>133.8175</v>
      </c>
      <c r="CD9" s="43">
        <v>115.9075</v>
      </c>
      <c r="CE9" s="43">
        <v>115.9075</v>
      </c>
      <c r="CF9" s="43">
        <v>115.9075</v>
      </c>
      <c r="CG9" s="43">
        <v>115.9075</v>
      </c>
      <c r="CH9" s="43">
        <v>98.537499999999994</v>
      </c>
      <c r="CI9" s="43">
        <v>98.537499999999994</v>
      </c>
      <c r="CJ9" s="43">
        <v>98.537499999999994</v>
      </c>
      <c r="CK9" s="43">
        <v>98.537499999999994</v>
      </c>
      <c r="CL9" s="43">
        <v>84.092500000000001</v>
      </c>
      <c r="CM9" s="43">
        <v>84.092500000000001</v>
      </c>
      <c r="CN9" s="43">
        <v>84.092500000000001</v>
      </c>
      <c r="CO9" s="43">
        <v>84.092500000000001</v>
      </c>
      <c r="CP9" s="43">
        <v>74.047499999999999</v>
      </c>
      <c r="CQ9" s="43">
        <v>74.047499999999999</v>
      </c>
      <c r="CR9" s="43">
        <v>74.047499999999999</v>
      </c>
      <c r="CS9" s="43">
        <v>74.047499999999999</v>
      </c>
      <c r="CT9" s="44"/>
      <c r="CU9" s="44"/>
      <c r="CV9" s="44"/>
      <c r="CW9" s="45"/>
      <c r="CX9" s="46">
        <f>IF(SUM(B9:CW9)&lt;&gt;0,AVERAGEIF(B9:CW9,"&lt;&gt;"""),"")</f>
        <v>92.675520833333408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43.064</v>
      </c>
      <c r="C13" s="65">
        <v>33.308</v>
      </c>
      <c r="D13" s="65">
        <v>67.616</v>
      </c>
      <c r="E13" s="65">
        <v>112.85599999999999</v>
      </c>
      <c r="F13" s="65">
        <v>20.927</v>
      </c>
      <c r="G13" s="65">
        <v>55.753</v>
      </c>
      <c r="H13" s="65">
        <v>16.503</v>
      </c>
      <c r="I13" s="65">
        <v>21.515999999999998</v>
      </c>
      <c r="J13" s="65">
        <v>62.792000000000002</v>
      </c>
      <c r="K13" s="65">
        <v>55.908999999999999</v>
      </c>
      <c r="L13" s="65">
        <v>50</v>
      </c>
      <c r="M13" s="65">
        <v>50</v>
      </c>
      <c r="N13" s="65">
        <v>50</v>
      </c>
      <c r="O13" s="65">
        <v>50</v>
      </c>
      <c r="P13" s="65">
        <v>50</v>
      </c>
      <c r="Q13" s="65">
        <v>50</v>
      </c>
      <c r="R13" s="65">
        <v>50</v>
      </c>
      <c r="S13" s="65">
        <v>50</v>
      </c>
      <c r="T13" s="65">
        <v>50</v>
      </c>
      <c r="U13" s="65">
        <v>50</v>
      </c>
      <c r="V13" s="65">
        <v>50</v>
      </c>
      <c r="W13" s="65">
        <v>50</v>
      </c>
      <c r="X13" s="65">
        <v>50</v>
      </c>
      <c r="Y13" s="65"/>
      <c r="Z13" s="65"/>
      <c r="AA13" s="65"/>
      <c r="AB13" s="65">
        <v>24.984999999999999</v>
      </c>
      <c r="AC13" s="65">
        <v>74.823000000000008</v>
      </c>
      <c r="AD13" s="65">
        <v>114.756</v>
      </c>
      <c r="AE13" s="65">
        <v>145.42400000000001</v>
      </c>
      <c r="AF13" s="65">
        <v>6.4809999999999999</v>
      </c>
      <c r="AG13" s="65"/>
      <c r="AH13" s="65">
        <v>50.704000000000001</v>
      </c>
      <c r="AI13" s="65">
        <v>67.602000000000004</v>
      </c>
      <c r="AJ13" s="65">
        <v>113.813</v>
      </c>
      <c r="AK13" s="65">
        <v>124.39700000000001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159.6</v>
      </c>
      <c r="BM13" s="65"/>
      <c r="BN13" s="65">
        <v>37.261000000000003</v>
      </c>
      <c r="BO13" s="65">
        <v>57.173999999999999</v>
      </c>
      <c r="BP13" s="65">
        <v>26.930999999999997</v>
      </c>
      <c r="BQ13" s="65"/>
      <c r="BR13" s="65">
        <v>8</v>
      </c>
      <c r="BS13" s="65">
        <v>17.021999999999998</v>
      </c>
      <c r="BT13" s="65"/>
      <c r="BU13" s="65">
        <v>23.539000000000001</v>
      </c>
      <c r="BV13" s="65"/>
      <c r="BW13" s="65">
        <v>17.021999999999998</v>
      </c>
      <c r="BX13" s="65"/>
      <c r="BY13" s="65"/>
      <c r="BZ13" s="65">
        <v>17.021999999999998</v>
      </c>
      <c r="CA13" s="65">
        <v>28.279</v>
      </c>
      <c r="CB13" s="65"/>
      <c r="CC13" s="65">
        <v>13.161</v>
      </c>
      <c r="CD13" s="65"/>
      <c r="CE13" s="65">
        <v>17.940999999999999</v>
      </c>
      <c r="CF13" s="65">
        <v>32.363999999999997</v>
      </c>
      <c r="CG13" s="65">
        <v>2.468</v>
      </c>
      <c r="CH13" s="65">
        <v>181.053</v>
      </c>
      <c r="CI13" s="65">
        <v>58.963999999999999</v>
      </c>
      <c r="CJ13" s="65">
        <v>43.451000000000001</v>
      </c>
      <c r="CK13" s="65">
        <v>72.087000000000003</v>
      </c>
      <c r="CL13" s="65">
        <v>4.3470000000000004</v>
      </c>
      <c r="CM13" s="65">
        <v>4.2279999999999998</v>
      </c>
      <c r="CN13" s="65">
        <v>10.289</v>
      </c>
      <c r="CO13" s="65">
        <v>330.459</v>
      </c>
      <c r="CP13" s="65">
        <v>143.96899999999999</v>
      </c>
      <c r="CQ13" s="65">
        <v>94.156999999999996</v>
      </c>
      <c r="CR13" s="65">
        <v>127.498</v>
      </c>
      <c r="CS13" s="65">
        <v>137.72</v>
      </c>
      <c r="CT13" s="66"/>
      <c r="CU13" s="66"/>
      <c r="CV13" s="66"/>
      <c r="CW13" s="67"/>
      <c r="CX13" s="68">
        <f t="array" ref="CX13">SUMPRODUCT(B13:CW13*0.25)</f>
        <v>882.30875000000003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0.123</v>
      </c>
      <c r="C15" s="71">
        <v>0.14499999999999999</v>
      </c>
      <c r="D15" s="71">
        <v>0.16700000000000001</v>
      </c>
      <c r="E15" s="71">
        <v>0.628</v>
      </c>
      <c r="F15" s="71">
        <v>1.272</v>
      </c>
      <c r="G15" s="71">
        <v>5.17</v>
      </c>
      <c r="H15" s="71">
        <v>10.667999999999999</v>
      </c>
      <c r="I15" s="71">
        <v>15.736000000000001</v>
      </c>
      <c r="J15" s="71">
        <v>19.841000000000001</v>
      </c>
      <c r="K15" s="71">
        <v>23.823</v>
      </c>
      <c r="L15" s="71">
        <v>27.815000000000001</v>
      </c>
      <c r="M15" s="71">
        <v>44.970999999999997</v>
      </c>
      <c r="N15" s="71">
        <v>34.234000000000002</v>
      </c>
      <c r="O15" s="71">
        <v>34.320999999999998</v>
      </c>
      <c r="P15" s="71">
        <v>51.624000000000002</v>
      </c>
      <c r="Q15" s="71">
        <v>52.206000000000003</v>
      </c>
      <c r="R15" s="71">
        <v>34.770000000000003</v>
      </c>
      <c r="S15" s="71">
        <v>36.119</v>
      </c>
      <c r="T15" s="71">
        <v>57.531999999999996</v>
      </c>
      <c r="U15" s="71">
        <v>61.154000000000003</v>
      </c>
      <c r="V15" s="71">
        <v>38.542999999999999</v>
      </c>
      <c r="W15" s="71">
        <v>35.542999999999999</v>
      </c>
      <c r="X15" s="71">
        <v>32.923000000000002</v>
      </c>
      <c r="Y15" s="71">
        <v>0.314</v>
      </c>
      <c r="Z15" s="71">
        <v>17.821000000000002</v>
      </c>
      <c r="AA15" s="71">
        <v>0.28899999999999998</v>
      </c>
      <c r="AB15" s="71">
        <v>0.46500000000000002</v>
      </c>
      <c r="AC15" s="71">
        <v>0.52600000000000002</v>
      </c>
      <c r="AD15" s="71">
        <v>0.42199999999999999</v>
      </c>
      <c r="AE15" s="71">
        <v>1.3260000000000001</v>
      </c>
      <c r="AF15" s="71">
        <v>30.919</v>
      </c>
      <c r="AG15" s="71">
        <v>73.807000000000002</v>
      </c>
      <c r="AH15" s="71">
        <v>46.896000000000001</v>
      </c>
      <c r="AI15" s="71">
        <v>43.497999999999998</v>
      </c>
      <c r="AJ15" s="71">
        <v>32.487000000000002</v>
      </c>
      <c r="AK15" s="71">
        <v>28.202999999999999</v>
      </c>
      <c r="AL15" s="71">
        <v>29.981999999999999</v>
      </c>
      <c r="AM15" s="71">
        <v>32.790999999999997</v>
      </c>
      <c r="AN15" s="71">
        <v>31.117000000000001</v>
      </c>
      <c r="AO15" s="71">
        <v>33.606000000000002</v>
      </c>
      <c r="AP15" s="71">
        <v>31.667999999999999</v>
      </c>
      <c r="AQ15" s="71">
        <v>51.268000000000001</v>
      </c>
      <c r="AR15" s="71">
        <v>57.774000000000001</v>
      </c>
      <c r="AS15" s="71">
        <v>53.462000000000003</v>
      </c>
      <c r="AT15" s="71">
        <v>52.316000000000003</v>
      </c>
      <c r="AU15" s="71">
        <v>71.19</v>
      </c>
      <c r="AV15" s="71">
        <v>57.31</v>
      </c>
      <c r="AW15" s="71">
        <v>61.381</v>
      </c>
      <c r="AX15" s="71">
        <v>63.497999999999998</v>
      </c>
      <c r="AY15" s="71">
        <v>64.307000000000002</v>
      </c>
      <c r="AZ15" s="71">
        <v>65.475999999999999</v>
      </c>
      <c r="BA15" s="71">
        <v>65.561000000000007</v>
      </c>
      <c r="BB15" s="71">
        <v>77.518000000000001</v>
      </c>
      <c r="BC15" s="71">
        <v>80.835999999999999</v>
      </c>
      <c r="BD15" s="71">
        <v>81.760000000000005</v>
      </c>
      <c r="BE15" s="71">
        <v>80.652000000000001</v>
      </c>
      <c r="BF15" s="71">
        <v>91.126000000000005</v>
      </c>
      <c r="BG15" s="71">
        <v>105.80800000000001</v>
      </c>
      <c r="BH15" s="71">
        <v>129.66399999999999</v>
      </c>
      <c r="BI15" s="71">
        <v>148.9</v>
      </c>
      <c r="BJ15" s="71">
        <v>192.233</v>
      </c>
      <c r="BK15" s="71">
        <v>88.308999999999997</v>
      </c>
      <c r="BL15" s="71">
        <v>48.404000000000003</v>
      </c>
      <c r="BM15" s="71">
        <v>35.207000000000001</v>
      </c>
      <c r="BN15" s="71"/>
      <c r="BO15" s="71">
        <v>1.103</v>
      </c>
      <c r="BP15" s="71">
        <v>47.997</v>
      </c>
      <c r="BQ15" s="71">
        <v>28.43</v>
      </c>
      <c r="BR15" s="71"/>
      <c r="BS15" s="71">
        <v>0.86</v>
      </c>
      <c r="BT15" s="71"/>
      <c r="BU15" s="71">
        <v>15.01</v>
      </c>
      <c r="BV15" s="71"/>
      <c r="BW15" s="71">
        <v>7.2119999999999997</v>
      </c>
      <c r="BX15" s="71"/>
      <c r="BY15" s="71">
        <v>3.5999999999999997E-2</v>
      </c>
      <c r="BZ15" s="71">
        <v>5.1210000000000004</v>
      </c>
      <c r="CA15" s="71">
        <v>12.65</v>
      </c>
      <c r="CB15" s="71">
        <v>7.8E-2</v>
      </c>
      <c r="CC15" s="71">
        <v>8.2000000000000003E-2</v>
      </c>
      <c r="CD15" s="71">
        <v>0.1</v>
      </c>
      <c r="CE15" s="71">
        <v>16.875</v>
      </c>
      <c r="CF15" s="71">
        <v>17.058</v>
      </c>
      <c r="CG15" s="71">
        <v>0.17299999999999999</v>
      </c>
      <c r="CH15" s="71">
        <v>0.217</v>
      </c>
      <c r="CI15" s="71">
        <v>0.27800000000000002</v>
      </c>
      <c r="CJ15" s="71">
        <v>0.34</v>
      </c>
      <c r="CK15" s="71">
        <v>0.40100000000000002</v>
      </c>
      <c r="CL15" s="71">
        <v>0.41399999999999998</v>
      </c>
      <c r="CM15" s="71">
        <v>0.38900000000000001</v>
      </c>
      <c r="CN15" s="71">
        <v>0.36099999999999999</v>
      </c>
      <c r="CO15" s="71">
        <v>0.33400000000000002</v>
      </c>
      <c r="CP15" s="71">
        <v>0.12</v>
      </c>
      <c r="CQ15" s="71">
        <v>37.832000000000001</v>
      </c>
      <c r="CR15" s="71">
        <v>43.890999999999998</v>
      </c>
      <c r="CS15" s="71">
        <v>39.58</v>
      </c>
      <c r="CT15" s="72"/>
      <c r="CU15" s="72"/>
      <c r="CV15" s="72"/>
      <c r="CW15" s="73"/>
      <c r="CX15" s="74">
        <f t="array" ref="CX15">SUMPRODUCT(B15:CW15*0.25)</f>
        <v>789.09175000000005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43.186999999999998</v>
      </c>
      <c r="C17" s="77">
        <f t="shared" ref="C17:BN17" si="0">SUM(C11:C16)</f>
        <v>33.453000000000003</v>
      </c>
      <c r="D17" s="77">
        <f t="shared" si="0"/>
        <v>67.783000000000001</v>
      </c>
      <c r="E17" s="77">
        <f t="shared" si="0"/>
        <v>113.48399999999999</v>
      </c>
      <c r="F17" s="77">
        <f t="shared" si="0"/>
        <v>22.198999999999998</v>
      </c>
      <c r="G17" s="77">
        <f t="shared" si="0"/>
        <v>60.923000000000002</v>
      </c>
      <c r="H17" s="77">
        <f t="shared" si="0"/>
        <v>27.170999999999999</v>
      </c>
      <c r="I17" s="77">
        <f t="shared" si="0"/>
        <v>37.251999999999995</v>
      </c>
      <c r="J17" s="77">
        <f t="shared" si="0"/>
        <v>82.63300000000001</v>
      </c>
      <c r="K17" s="77">
        <f t="shared" si="0"/>
        <v>79.731999999999999</v>
      </c>
      <c r="L17" s="77">
        <f t="shared" si="0"/>
        <v>77.814999999999998</v>
      </c>
      <c r="M17" s="77">
        <f t="shared" si="0"/>
        <v>94.971000000000004</v>
      </c>
      <c r="N17" s="77">
        <f t="shared" si="0"/>
        <v>84.234000000000009</v>
      </c>
      <c r="O17" s="77">
        <f t="shared" si="0"/>
        <v>84.320999999999998</v>
      </c>
      <c r="P17" s="77">
        <f t="shared" si="0"/>
        <v>101.624</v>
      </c>
      <c r="Q17" s="77">
        <f t="shared" si="0"/>
        <v>102.206</v>
      </c>
      <c r="R17" s="77">
        <f t="shared" si="0"/>
        <v>84.77000000000001</v>
      </c>
      <c r="S17" s="77">
        <f t="shared" si="0"/>
        <v>86.119</v>
      </c>
      <c r="T17" s="77">
        <f t="shared" si="0"/>
        <v>107.532</v>
      </c>
      <c r="U17" s="77">
        <f t="shared" si="0"/>
        <v>111.154</v>
      </c>
      <c r="V17" s="77">
        <f t="shared" si="0"/>
        <v>88.543000000000006</v>
      </c>
      <c r="W17" s="77">
        <f t="shared" si="0"/>
        <v>85.543000000000006</v>
      </c>
      <c r="X17" s="77">
        <f t="shared" si="0"/>
        <v>82.923000000000002</v>
      </c>
      <c r="Y17" s="77">
        <f t="shared" si="0"/>
        <v>0.314</v>
      </c>
      <c r="Z17" s="77">
        <f t="shared" si="0"/>
        <v>17.821000000000002</v>
      </c>
      <c r="AA17" s="77">
        <f t="shared" si="0"/>
        <v>0.28899999999999998</v>
      </c>
      <c r="AB17" s="77">
        <f t="shared" si="0"/>
        <v>25.45</v>
      </c>
      <c r="AC17" s="77">
        <f t="shared" si="0"/>
        <v>75.349000000000004</v>
      </c>
      <c r="AD17" s="77">
        <f t="shared" si="0"/>
        <v>115.178</v>
      </c>
      <c r="AE17" s="77">
        <f t="shared" si="0"/>
        <v>146.75</v>
      </c>
      <c r="AF17" s="77">
        <f t="shared" si="0"/>
        <v>37.4</v>
      </c>
      <c r="AG17" s="77">
        <f t="shared" si="0"/>
        <v>73.807000000000002</v>
      </c>
      <c r="AH17" s="77">
        <f t="shared" si="0"/>
        <v>97.6</v>
      </c>
      <c r="AI17" s="77">
        <f t="shared" si="0"/>
        <v>111.1</v>
      </c>
      <c r="AJ17" s="77">
        <f t="shared" si="0"/>
        <v>146.30000000000001</v>
      </c>
      <c r="AK17" s="77">
        <f t="shared" si="0"/>
        <v>152.6</v>
      </c>
      <c r="AL17" s="77">
        <f t="shared" si="0"/>
        <v>29.981999999999999</v>
      </c>
      <c r="AM17" s="77">
        <f t="shared" si="0"/>
        <v>32.790999999999997</v>
      </c>
      <c r="AN17" s="77">
        <f t="shared" si="0"/>
        <v>31.117000000000001</v>
      </c>
      <c r="AO17" s="77">
        <f t="shared" si="0"/>
        <v>33.606000000000002</v>
      </c>
      <c r="AP17" s="77">
        <f t="shared" si="0"/>
        <v>31.667999999999999</v>
      </c>
      <c r="AQ17" s="77">
        <f t="shared" si="0"/>
        <v>51.268000000000001</v>
      </c>
      <c r="AR17" s="77">
        <f t="shared" si="0"/>
        <v>57.774000000000001</v>
      </c>
      <c r="AS17" s="77">
        <f t="shared" si="0"/>
        <v>53.462000000000003</v>
      </c>
      <c r="AT17" s="77">
        <f t="shared" si="0"/>
        <v>52.316000000000003</v>
      </c>
      <c r="AU17" s="77">
        <f t="shared" si="0"/>
        <v>71.19</v>
      </c>
      <c r="AV17" s="77">
        <f t="shared" si="0"/>
        <v>57.31</v>
      </c>
      <c r="AW17" s="77">
        <f t="shared" si="0"/>
        <v>61.381</v>
      </c>
      <c r="AX17" s="77">
        <f t="shared" si="0"/>
        <v>63.497999999999998</v>
      </c>
      <c r="AY17" s="77">
        <f t="shared" si="0"/>
        <v>64.307000000000002</v>
      </c>
      <c r="AZ17" s="77">
        <f t="shared" si="0"/>
        <v>65.475999999999999</v>
      </c>
      <c r="BA17" s="77">
        <f t="shared" si="0"/>
        <v>65.561000000000007</v>
      </c>
      <c r="BB17" s="77">
        <f t="shared" si="0"/>
        <v>77.518000000000001</v>
      </c>
      <c r="BC17" s="77">
        <f t="shared" si="0"/>
        <v>80.835999999999999</v>
      </c>
      <c r="BD17" s="77">
        <f t="shared" si="0"/>
        <v>81.760000000000005</v>
      </c>
      <c r="BE17" s="77">
        <f t="shared" si="0"/>
        <v>80.652000000000001</v>
      </c>
      <c r="BF17" s="77">
        <f t="shared" si="0"/>
        <v>91.126000000000005</v>
      </c>
      <c r="BG17" s="77">
        <f t="shared" si="0"/>
        <v>105.80800000000001</v>
      </c>
      <c r="BH17" s="77">
        <f t="shared" si="0"/>
        <v>129.66399999999999</v>
      </c>
      <c r="BI17" s="77">
        <f t="shared" si="0"/>
        <v>148.9</v>
      </c>
      <c r="BJ17" s="77">
        <f t="shared" si="0"/>
        <v>192.233</v>
      </c>
      <c r="BK17" s="77">
        <f t="shared" si="0"/>
        <v>88.308999999999997</v>
      </c>
      <c r="BL17" s="77">
        <f t="shared" si="0"/>
        <v>208.00399999999999</v>
      </c>
      <c r="BM17" s="77">
        <f t="shared" si="0"/>
        <v>35.207000000000001</v>
      </c>
      <c r="BN17" s="77">
        <f t="shared" si="0"/>
        <v>37.261000000000003</v>
      </c>
      <c r="BO17" s="77">
        <f t="shared" ref="BO17:CW17" si="1">SUM(BO11:BO16)</f>
        <v>58.277000000000001</v>
      </c>
      <c r="BP17" s="77">
        <f t="shared" si="1"/>
        <v>74.927999999999997</v>
      </c>
      <c r="BQ17" s="77">
        <f t="shared" si="1"/>
        <v>28.43</v>
      </c>
      <c r="BR17" s="77">
        <f t="shared" si="1"/>
        <v>8</v>
      </c>
      <c r="BS17" s="77">
        <f t="shared" si="1"/>
        <v>17.881999999999998</v>
      </c>
      <c r="BT17" s="77">
        <f t="shared" si="1"/>
        <v>0</v>
      </c>
      <c r="BU17" s="77">
        <f t="shared" si="1"/>
        <v>38.548999999999999</v>
      </c>
      <c r="BV17" s="77">
        <f t="shared" si="1"/>
        <v>0</v>
      </c>
      <c r="BW17" s="77">
        <f t="shared" si="1"/>
        <v>24.233999999999998</v>
      </c>
      <c r="BX17" s="77">
        <f t="shared" si="1"/>
        <v>0</v>
      </c>
      <c r="BY17" s="77">
        <f t="shared" si="1"/>
        <v>3.5999999999999997E-2</v>
      </c>
      <c r="BZ17" s="77">
        <f t="shared" si="1"/>
        <v>22.143000000000001</v>
      </c>
      <c r="CA17" s="77">
        <f t="shared" si="1"/>
        <v>40.929000000000002</v>
      </c>
      <c r="CB17" s="77">
        <f t="shared" si="1"/>
        <v>7.8E-2</v>
      </c>
      <c r="CC17" s="77">
        <f t="shared" si="1"/>
        <v>13.243</v>
      </c>
      <c r="CD17" s="77">
        <f t="shared" si="1"/>
        <v>0.1</v>
      </c>
      <c r="CE17" s="77">
        <f t="shared" si="1"/>
        <v>34.816000000000003</v>
      </c>
      <c r="CF17" s="77">
        <f t="shared" si="1"/>
        <v>49.421999999999997</v>
      </c>
      <c r="CG17" s="77">
        <f t="shared" si="1"/>
        <v>2.641</v>
      </c>
      <c r="CH17" s="77">
        <f t="shared" si="1"/>
        <v>181.27</v>
      </c>
      <c r="CI17" s="77">
        <f t="shared" si="1"/>
        <v>59.241999999999997</v>
      </c>
      <c r="CJ17" s="77">
        <f t="shared" si="1"/>
        <v>43.791000000000004</v>
      </c>
      <c r="CK17" s="77">
        <f t="shared" si="1"/>
        <v>72.488</v>
      </c>
      <c r="CL17" s="77">
        <f t="shared" si="1"/>
        <v>4.7610000000000001</v>
      </c>
      <c r="CM17" s="77">
        <f t="shared" si="1"/>
        <v>4.617</v>
      </c>
      <c r="CN17" s="77">
        <f t="shared" si="1"/>
        <v>10.65</v>
      </c>
      <c r="CO17" s="77">
        <f t="shared" si="1"/>
        <v>330.79300000000001</v>
      </c>
      <c r="CP17" s="77">
        <f t="shared" si="1"/>
        <v>144.089</v>
      </c>
      <c r="CQ17" s="77">
        <f t="shared" si="1"/>
        <v>131.989</v>
      </c>
      <c r="CR17" s="77">
        <f t="shared" si="1"/>
        <v>171.38900000000001</v>
      </c>
      <c r="CS17" s="77">
        <f t="shared" si="1"/>
        <v>177.3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1671.4005000000002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>
        <v>3.2</v>
      </c>
      <c r="AG20" s="88">
        <v>3.2</v>
      </c>
      <c r="AH20" s="88">
        <v>3.2</v>
      </c>
      <c r="AI20" s="88">
        <v>3.2</v>
      </c>
      <c r="AJ20" s="88">
        <v>3.2</v>
      </c>
      <c r="AK20" s="88">
        <v>3.2</v>
      </c>
      <c r="AL20" s="88">
        <v>3.2</v>
      </c>
      <c r="AM20" s="88">
        <v>3.2</v>
      </c>
      <c r="AN20" s="88">
        <v>3.2</v>
      </c>
      <c r="AO20" s="88">
        <v>3.2</v>
      </c>
      <c r="AP20" s="88">
        <v>3.2</v>
      </c>
      <c r="AQ20" s="88">
        <v>3.2</v>
      </c>
      <c r="AR20" s="88">
        <v>3.2</v>
      </c>
      <c r="AS20" s="88">
        <v>3.2</v>
      </c>
      <c r="AT20" s="88">
        <v>3.2</v>
      </c>
      <c r="AU20" s="88">
        <v>3.2</v>
      </c>
      <c r="AV20" s="88">
        <v>3.2</v>
      </c>
      <c r="AW20" s="88">
        <v>3.2</v>
      </c>
      <c r="AX20" s="88">
        <v>3.2</v>
      </c>
      <c r="AY20" s="88">
        <v>3.2</v>
      </c>
      <c r="AZ20" s="88">
        <v>3.2</v>
      </c>
      <c r="BA20" s="88">
        <v>3.2</v>
      </c>
      <c r="BB20" s="88">
        <v>3.2</v>
      </c>
      <c r="BC20" s="88">
        <v>3.2</v>
      </c>
      <c r="BD20" s="88">
        <v>3.2</v>
      </c>
      <c r="BE20" s="88">
        <v>3.2</v>
      </c>
      <c r="BF20" s="88">
        <v>1.3</v>
      </c>
      <c r="BG20" s="88">
        <v>3.2</v>
      </c>
      <c r="BH20" s="88">
        <v>3.2</v>
      </c>
      <c r="BI20" s="88">
        <v>3.2</v>
      </c>
      <c r="BJ20" s="88">
        <v>3.2</v>
      </c>
      <c r="BK20" s="88">
        <v>1.3</v>
      </c>
      <c r="BL20" s="88">
        <v>1.1259999999999999</v>
      </c>
      <c r="BM20" s="88">
        <v>1.3</v>
      </c>
      <c r="BN20" s="88"/>
      <c r="BO20" s="88"/>
      <c r="BP20" s="88">
        <v>1.3</v>
      </c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25.581500000000009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4.8000000000000001E-2</v>
      </c>
      <c r="K21" s="94">
        <v>3.5999999999999997E-2</v>
      </c>
      <c r="L21" s="94">
        <v>0.04</v>
      </c>
      <c r="M21" s="94">
        <v>4.8000000000000001E-2</v>
      </c>
      <c r="N21" s="94">
        <v>3.2000000000000001E-2</v>
      </c>
      <c r="O21" s="94">
        <v>0.02</v>
      </c>
      <c r="P21" s="94"/>
      <c r="Q21" s="94">
        <v>8.0000000000000002E-3</v>
      </c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10</v>
      </c>
      <c r="AG21" s="94">
        <v>10</v>
      </c>
      <c r="AH21" s="94">
        <v>20</v>
      </c>
      <c r="AI21" s="94">
        <v>15.2</v>
      </c>
      <c r="AJ21" s="94">
        <v>10</v>
      </c>
      <c r="AK21" s="94">
        <v>10</v>
      </c>
      <c r="AL21" s="94">
        <v>14</v>
      </c>
      <c r="AM21" s="94">
        <v>14</v>
      </c>
      <c r="AN21" s="94">
        <v>14</v>
      </c>
      <c r="AO21" s="94">
        <v>14</v>
      </c>
      <c r="AP21" s="94">
        <v>15.2</v>
      </c>
      <c r="AQ21" s="94">
        <v>15.2</v>
      </c>
      <c r="AR21" s="94">
        <v>15.2</v>
      </c>
      <c r="AS21" s="94">
        <v>15.2</v>
      </c>
      <c r="AT21" s="94">
        <v>15.2</v>
      </c>
      <c r="AU21" s="94">
        <v>15.2</v>
      </c>
      <c r="AV21" s="94">
        <v>15.2</v>
      </c>
      <c r="AW21" s="94">
        <v>15.2</v>
      </c>
      <c r="AX21" s="94"/>
      <c r="AY21" s="94"/>
      <c r="AZ21" s="94"/>
      <c r="BA21" s="94"/>
      <c r="BB21" s="94">
        <v>15.2</v>
      </c>
      <c r="BC21" s="94">
        <v>15.2</v>
      </c>
      <c r="BD21" s="94">
        <v>15.2</v>
      </c>
      <c r="BE21" s="94">
        <v>15.2</v>
      </c>
      <c r="BF21" s="94">
        <v>13.074</v>
      </c>
      <c r="BG21" s="94">
        <v>14.4</v>
      </c>
      <c r="BH21" s="94">
        <v>14.4</v>
      </c>
      <c r="BI21" s="94">
        <v>14.4</v>
      </c>
      <c r="BJ21" s="94">
        <v>12.4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>
        <v>2.5000000000000001E-2</v>
      </c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95.632749999999945</v>
      </c>
    </row>
    <row r="22" spans="1:102" ht="24.95" customHeight="1" x14ac:dyDescent="0.2">
      <c r="A22" s="92" t="s">
        <v>18</v>
      </c>
      <c r="B22" s="98"/>
      <c r="C22" s="99"/>
      <c r="D22" s="99">
        <v>4.0000000000000001E-3</v>
      </c>
      <c r="E22" s="99"/>
      <c r="F22" s="99"/>
      <c r="G22" s="99"/>
      <c r="H22" s="99">
        <v>0.78300000000000003</v>
      </c>
      <c r="I22" s="99">
        <v>1.698</v>
      </c>
      <c r="J22" s="99">
        <v>0.10400000000000001</v>
      </c>
      <c r="K22" s="99">
        <v>2.7229999999999999</v>
      </c>
      <c r="L22" s="99">
        <v>2.62</v>
      </c>
      <c r="M22" s="99">
        <v>5.7240000000000002</v>
      </c>
      <c r="N22" s="99">
        <v>14.29</v>
      </c>
      <c r="O22" s="99">
        <v>16.741</v>
      </c>
      <c r="P22" s="99">
        <v>18.463999999999999</v>
      </c>
      <c r="Q22" s="99">
        <v>21.712</v>
      </c>
      <c r="R22" s="99">
        <v>30.893999999999998</v>
      </c>
      <c r="S22" s="99">
        <v>38.474000000000004</v>
      </c>
      <c r="T22" s="99">
        <v>44.692</v>
      </c>
      <c r="U22" s="99">
        <v>55.725000000000001</v>
      </c>
      <c r="V22" s="99">
        <v>54.033999999999999</v>
      </c>
      <c r="W22" s="99">
        <v>57.073</v>
      </c>
      <c r="X22" s="99">
        <v>58.185000000000002</v>
      </c>
      <c r="Y22" s="99"/>
      <c r="Z22" s="99"/>
      <c r="AA22" s="99"/>
      <c r="AB22" s="99"/>
      <c r="AC22" s="99"/>
      <c r="AD22" s="99"/>
      <c r="AE22" s="99"/>
      <c r="AF22" s="99">
        <v>80</v>
      </c>
      <c r="AG22" s="99">
        <v>73.8</v>
      </c>
      <c r="AH22" s="99">
        <v>80.099999999999994</v>
      </c>
      <c r="AI22" s="99">
        <v>69.099999999999994</v>
      </c>
      <c r="AJ22" s="99">
        <v>59.8</v>
      </c>
      <c r="AK22" s="99">
        <v>54.2</v>
      </c>
      <c r="AL22" s="99">
        <v>52.7</v>
      </c>
      <c r="AM22" s="99">
        <v>46.8</v>
      </c>
      <c r="AN22" s="99">
        <v>45.2</v>
      </c>
      <c r="AO22" s="99">
        <v>44.900000000000006</v>
      </c>
      <c r="AP22" s="99">
        <v>12.8</v>
      </c>
      <c r="AQ22" s="99">
        <v>12.8</v>
      </c>
      <c r="AR22" s="99">
        <v>12.8</v>
      </c>
      <c r="AS22" s="99">
        <v>12.8</v>
      </c>
      <c r="AT22" s="99">
        <v>13.2</v>
      </c>
      <c r="AU22" s="99">
        <v>13.2</v>
      </c>
      <c r="AV22" s="99">
        <v>13.2</v>
      </c>
      <c r="AW22" s="99">
        <v>13.2</v>
      </c>
      <c r="AX22" s="99"/>
      <c r="AY22" s="99"/>
      <c r="AZ22" s="99"/>
      <c r="BA22" s="99"/>
      <c r="BB22" s="99">
        <v>14</v>
      </c>
      <c r="BC22" s="99">
        <v>14.4</v>
      </c>
      <c r="BD22" s="99">
        <v>14.4</v>
      </c>
      <c r="BE22" s="99">
        <v>14.4</v>
      </c>
      <c r="BF22" s="99">
        <v>14.8</v>
      </c>
      <c r="BG22" s="99">
        <v>14.8</v>
      </c>
      <c r="BH22" s="99">
        <v>15.256</v>
      </c>
      <c r="BI22" s="99">
        <v>14.8</v>
      </c>
      <c r="BJ22" s="99">
        <v>16.863</v>
      </c>
      <c r="BK22" s="99"/>
      <c r="BL22" s="99">
        <v>0.309</v>
      </c>
      <c r="BM22" s="99">
        <v>114.2</v>
      </c>
      <c r="BN22" s="99">
        <v>95.3</v>
      </c>
      <c r="BO22" s="99"/>
      <c r="BP22" s="99"/>
      <c r="BQ22" s="99">
        <v>27.474</v>
      </c>
      <c r="BR22" s="99"/>
      <c r="BS22" s="99"/>
      <c r="BT22" s="99"/>
      <c r="BU22" s="99"/>
      <c r="BV22" s="99"/>
      <c r="BW22" s="99">
        <v>8.0000000000000002E-3</v>
      </c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64</v>
      </c>
      <c r="CS22" s="99">
        <v>61.7</v>
      </c>
      <c r="CT22" s="100"/>
      <c r="CU22" s="100"/>
      <c r="CV22" s="100"/>
      <c r="CW22" s="96"/>
      <c r="CX22" s="97">
        <f t="array" ref="CX22">SUMPRODUCT(B22:CW22*0.25)</f>
        <v>407.81250000000011</v>
      </c>
    </row>
    <row r="23" spans="1:102" ht="24.95" customHeight="1" x14ac:dyDescent="0.2">
      <c r="A23" s="101" t="s">
        <v>19</v>
      </c>
      <c r="B23" s="99"/>
      <c r="C23" s="99"/>
      <c r="D23" s="99">
        <v>6.6000000000000003E-2</v>
      </c>
      <c r="E23" s="99"/>
      <c r="F23" s="99">
        <v>0.96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0.25650000000000001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7.0000000000000007E-2</v>
      </c>
      <c r="E27" s="107">
        <f t="shared" si="2"/>
        <v>0</v>
      </c>
      <c r="F27" s="107">
        <f t="shared" si="2"/>
        <v>0.96</v>
      </c>
      <c r="G27" s="107">
        <f t="shared" si="2"/>
        <v>0</v>
      </c>
      <c r="H27" s="107">
        <f t="shared" si="2"/>
        <v>0.78300000000000003</v>
      </c>
      <c r="I27" s="107">
        <f t="shared" si="2"/>
        <v>1.698</v>
      </c>
      <c r="J27" s="107">
        <f t="shared" si="2"/>
        <v>0.15200000000000002</v>
      </c>
      <c r="K27" s="107">
        <f t="shared" si="2"/>
        <v>2.7589999999999999</v>
      </c>
      <c r="L27" s="107">
        <f t="shared" si="2"/>
        <v>2.66</v>
      </c>
      <c r="M27" s="107">
        <f t="shared" si="2"/>
        <v>5.7720000000000002</v>
      </c>
      <c r="N27" s="107">
        <f t="shared" si="2"/>
        <v>14.321999999999999</v>
      </c>
      <c r="O27" s="107">
        <f t="shared" si="2"/>
        <v>16.760999999999999</v>
      </c>
      <c r="P27" s="107">
        <f t="shared" si="2"/>
        <v>18.463999999999999</v>
      </c>
      <c r="Q27" s="107">
        <f>SUM(Q20:Q26)</f>
        <v>21.72</v>
      </c>
      <c r="R27" s="107">
        <f t="shared" ref="R27:CC27" si="3">SUM(R20:R26)</f>
        <v>30.893999999999998</v>
      </c>
      <c r="S27" s="107">
        <f t="shared" si="3"/>
        <v>38.474000000000004</v>
      </c>
      <c r="T27" s="107">
        <f t="shared" si="3"/>
        <v>44.692</v>
      </c>
      <c r="U27" s="107">
        <f t="shared" si="3"/>
        <v>55.725000000000001</v>
      </c>
      <c r="V27" s="107">
        <f t="shared" si="3"/>
        <v>54.033999999999999</v>
      </c>
      <c r="W27" s="107">
        <f t="shared" si="3"/>
        <v>57.073</v>
      </c>
      <c r="X27" s="107">
        <f t="shared" si="3"/>
        <v>58.185000000000002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93.2</v>
      </c>
      <c r="AG27" s="107">
        <f t="shared" si="3"/>
        <v>87</v>
      </c>
      <c r="AH27" s="107">
        <f t="shared" si="3"/>
        <v>103.3</v>
      </c>
      <c r="AI27" s="107">
        <f t="shared" si="3"/>
        <v>87.5</v>
      </c>
      <c r="AJ27" s="107">
        <f t="shared" si="3"/>
        <v>73</v>
      </c>
      <c r="AK27" s="107">
        <f t="shared" si="3"/>
        <v>67.400000000000006</v>
      </c>
      <c r="AL27" s="107">
        <f t="shared" si="3"/>
        <v>69.900000000000006</v>
      </c>
      <c r="AM27" s="107">
        <f t="shared" si="3"/>
        <v>64</v>
      </c>
      <c r="AN27" s="107">
        <f t="shared" si="3"/>
        <v>62.400000000000006</v>
      </c>
      <c r="AO27" s="107">
        <f t="shared" si="3"/>
        <v>62.100000000000009</v>
      </c>
      <c r="AP27" s="107">
        <f t="shared" si="3"/>
        <v>31.2</v>
      </c>
      <c r="AQ27" s="107">
        <f t="shared" si="3"/>
        <v>31.2</v>
      </c>
      <c r="AR27" s="107">
        <f t="shared" si="3"/>
        <v>31.2</v>
      </c>
      <c r="AS27" s="107">
        <f t="shared" si="3"/>
        <v>31.2</v>
      </c>
      <c r="AT27" s="107">
        <f t="shared" si="3"/>
        <v>31.599999999999998</v>
      </c>
      <c r="AU27" s="107">
        <f t="shared" si="3"/>
        <v>31.599999999999998</v>
      </c>
      <c r="AV27" s="107">
        <f t="shared" si="3"/>
        <v>31.599999999999998</v>
      </c>
      <c r="AW27" s="107">
        <f t="shared" si="3"/>
        <v>31.599999999999998</v>
      </c>
      <c r="AX27" s="107">
        <f t="shared" si="3"/>
        <v>3.2</v>
      </c>
      <c r="AY27" s="107">
        <f t="shared" si="3"/>
        <v>3.2</v>
      </c>
      <c r="AZ27" s="107">
        <f t="shared" si="3"/>
        <v>3.2</v>
      </c>
      <c r="BA27" s="107">
        <f t="shared" si="3"/>
        <v>3.2</v>
      </c>
      <c r="BB27" s="107">
        <f t="shared" si="3"/>
        <v>32.4</v>
      </c>
      <c r="BC27" s="107">
        <f t="shared" si="3"/>
        <v>32.799999999999997</v>
      </c>
      <c r="BD27" s="107">
        <f t="shared" si="3"/>
        <v>32.799999999999997</v>
      </c>
      <c r="BE27" s="107">
        <f t="shared" si="3"/>
        <v>32.799999999999997</v>
      </c>
      <c r="BF27" s="107">
        <f t="shared" si="3"/>
        <v>29.173999999999999</v>
      </c>
      <c r="BG27" s="107">
        <f t="shared" si="3"/>
        <v>32.400000000000006</v>
      </c>
      <c r="BH27" s="107">
        <f t="shared" si="3"/>
        <v>32.856000000000002</v>
      </c>
      <c r="BI27" s="107">
        <f t="shared" si="3"/>
        <v>32.400000000000006</v>
      </c>
      <c r="BJ27" s="107">
        <f t="shared" si="3"/>
        <v>32.463000000000001</v>
      </c>
      <c r="BK27" s="107">
        <f t="shared" si="3"/>
        <v>1.3</v>
      </c>
      <c r="BL27" s="107">
        <f t="shared" si="3"/>
        <v>1.4349999999999998</v>
      </c>
      <c r="BM27" s="107">
        <f t="shared" si="3"/>
        <v>115.5</v>
      </c>
      <c r="BN27" s="107">
        <f t="shared" si="3"/>
        <v>95.3</v>
      </c>
      <c r="BO27" s="107">
        <f t="shared" si="3"/>
        <v>0</v>
      </c>
      <c r="BP27" s="107">
        <f t="shared" si="3"/>
        <v>1.3</v>
      </c>
      <c r="BQ27" s="107">
        <f t="shared" si="3"/>
        <v>27.474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3.3000000000000002E-2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64</v>
      </c>
      <c r="CS27" s="107">
        <f t="shared" si="4"/>
        <v>61.7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529.28325000000007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43.186999999999998</v>
      </c>
      <c r="C31" s="94">
        <v>33.453000000000003</v>
      </c>
      <c r="D31" s="94">
        <v>67.852999999999994</v>
      </c>
      <c r="E31" s="94">
        <v>113.48399999999999</v>
      </c>
      <c r="F31" s="94">
        <v>23.158999999999999</v>
      </c>
      <c r="G31" s="94">
        <v>60.923000000000002</v>
      </c>
      <c r="H31" s="94">
        <v>27.954000000000001</v>
      </c>
      <c r="I31" s="94">
        <v>38.950000000000003</v>
      </c>
      <c r="J31" s="94">
        <v>82.784999999999997</v>
      </c>
      <c r="K31" s="94">
        <v>82.491</v>
      </c>
      <c r="L31" s="94">
        <v>80.474999999999994</v>
      </c>
      <c r="M31" s="94">
        <v>100.74299999999999</v>
      </c>
      <c r="N31" s="94">
        <v>98.555999999999997</v>
      </c>
      <c r="O31" s="94">
        <v>101.08199999999999</v>
      </c>
      <c r="P31" s="94">
        <v>120.08799999999999</v>
      </c>
      <c r="Q31" s="94">
        <v>123.926</v>
      </c>
      <c r="R31" s="94">
        <v>115.664</v>
      </c>
      <c r="S31" s="94">
        <v>124.593</v>
      </c>
      <c r="T31" s="94">
        <v>152.22399999999999</v>
      </c>
      <c r="U31" s="94">
        <v>166.87899999999999</v>
      </c>
      <c r="V31" s="94">
        <v>142.577</v>
      </c>
      <c r="W31" s="94">
        <v>142.61600000000001</v>
      </c>
      <c r="X31" s="94">
        <v>141.108</v>
      </c>
      <c r="Y31" s="94">
        <v>0.314</v>
      </c>
      <c r="Z31" s="94">
        <v>17.821000000000002</v>
      </c>
      <c r="AA31" s="94">
        <v>0.28899999999999998</v>
      </c>
      <c r="AB31" s="94">
        <v>25.45</v>
      </c>
      <c r="AC31" s="94">
        <v>75.349000000000004</v>
      </c>
      <c r="AD31" s="94">
        <v>115.178</v>
      </c>
      <c r="AE31" s="94">
        <v>146.75</v>
      </c>
      <c r="AF31" s="94">
        <v>130.6</v>
      </c>
      <c r="AG31" s="94">
        <v>160.80699999999999</v>
      </c>
      <c r="AH31" s="94">
        <v>200.9</v>
      </c>
      <c r="AI31" s="94">
        <v>198.6</v>
      </c>
      <c r="AJ31" s="94">
        <v>219.3</v>
      </c>
      <c r="AK31" s="94">
        <v>220</v>
      </c>
      <c r="AL31" s="94">
        <v>99.882000000000005</v>
      </c>
      <c r="AM31" s="94">
        <v>96.790999999999997</v>
      </c>
      <c r="AN31" s="94">
        <v>93.516999999999996</v>
      </c>
      <c r="AO31" s="94">
        <v>95.706000000000003</v>
      </c>
      <c r="AP31" s="94">
        <v>62.868000000000002</v>
      </c>
      <c r="AQ31" s="94">
        <v>82.468000000000004</v>
      </c>
      <c r="AR31" s="94">
        <v>88.974000000000004</v>
      </c>
      <c r="AS31" s="94">
        <v>84.662000000000006</v>
      </c>
      <c r="AT31" s="94">
        <v>83.915999999999997</v>
      </c>
      <c r="AU31" s="94">
        <v>102.79</v>
      </c>
      <c r="AV31" s="94">
        <v>88.91</v>
      </c>
      <c r="AW31" s="94">
        <v>92.980999999999995</v>
      </c>
      <c r="AX31" s="94">
        <v>66.697999999999993</v>
      </c>
      <c r="AY31" s="94">
        <v>67.507000000000005</v>
      </c>
      <c r="AZ31" s="94">
        <v>68.676000000000002</v>
      </c>
      <c r="BA31" s="94">
        <v>68.760999999999996</v>
      </c>
      <c r="BB31" s="94">
        <v>109.91800000000001</v>
      </c>
      <c r="BC31" s="94">
        <v>113.636</v>
      </c>
      <c r="BD31" s="94">
        <v>114.56</v>
      </c>
      <c r="BE31" s="94">
        <v>113.452</v>
      </c>
      <c r="BF31" s="94">
        <v>120.3</v>
      </c>
      <c r="BG31" s="94">
        <v>138.208</v>
      </c>
      <c r="BH31" s="94">
        <v>162.52000000000001</v>
      </c>
      <c r="BI31" s="94">
        <v>181.3</v>
      </c>
      <c r="BJ31" s="94">
        <v>224.696</v>
      </c>
      <c r="BK31" s="94">
        <v>89.608999999999995</v>
      </c>
      <c r="BL31" s="94">
        <v>209.43899999999999</v>
      </c>
      <c r="BM31" s="94">
        <v>150.70699999999999</v>
      </c>
      <c r="BN31" s="94">
        <v>132.56100000000001</v>
      </c>
      <c r="BO31" s="94">
        <v>58.277000000000001</v>
      </c>
      <c r="BP31" s="94">
        <v>76.227999999999994</v>
      </c>
      <c r="BQ31" s="94">
        <v>55.904000000000003</v>
      </c>
      <c r="BR31" s="94">
        <v>8</v>
      </c>
      <c r="BS31" s="94">
        <v>17.882000000000001</v>
      </c>
      <c r="BT31" s="94"/>
      <c r="BU31" s="94">
        <v>38.548999999999999</v>
      </c>
      <c r="BV31" s="94"/>
      <c r="BW31" s="94">
        <v>24.266999999999999</v>
      </c>
      <c r="BX31" s="94"/>
      <c r="BY31" s="94">
        <v>3.5999999999999997E-2</v>
      </c>
      <c r="BZ31" s="94">
        <v>22.143000000000001</v>
      </c>
      <c r="CA31" s="94">
        <v>40.929000000000002</v>
      </c>
      <c r="CB31" s="94">
        <v>7.8E-2</v>
      </c>
      <c r="CC31" s="94">
        <v>13.243</v>
      </c>
      <c r="CD31" s="94">
        <v>0.1</v>
      </c>
      <c r="CE31" s="94">
        <v>34.816000000000003</v>
      </c>
      <c r="CF31" s="94">
        <v>49.421999999999997</v>
      </c>
      <c r="CG31" s="94">
        <v>2.641</v>
      </c>
      <c r="CH31" s="94">
        <v>181.27</v>
      </c>
      <c r="CI31" s="94">
        <v>59.241999999999997</v>
      </c>
      <c r="CJ31" s="94">
        <v>43.790999999999997</v>
      </c>
      <c r="CK31" s="94">
        <v>72.488</v>
      </c>
      <c r="CL31" s="94">
        <v>4.7610000000000001</v>
      </c>
      <c r="CM31" s="94">
        <v>4.617</v>
      </c>
      <c r="CN31" s="94">
        <v>10.65</v>
      </c>
      <c r="CO31" s="94">
        <v>330.79300000000001</v>
      </c>
      <c r="CP31" s="94">
        <v>144.089</v>
      </c>
      <c r="CQ31" s="94">
        <v>131.989</v>
      </c>
      <c r="CR31" s="94">
        <v>235.38900000000001</v>
      </c>
      <c r="CS31" s="94">
        <v>239</v>
      </c>
      <c r="CT31" s="95"/>
      <c r="CU31" s="95"/>
      <c r="CV31" s="95"/>
      <c r="CW31" s="96"/>
      <c r="CX31" s="97">
        <f t="array" ref="CX31">SUMPRODUCT(B31:CW31*0.25)</f>
        <v>2200.6837500000006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43.186999999999998</v>
      </c>
      <c r="C33" s="77">
        <f t="shared" ref="C33:BN33" si="5">SUM(C30:C32)</f>
        <v>33.453000000000003</v>
      </c>
      <c r="D33" s="77">
        <f t="shared" si="5"/>
        <v>67.852999999999994</v>
      </c>
      <c r="E33" s="77">
        <f t="shared" si="5"/>
        <v>113.48399999999999</v>
      </c>
      <c r="F33" s="77">
        <f t="shared" si="5"/>
        <v>23.158999999999999</v>
      </c>
      <c r="G33" s="77">
        <f t="shared" si="5"/>
        <v>60.923000000000002</v>
      </c>
      <c r="H33" s="77">
        <f t="shared" si="5"/>
        <v>27.954000000000001</v>
      </c>
      <c r="I33" s="77">
        <f t="shared" si="5"/>
        <v>38.950000000000003</v>
      </c>
      <c r="J33" s="77">
        <f t="shared" si="5"/>
        <v>82.784999999999997</v>
      </c>
      <c r="K33" s="77">
        <f t="shared" si="5"/>
        <v>82.491</v>
      </c>
      <c r="L33" s="77">
        <f t="shared" si="5"/>
        <v>80.474999999999994</v>
      </c>
      <c r="M33" s="77">
        <f t="shared" si="5"/>
        <v>100.74299999999999</v>
      </c>
      <c r="N33" s="77">
        <f t="shared" si="5"/>
        <v>98.555999999999997</v>
      </c>
      <c r="O33" s="77">
        <f t="shared" si="5"/>
        <v>101.08199999999999</v>
      </c>
      <c r="P33" s="77">
        <f t="shared" si="5"/>
        <v>120.08799999999999</v>
      </c>
      <c r="Q33" s="77">
        <f t="shared" si="5"/>
        <v>123.926</v>
      </c>
      <c r="R33" s="77">
        <f t="shared" si="5"/>
        <v>115.664</v>
      </c>
      <c r="S33" s="77">
        <f t="shared" si="5"/>
        <v>124.593</v>
      </c>
      <c r="T33" s="77">
        <f t="shared" si="5"/>
        <v>152.22399999999999</v>
      </c>
      <c r="U33" s="77">
        <f t="shared" si="5"/>
        <v>166.87899999999999</v>
      </c>
      <c r="V33" s="77">
        <f t="shared" si="5"/>
        <v>142.577</v>
      </c>
      <c r="W33" s="77">
        <f t="shared" si="5"/>
        <v>142.61600000000001</v>
      </c>
      <c r="X33" s="77">
        <f t="shared" si="5"/>
        <v>141.108</v>
      </c>
      <c r="Y33" s="77">
        <f t="shared" si="5"/>
        <v>0.314</v>
      </c>
      <c r="Z33" s="77">
        <f t="shared" si="5"/>
        <v>17.821000000000002</v>
      </c>
      <c r="AA33" s="77">
        <f t="shared" si="5"/>
        <v>0.28899999999999998</v>
      </c>
      <c r="AB33" s="77">
        <f t="shared" si="5"/>
        <v>25.45</v>
      </c>
      <c r="AC33" s="77">
        <f t="shared" si="5"/>
        <v>75.349000000000004</v>
      </c>
      <c r="AD33" s="77">
        <f t="shared" si="5"/>
        <v>115.178</v>
      </c>
      <c r="AE33" s="77">
        <f t="shared" si="5"/>
        <v>146.75</v>
      </c>
      <c r="AF33" s="77">
        <f t="shared" si="5"/>
        <v>130.6</v>
      </c>
      <c r="AG33" s="77">
        <f t="shared" si="5"/>
        <v>160.80699999999999</v>
      </c>
      <c r="AH33" s="77">
        <f t="shared" si="5"/>
        <v>200.9</v>
      </c>
      <c r="AI33" s="77">
        <f t="shared" si="5"/>
        <v>198.6</v>
      </c>
      <c r="AJ33" s="77">
        <f t="shared" si="5"/>
        <v>219.3</v>
      </c>
      <c r="AK33" s="77">
        <f t="shared" si="5"/>
        <v>220</v>
      </c>
      <c r="AL33" s="77">
        <f t="shared" si="5"/>
        <v>99.882000000000005</v>
      </c>
      <c r="AM33" s="77">
        <f t="shared" si="5"/>
        <v>96.790999999999997</v>
      </c>
      <c r="AN33" s="77">
        <f t="shared" si="5"/>
        <v>93.516999999999996</v>
      </c>
      <c r="AO33" s="77">
        <f t="shared" si="5"/>
        <v>95.706000000000003</v>
      </c>
      <c r="AP33" s="77">
        <f t="shared" si="5"/>
        <v>62.868000000000002</v>
      </c>
      <c r="AQ33" s="77">
        <f t="shared" si="5"/>
        <v>82.468000000000004</v>
      </c>
      <c r="AR33" s="77">
        <f t="shared" si="5"/>
        <v>88.974000000000004</v>
      </c>
      <c r="AS33" s="77">
        <f t="shared" si="5"/>
        <v>84.662000000000006</v>
      </c>
      <c r="AT33" s="77">
        <f t="shared" si="5"/>
        <v>83.915999999999997</v>
      </c>
      <c r="AU33" s="77">
        <f t="shared" si="5"/>
        <v>102.79</v>
      </c>
      <c r="AV33" s="77">
        <f t="shared" si="5"/>
        <v>88.91</v>
      </c>
      <c r="AW33" s="77">
        <f t="shared" si="5"/>
        <v>92.980999999999995</v>
      </c>
      <c r="AX33" s="77">
        <f t="shared" si="5"/>
        <v>66.697999999999993</v>
      </c>
      <c r="AY33" s="77">
        <f t="shared" si="5"/>
        <v>67.507000000000005</v>
      </c>
      <c r="AZ33" s="77">
        <f t="shared" si="5"/>
        <v>68.676000000000002</v>
      </c>
      <c r="BA33" s="77">
        <f t="shared" si="5"/>
        <v>68.760999999999996</v>
      </c>
      <c r="BB33" s="77">
        <f t="shared" si="5"/>
        <v>109.91800000000001</v>
      </c>
      <c r="BC33" s="77">
        <f t="shared" si="5"/>
        <v>113.636</v>
      </c>
      <c r="BD33" s="77">
        <f t="shared" si="5"/>
        <v>114.56</v>
      </c>
      <c r="BE33" s="77">
        <f t="shared" si="5"/>
        <v>113.452</v>
      </c>
      <c r="BF33" s="77">
        <f t="shared" si="5"/>
        <v>120.3</v>
      </c>
      <c r="BG33" s="77">
        <f t="shared" si="5"/>
        <v>138.208</v>
      </c>
      <c r="BH33" s="77">
        <f t="shared" si="5"/>
        <v>162.52000000000001</v>
      </c>
      <c r="BI33" s="77">
        <f t="shared" si="5"/>
        <v>181.3</v>
      </c>
      <c r="BJ33" s="77">
        <f t="shared" si="5"/>
        <v>224.696</v>
      </c>
      <c r="BK33" s="77">
        <f t="shared" si="5"/>
        <v>89.608999999999995</v>
      </c>
      <c r="BL33" s="77">
        <f t="shared" si="5"/>
        <v>209.43899999999999</v>
      </c>
      <c r="BM33" s="77">
        <f t="shared" si="5"/>
        <v>150.70699999999999</v>
      </c>
      <c r="BN33" s="77">
        <f t="shared" si="5"/>
        <v>132.56100000000001</v>
      </c>
      <c r="BO33" s="77">
        <f t="shared" ref="BO33:CW33" si="6">SUM(BO30:BO32)</f>
        <v>58.277000000000001</v>
      </c>
      <c r="BP33" s="77">
        <f t="shared" si="6"/>
        <v>76.227999999999994</v>
      </c>
      <c r="BQ33" s="77">
        <f t="shared" si="6"/>
        <v>55.904000000000003</v>
      </c>
      <c r="BR33" s="77">
        <f t="shared" si="6"/>
        <v>8</v>
      </c>
      <c r="BS33" s="77">
        <f t="shared" si="6"/>
        <v>17.882000000000001</v>
      </c>
      <c r="BT33" s="77">
        <f t="shared" si="6"/>
        <v>0</v>
      </c>
      <c r="BU33" s="77">
        <f t="shared" si="6"/>
        <v>38.548999999999999</v>
      </c>
      <c r="BV33" s="77">
        <f t="shared" si="6"/>
        <v>0</v>
      </c>
      <c r="BW33" s="77">
        <f t="shared" si="6"/>
        <v>24.266999999999999</v>
      </c>
      <c r="BX33" s="77">
        <f t="shared" si="6"/>
        <v>0</v>
      </c>
      <c r="BY33" s="77">
        <f t="shared" si="6"/>
        <v>3.5999999999999997E-2</v>
      </c>
      <c r="BZ33" s="77">
        <f t="shared" si="6"/>
        <v>22.143000000000001</v>
      </c>
      <c r="CA33" s="77">
        <f t="shared" si="6"/>
        <v>40.929000000000002</v>
      </c>
      <c r="CB33" s="77">
        <f t="shared" si="6"/>
        <v>7.8E-2</v>
      </c>
      <c r="CC33" s="77">
        <f t="shared" si="6"/>
        <v>13.243</v>
      </c>
      <c r="CD33" s="77">
        <f t="shared" si="6"/>
        <v>0.1</v>
      </c>
      <c r="CE33" s="77">
        <f t="shared" si="6"/>
        <v>34.816000000000003</v>
      </c>
      <c r="CF33" s="77">
        <f t="shared" si="6"/>
        <v>49.421999999999997</v>
      </c>
      <c r="CG33" s="77">
        <f t="shared" si="6"/>
        <v>2.641</v>
      </c>
      <c r="CH33" s="77">
        <f t="shared" si="6"/>
        <v>181.27</v>
      </c>
      <c r="CI33" s="77">
        <f t="shared" si="6"/>
        <v>59.241999999999997</v>
      </c>
      <c r="CJ33" s="77">
        <f t="shared" si="6"/>
        <v>43.790999999999997</v>
      </c>
      <c r="CK33" s="77">
        <f t="shared" si="6"/>
        <v>72.488</v>
      </c>
      <c r="CL33" s="77">
        <f t="shared" si="6"/>
        <v>4.7610000000000001</v>
      </c>
      <c r="CM33" s="77">
        <f t="shared" si="6"/>
        <v>4.617</v>
      </c>
      <c r="CN33" s="77">
        <f t="shared" si="6"/>
        <v>10.65</v>
      </c>
      <c r="CO33" s="77">
        <f t="shared" si="6"/>
        <v>330.79300000000001</v>
      </c>
      <c r="CP33" s="77">
        <f t="shared" si="6"/>
        <v>144.089</v>
      </c>
      <c r="CQ33" s="77">
        <f t="shared" si="6"/>
        <v>131.989</v>
      </c>
      <c r="CR33" s="77">
        <f t="shared" si="6"/>
        <v>235.38900000000001</v>
      </c>
      <c r="CS33" s="77">
        <f t="shared" si="6"/>
        <v>239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2200.6837500000006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18.7</v>
      </c>
      <c r="Z38" s="120"/>
      <c r="AA38" s="120">
        <v>14.8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5</v>
      </c>
      <c r="BT38" s="120">
        <v>1.2</v>
      </c>
      <c r="BU38" s="120"/>
      <c r="BV38" s="120">
        <v>1.1000000000000001</v>
      </c>
      <c r="BW38" s="120">
        <v>5</v>
      </c>
      <c r="BX38" s="120">
        <v>5</v>
      </c>
      <c r="BY38" s="120">
        <v>5</v>
      </c>
      <c r="BZ38" s="120"/>
      <c r="CA38" s="120">
        <v>2.6</v>
      </c>
      <c r="CB38" s="120">
        <v>23.2</v>
      </c>
      <c r="CC38" s="120">
        <v>7.7</v>
      </c>
      <c r="CD38" s="120">
        <v>8.6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24.475000000000001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18.7</v>
      </c>
      <c r="Z41" s="107">
        <f t="shared" si="7"/>
        <v>0</v>
      </c>
      <c r="AA41" s="107">
        <f t="shared" si="7"/>
        <v>14.8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5</v>
      </c>
      <c r="BT41" s="107">
        <f t="shared" si="8"/>
        <v>1.2</v>
      </c>
      <c r="BU41" s="107">
        <f t="shared" si="8"/>
        <v>0</v>
      </c>
      <c r="BV41" s="107">
        <f t="shared" si="8"/>
        <v>1.1000000000000001</v>
      </c>
      <c r="BW41" s="107">
        <f t="shared" si="8"/>
        <v>5</v>
      </c>
      <c r="BX41" s="107">
        <f t="shared" si="8"/>
        <v>5</v>
      </c>
      <c r="BY41" s="107">
        <f t="shared" si="8"/>
        <v>5</v>
      </c>
      <c r="BZ41" s="107">
        <f t="shared" si="8"/>
        <v>0</v>
      </c>
      <c r="CA41" s="107">
        <f t="shared" si="8"/>
        <v>2.6</v>
      </c>
      <c r="CB41" s="107">
        <f t="shared" si="8"/>
        <v>23.2</v>
      </c>
      <c r="CC41" s="107">
        <f t="shared" si="8"/>
        <v>7.7</v>
      </c>
      <c r="CD41" s="107">
        <f t="shared" si="8"/>
        <v>8.6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24.475000000000001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18.7</v>
      </c>
      <c r="Z46" s="120"/>
      <c r="AA46" s="120">
        <v>14.8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5</v>
      </c>
      <c r="BT46" s="120">
        <v>1.2</v>
      </c>
      <c r="BU46" s="120"/>
      <c r="BV46" s="120">
        <v>1.1000000000000001</v>
      </c>
      <c r="BW46" s="120">
        <v>5</v>
      </c>
      <c r="BX46" s="120">
        <v>5</v>
      </c>
      <c r="BY46" s="120">
        <v>5</v>
      </c>
      <c r="BZ46" s="120"/>
      <c r="CA46" s="120">
        <v>2.6</v>
      </c>
      <c r="CB46" s="120">
        <v>23.2</v>
      </c>
      <c r="CC46" s="120">
        <v>7.7</v>
      </c>
      <c r="CD46" s="120">
        <v>8.6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24.475000000000001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18.7</v>
      </c>
      <c r="Z50" s="107">
        <f t="shared" si="9"/>
        <v>0</v>
      </c>
      <c r="AA50" s="107">
        <f t="shared" si="9"/>
        <v>14.8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5</v>
      </c>
      <c r="BT50" s="107">
        <f t="shared" si="10"/>
        <v>1.2</v>
      </c>
      <c r="BU50" s="107">
        <f t="shared" si="10"/>
        <v>0</v>
      </c>
      <c r="BV50" s="107">
        <f t="shared" si="10"/>
        <v>1.1000000000000001</v>
      </c>
      <c r="BW50" s="107">
        <f t="shared" si="10"/>
        <v>5</v>
      </c>
      <c r="BX50" s="107">
        <f t="shared" si="10"/>
        <v>5</v>
      </c>
      <c r="BY50" s="107">
        <f t="shared" si="10"/>
        <v>5</v>
      </c>
      <c r="BZ50" s="107">
        <f t="shared" si="10"/>
        <v>0</v>
      </c>
      <c r="CA50" s="107">
        <f t="shared" si="10"/>
        <v>2.6</v>
      </c>
      <c r="CB50" s="107">
        <f t="shared" si="10"/>
        <v>23.2</v>
      </c>
      <c r="CC50" s="107">
        <f t="shared" si="10"/>
        <v>7.7</v>
      </c>
      <c r="CD50" s="107">
        <f t="shared" si="10"/>
        <v>8.6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24.475000000000001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43.186999999999998</v>
      </c>
      <c r="C53" s="107">
        <f t="shared" ref="C53:BN53" si="13">C17+C27+C41</f>
        <v>33.453000000000003</v>
      </c>
      <c r="D53" s="107">
        <f t="shared" si="13"/>
        <v>67.852999999999994</v>
      </c>
      <c r="E53" s="107">
        <f t="shared" si="13"/>
        <v>113.48399999999999</v>
      </c>
      <c r="F53" s="107">
        <f t="shared" si="13"/>
        <v>23.158999999999999</v>
      </c>
      <c r="G53" s="107">
        <f t="shared" si="13"/>
        <v>60.923000000000002</v>
      </c>
      <c r="H53" s="107">
        <f t="shared" si="13"/>
        <v>27.954000000000001</v>
      </c>
      <c r="I53" s="107">
        <f t="shared" si="13"/>
        <v>38.949999999999996</v>
      </c>
      <c r="J53" s="107">
        <f t="shared" si="13"/>
        <v>82.785000000000011</v>
      </c>
      <c r="K53" s="107">
        <f t="shared" si="13"/>
        <v>82.491</v>
      </c>
      <c r="L53" s="107">
        <f t="shared" si="13"/>
        <v>80.474999999999994</v>
      </c>
      <c r="M53" s="107">
        <f t="shared" si="13"/>
        <v>100.74300000000001</v>
      </c>
      <c r="N53" s="107">
        <f t="shared" si="13"/>
        <v>98.556000000000012</v>
      </c>
      <c r="O53" s="107">
        <f t="shared" si="13"/>
        <v>101.08199999999999</v>
      </c>
      <c r="P53" s="107">
        <f t="shared" si="13"/>
        <v>120.08799999999999</v>
      </c>
      <c r="Q53" s="107">
        <f t="shared" si="13"/>
        <v>123.926</v>
      </c>
      <c r="R53" s="107">
        <f t="shared" si="13"/>
        <v>115.66400000000002</v>
      </c>
      <c r="S53" s="107">
        <f t="shared" si="13"/>
        <v>124.593</v>
      </c>
      <c r="T53" s="107">
        <f t="shared" si="13"/>
        <v>152.22399999999999</v>
      </c>
      <c r="U53" s="107">
        <f t="shared" si="13"/>
        <v>166.87899999999999</v>
      </c>
      <c r="V53" s="107">
        <f t="shared" si="13"/>
        <v>142.577</v>
      </c>
      <c r="W53" s="107">
        <f t="shared" si="13"/>
        <v>142.61600000000001</v>
      </c>
      <c r="X53" s="107">
        <f t="shared" si="13"/>
        <v>141.108</v>
      </c>
      <c r="Y53" s="107">
        <f t="shared" si="13"/>
        <v>19.013999999999999</v>
      </c>
      <c r="Z53" s="107">
        <f t="shared" si="13"/>
        <v>17.821000000000002</v>
      </c>
      <c r="AA53" s="107">
        <f t="shared" si="13"/>
        <v>15.089</v>
      </c>
      <c r="AB53" s="107">
        <f t="shared" si="13"/>
        <v>25.45</v>
      </c>
      <c r="AC53" s="107">
        <f t="shared" si="13"/>
        <v>75.349000000000004</v>
      </c>
      <c r="AD53" s="107">
        <f t="shared" si="13"/>
        <v>115.178</v>
      </c>
      <c r="AE53" s="107">
        <f t="shared" si="13"/>
        <v>146.75</v>
      </c>
      <c r="AF53" s="107">
        <f t="shared" si="13"/>
        <v>130.6</v>
      </c>
      <c r="AG53" s="107">
        <f t="shared" si="13"/>
        <v>160.80700000000002</v>
      </c>
      <c r="AH53" s="107">
        <f t="shared" si="13"/>
        <v>200.89999999999998</v>
      </c>
      <c r="AI53" s="107">
        <f t="shared" si="13"/>
        <v>198.6</v>
      </c>
      <c r="AJ53" s="107">
        <f t="shared" si="13"/>
        <v>219.3</v>
      </c>
      <c r="AK53" s="107">
        <f t="shared" si="13"/>
        <v>220</v>
      </c>
      <c r="AL53" s="107">
        <f t="shared" si="13"/>
        <v>99.882000000000005</v>
      </c>
      <c r="AM53" s="107">
        <f t="shared" si="13"/>
        <v>96.790999999999997</v>
      </c>
      <c r="AN53" s="107">
        <f t="shared" si="13"/>
        <v>93.51700000000001</v>
      </c>
      <c r="AO53" s="107">
        <f t="shared" si="13"/>
        <v>95.706000000000017</v>
      </c>
      <c r="AP53" s="107">
        <f t="shared" si="13"/>
        <v>62.867999999999995</v>
      </c>
      <c r="AQ53" s="107">
        <f t="shared" si="13"/>
        <v>82.468000000000004</v>
      </c>
      <c r="AR53" s="107">
        <f t="shared" si="13"/>
        <v>88.974000000000004</v>
      </c>
      <c r="AS53" s="107">
        <f t="shared" si="13"/>
        <v>84.662000000000006</v>
      </c>
      <c r="AT53" s="107">
        <f t="shared" si="13"/>
        <v>83.915999999999997</v>
      </c>
      <c r="AU53" s="107">
        <f t="shared" si="13"/>
        <v>102.78999999999999</v>
      </c>
      <c r="AV53" s="107">
        <f t="shared" si="13"/>
        <v>88.91</v>
      </c>
      <c r="AW53" s="107">
        <f t="shared" si="13"/>
        <v>92.980999999999995</v>
      </c>
      <c r="AX53" s="107">
        <f t="shared" si="13"/>
        <v>66.697999999999993</v>
      </c>
      <c r="AY53" s="107">
        <f t="shared" si="13"/>
        <v>67.507000000000005</v>
      </c>
      <c r="AZ53" s="107">
        <f t="shared" si="13"/>
        <v>68.676000000000002</v>
      </c>
      <c r="BA53" s="107">
        <f t="shared" si="13"/>
        <v>68.76100000000001</v>
      </c>
      <c r="BB53" s="107">
        <f t="shared" si="13"/>
        <v>109.91800000000001</v>
      </c>
      <c r="BC53" s="107">
        <f t="shared" si="13"/>
        <v>113.636</v>
      </c>
      <c r="BD53" s="107">
        <f t="shared" si="13"/>
        <v>114.56</v>
      </c>
      <c r="BE53" s="107">
        <f t="shared" si="13"/>
        <v>113.452</v>
      </c>
      <c r="BF53" s="107">
        <f t="shared" si="13"/>
        <v>120.30000000000001</v>
      </c>
      <c r="BG53" s="107">
        <f t="shared" si="13"/>
        <v>138.20800000000003</v>
      </c>
      <c r="BH53" s="107">
        <f t="shared" si="13"/>
        <v>162.51999999999998</v>
      </c>
      <c r="BI53" s="107">
        <f t="shared" si="13"/>
        <v>181.3</v>
      </c>
      <c r="BJ53" s="107">
        <f t="shared" si="13"/>
        <v>224.696</v>
      </c>
      <c r="BK53" s="107">
        <f t="shared" si="13"/>
        <v>89.608999999999995</v>
      </c>
      <c r="BL53" s="107">
        <f t="shared" si="13"/>
        <v>209.43899999999999</v>
      </c>
      <c r="BM53" s="107">
        <f t="shared" si="13"/>
        <v>150.70699999999999</v>
      </c>
      <c r="BN53" s="107">
        <f t="shared" si="13"/>
        <v>132.56100000000001</v>
      </c>
      <c r="BO53" s="107">
        <f t="shared" ref="BO53:CX53" si="14">BO17+BO27+BO41</f>
        <v>58.277000000000001</v>
      </c>
      <c r="BP53" s="107">
        <f t="shared" si="14"/>
        <v>76.227999999999994</v>
      </c>
      <c r="BQ53" s="107">
        <f t="shared" si="14"/>
        <v>55.903999999999996</v>
      </c>
      <c r="BR53" s="107">
        <f t="shared" si="14"/>
        <v>8</v>
      </c>
      <c r="BS53" s="107">
        <f t="shared" si="14"/>
        <v>22.881999999999998</v>
      </c>
      <c r="BT53" s="107">
        <f t="shared" si="14"/>
        <v>1.2</v>
      </c>
      <c r="BU53" s="107">
        <f t="shared" si="14"/>
        <v>38.548999999999999</v>
      </c>
      <c r="BV53" s="107">
        <f t="shared" si="14"/>
        <v>1.1000000000000001</v>
      </c>
      <c r="BW53" s="107">
        <f t="shared" si="14"/>
        <v>29.266999999999999</v>
      </c>
      <c r="BX53" s="107">
        <f t="shared" si="14"/>
        <v>5</v>
      </c>
      <c r="BY53" s="107">
        <f t="shared" si="14"/>
        <v>5.0359999999999996</v>
      </c>
      <c r="BZ53" s="107">
        <f t="shared" si="14"/>
        <v>22.143000000000001</v>
      </c>
      <c r="CA53" s="107">
        <f t="shared" si="14"/>
        <v>43.529000000000003</v>
      </c>
      <c r="CB53" s="107">
        <f t="shared" si="14"/>
        <v>23.277999999999999</v>
      </c>
      <c r="CC53" s="107">
        <f t="shared" si="14"/>
        <v>20.943000000000001</v>
      </c>
      <c r="CD53" s="107">
        <f t="shared" si="14"/>
        <v>8.6999999999999993</v>
      </c>
      <c r="CE53" s="107">
        <f t="shared" si="14"/>
        <v>34.816000000000003</v>
      </c>
      <c r="CF53" s="107">
        <f t="shared" si="14"/>
        <v>49.421999999999997</v>
      </c>
      <c r="CG53" s="107">
        <f t="shared" si="14"/>
        <v>2.641</v>
      </c>
      <c r="CH53" s="107">
        <f t="shared" si="14"/>
        <v>181.27</v>
      </c>
      <c r="CI53" s="107">
        <f t="shared" si="14"/>
        <v>59.241999999999997</v>
      </c>
      <c r="CJ53" s="107">
        <f t="shared" si="14"/>
        <v>43.791000000000004</v>
      </c>
      <c r="CK53" s="107">
        <f t="shared" si="14"/>
        <v>72.488</v>
      </c>
      <c r="CL53" s="107">
        <f t="shared" si="14"/>
        <v>4.7610000000000001</v>
      </c>
      <c r="CM53" s="107">
        <f t="shared" si="14"/>
        <v>4.617</v>
      </c>
      <c r="CN53" s="107">
        <f t="shared" si="14"/>
        <v>10.65</v>
      </c>
      <c r="CO53" s="107">
        <f t="shared" si="14"/>
        <v>330.79300000000001</v>
      </c>
      <c r="CP53" s="107">
        <f t="shared" si="14"/>
        <v>144.089</v>
      </c>
      <c r="CQ53" s="107">
        <f t="shared" si="14"/>
        <v>131.989</v>
      </c>
      <c r="CR53" s="107">
        <f t="shared" si="14"/>
        <v>235.38900000000001</v>
      </c>
      <c r="CS53" s="107">
        <f t="shared" si="14"/>
        <v>239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2225.1587500000001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43.186999999999998</v>
      </c>
      <c r="C5" s="25">
        <v>33.453000000000003</v>
      </c>
      <c r="D5" s="25">
        <v>67.852999999999994</v>
      </c>
      <c r="E5" s="25">
        <v>113.48399999999999</v>
      </c>
      <c r="F5" s="25">
        <v>23.158999999999999</v>
      </c>
      <c r="G5" s="25">
        <v>60.923000000000002</v>
      </c>
      <c r="H5" s="25">
        <v>27.957999999999998</v>
      </c>
      <c r="I5" s="25">
        <v>38.915999999999997</v>
      </c>
      <c r="J5" s="25">
        <v>82.784999999999997</v>
      </c>
      <c r="K5" s="25">
        <v>82.484999999999999</v>
      </c>
      <c r="L5" s="25">
        <v>80.474999999999994</v>
      </c>
      <c r="M5" s="25">
        <v>100.74299999999999</v>
      </c>
      <c r="N5" s="25">
        <v>98.540999999999997</v>
      </c>
      <c r="O5" s="25">
        <v>101.065</v>
      </c>
      <c r="P5" s="25">
        <v>120.08</v>
      </c>
      <c r="Q5" s="25">
        <v>123.926</v>
      </c>
      <c r="R5" s="25">
        <v>115.68</v>
      </c>
      <c r="S5" s="25">
        <v>124.61199999999999</v>
      </c>
      <c r="T5" s="25">
        <v>152.24</v>
      </c>
      <c r="U5" s="25">
        <v>166.9</v>
      </c>
      <c r="V5" s="25">
        <v>142.619</v>
      </c>
      <c r="W5" s="25">
        <v>142.631</v>
      </c>
      <c r="X5" s="25">
        <v>141.13900000000001</v>
      </c>
      <c r="Y5" s="25">
        <v>18.984999999999999</v>
      </c>
      <c r="Z5" s="25">
        <v>17.78</v>
      </c>
      <c r="AA5" s="25">
        <v>15.042999999999999</v>
      </c>
      <c r="AB5" s="25">
        <v>25.481999999999999</v>
      </c>
      <c r="AC5" s="25">
        <v>75.372</v>
      </c>
      <c r="AD5" s="25">
        <v>115.223</v>
      </c>
      <c r="AE5" s="25">
        <v>146.75</v>
      </c>
      <c r="AF5" s="25">
        <v>130.6</v>
      </c>
      <c r="AG5" s="25">
        <v>160.80000000000001</v>
      </c>
      <c r="AH5" s="25">
        <v>200.9</v>
      </c>
      <c r="AI5" s="25">
        <v>198.6</v>
      </c>
      <c r="AJ5" s="25">
        <v>219.3</v>
      </c>
      <c r="AK5" s="25">
        <v>220</v>
      </c>
      <c r="AL5" s="25">
        <v>99.9</v>
      </c>
      <c r="AM5" s="25">
        <v>96.8</v>
      </c>
      <c r="AN5" s="25">
        <v>93.5</v>
      </c>
      <c r="AO5" s="25">
        <v>95.7</v>
      </c>
      <c r="AP5" s="25">
        <v>62.9</v>
      </c>
      <c r="AQ5" s="25">
        <v>82.5</v>
      </c>
      <c r="AR5" s="25">
        <v>89</v>
      </c>
      <c r="AS5" s="25">
        <v>84.7</v>
      </c>
      <c r="AT5" s="25">
        <v>83.9</v>
      </c>
      <c r="AU5" s="25">
        <v>102.8</v>
      </c>
      <c r="AV5" s="25">
        <v>88.9</v>
      </c>
      <c r="AW5" s="25">
        <v>93</v>
      </c>
      <c r="AX5" s="25">
        <v>66.7</v>
      </c>
      <c r="AY5" s="25">
        <v>67.5</v>
      </c>
      <c r="AZ5" s="25">
        <v>68.7</v>
      </c>
      <c r="BA5" s="25">
        <v>68.8</v>
      </c>
      <c r="BB5" s="25">
        <v>109.9</v>
      </c>
      <c r="BC5" s="25">
        <v>113.6</v>
      </c>
      <c r="BD5" s="25">
        <v>114.6</v>
      </c>
      <c r="BE5" s="25">
        <v>113.5</v>
      </c>
      <c r="BF5" s="25">
        <v>120.3</v>
      </c>
      <c r="BG5" s="25">
        <v>138.19999999999999</v>
      </c>
      <c r="BH5" s="25">
        <v>162.5</v>
      </c>
      <c r="BI5" s="25">
        <v>181.3</v>
      </c>
      <c r="BJ5" s="25">
        <v>224.7</v>
      </c>
      <c r="BK5" s="25">
        <v>89.6</v>
      </c>
      <c r="BL5" s="25">
        <v>209.43899999999999</v>
      </c>
      <c r="BM5" s="25">
        <v>150.70699999999999</v>
      </c>
      <c r="BN5" s="25">
        <v>132.56100000000001</v>
      </c>
      <c r="BO5" s="25">
        <v>58.277000000000001</v>
      </c>
      <c r="BP5" s="25">
        <v>76.275000000000006</v>
      </c>
      <c r="BQ5" s="25">
        <v>55.874000000000002</v>
      </c>
      <c r="BR5" s="25">
        <v>7.9779999999999998</v>
      </c>
      <c r="BS5" s="25">
        <v>22.882000000000001</v>
      </c>
      <c r="BT5" s="25">
        <v>1.163</v>
      </c>
      <c r="BU5" s="25">
        <v>38.521999999999998</v>
      </c>
      <c r="BV5" s="25">
        <v>1.115</v>
      </c>
      <c r="BW5" s="25">
        <v>29.266999999999999</v>
      </c>
      <c r="BX5" s="25">
        <v>5</v>
      </c>
      <c r="BY5" s="25">
        <v>5.0359999999999996</v>
      </c>
      <c r="BZ5" s="25">
        <v>22.143000000000001</v>
      </c>
      <c r="CA5" s="25">
        <v>43.503999999999998</v>
      </c>
      <c r="CB5" s="25">
        <v>23.259</v>
      </c>
      <c r="CC5" s="25">
        <v>20.925000000000001</v>
      </c>
      <c r="CD5" s="25">
        <v>8.7230000000000008</v>
      </c>
      <c r="CE5" s="25">
        <v>34.816000000000003</v>
      </c>
      <c r="CF5" s="25">
        <v>49.393000000000001</v>
      </c>
      <c r="CG5" s="25">
        <v>2.6139999999999999</v>
      </c>
      <c r="CH5" s="25">
        <v>181.285</v>
      </c>
      <c r="CI5" s="25">
        <v>59.265000000000001</v>
      </c>
      <c r="CJ5" s="25">
        <v>43.78</v>
      </c>
      <c r="CK5" s="25">
        <v>72.489999999999995</v>
      </c>
      <c r="CL5" s="25">
        <v>4.7610000000000001</v>
      </c>
      <c r="CM5" s="25">
        <v>4.617</v>
      </c>
      <c r="CN5" s="25">
        <v>10.680999999999999</v>
      </c>
      <c r="CO5" s="25">
        <v>330.77</v>
      </c>
      <c r="CP5" s="25">
        <v>144.089</v>
      </c>
      <c r="CQ5" s="25">
        <v>132</v>
      </c>
      <c r="CR5" s="25">
        <v>235.4</v>
      </c>
      <c r="CS5" s="25">
        <v>239</v>
      </c>
      <c r="CT5" s="26"/>
      <c r="CU5" s="26"/>
      <c r="CV5" s="26"/>
      <c r="CW5" s="27"/>
      <c r="CX5" s="28">
        <f t="array" ref="CX5">SUMPRODUCT(B5:CW5*0.25)</f>
        <v>2225.1999999999994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76.41</v>
      </c>
      <c r="C8" s="37">
        <v>77.260000000000005</v>
      </c>
      <c r="D8" s="37">
        <v>74.95</v>
      </c>
      <c r="E8" s="37">
        <v>69.83</v>
      </c>
      <c r="F8" s="37">
        <v>75.83</v>
      </c>
      <c r="G8" s="37">
        <v>75.66</v>
      </c>
      <c r="H8" s="37">
        <v>74.069999999999993</v>
      </c>
      <c r="I8" s="37">
        <v>73.37</v>
      </c>
      <c r="J8" s="37">
        <v>74.89</v>
      </c>
      <c r="K8" s="37">
        <v>72.78</v>
      </c>
      <c r="L8" s="37">
        <v>68.69</v>
      </c>
      <c r="M8" s="37">
        <v>66.81</v>
      </c>
      <c r="N8" s="37">
        <v>68.319999999999993</v>
      </c>
      <c r="O8" s="37">
        <v>65.66</v>
      </c>
      <c r="P8" s="37">
        <v>64.959999999999994</v>
      </c>
      <c r="Q8" s="37">
        <v>61.35</v>
      </c>
      <c r="R8" s="37">
        <v>64.510000000000005</v>
      </c>
      <c r="S8" s="37">
        <v>63.84</v>
      </c>
      <c r="T8" s="37">
        <v>64.06</v>
      </c>
      <c r="U8" s="37">
        <v>65.98</v>
      </c>
      <c r="V8" s="37">
        <v>66.56</v>
      </c>
      <c r="W8" s="37">
        <v>65.77</v>
      </c>
      <c r="X8" s="37">
        <v>66.209999999999994</v>
      </c>
      <c r="Y8" s="37">
        <v>68.540000000000006</v>
      </c>
      <c r="Z8" s="37">
        <v>69.19</v>
      </c>
      <c r="AA8" s="37">
        <v>74.540000000000006</v>
      </c>
      <c r="AB8" s="37">
        <v>78.12</v>
      </c>
      <c r="AC8" s="37">
        <v>88.07</v>
      </c>
      <c r="AD8" s="37">
        <v>77.349999999999994</v>
      </c>
      <c r="AE8" s="37">
        <v>78.400000000000006</v>
      </c>
      <c r="AF8" s="37">
        <v>71.819999999999993</v>
      </c>
      <c r="AG8" s="37">
        <v>46.84</v>
      </c>
      <c r="AH8" s="37">
        <v>72.94</v>
      </c>
      <c r="AI8" s="37">
        <v>73.849999999999994</v>
      </c>
      <c r="AJ8" s="37">
        <v>81.75</v>
      </c>
      <c r="AK8" s="37">
        <v>82.32</v>
      </c>
      <c r="AL8" s="37">
        <v>111.04</v>
      </c>
      <c r="AM8" s="37">
        <v>114.09</v>
      </c>
      <c r="AN8" s="37">
        <v>94.16</v>
      </c>
      <c r="AO8" s="37">
        <v>101.51</v>
      </c>
      <c r="AP8" s="37">
        <v>99.87</v>
      </c>
      <c r="AQ8" s="37">
        <v>101.74</v>
      </c>
      <c r="AR8" s="37">
        <v>93.04</v>
      </c>
      <c r="AS8" s="37">
        <v>92.66</v>
      </c>
      <c r="AT8" s="37">
        <v>95.18</v>
      </c>
      <c r="AU8" s="37">
        <v>94.97</v>
      </c>
      <c r="AV8" s="37">
        <v>103.65</v>
      </c>
      <c r="AW8" s="37">
        <v>103.65</v>
      </c>
      <c r="AX8" s="37">
        <v>103.62</v>
      </c>
      <c r="AY8" s="37">
        <v>103.62</v>
      </c>
      <c r="AZ8" s="37">
        <v>98.1</v>
      </c>
      <c r="BA8" s="37">
        <v>83.48</v>
      </c>
      <c r="BB8" s="37">
        <v>103.59</v>
      </c>
      <c r="BC8" s="37">
        <v>103.59</v>
      </c>
      <c r="BD8" s="37">
        <v>99.68</v>
      </c>
      <c r="BE8" s="37">
        <v>100</v>
      </c>
      <c r="BF8" s="37">
        <v>43</v>
      </c>
      <c r="BG8" s="37">
        <v>73.89</v>
      </c>
      <c r="BH8" s="37">
        <v>118.22</v>
      </c>
      <c r="BI8" s="37">
        <v>82.97</v>
      </c>
      <c r="BJ8" s="37">
        <v>95.67</v>
      </c>
      <c r="BK8" s="37">
        <v>117.06</v>
      </c>
      <c r="BL8" s="37">
        <v>99.12</v>
      </c>
      <c r="BM8" s="37">
        <v>122.5</v>
      </c>
      <c r="BN8" s="37">
        <v>110.07</v>
      </c>
      <c r="BO8" s="37">
        <v>114.63</v>
      </c>
      <c r="BP8" s="37">
        <v>140</v>
      </c>
      <c r="BQ8" s="37">
        <v>152.66</v>
      </c>
      <c r="BR8" s="37">
        <v>112.4</v>
      </c>
      <c r="BS8" s="37">
        <v>132.91999999999999</v>
      </c>
      <c r="BT8" s="37">
        <v>133.1</v>
      </c>
      <c r="BU8" s="37">
        <v>139.76</v>
      </c>
      <c r="BV8" s="37">
        <v>131.66</v>
      </c>
      <c r="BW8" s="37">
        <v>133.44</v>
      </c>
      <c r="BX8" s="37">
        <v>131.96</v>
      </c>
      <c r="BY8" s="37">
        <v>123.47</v>
      </c>
      <c r="BZ8" s="37">
        <v>135.41</v>
      </c>
      <c r="CA8" s="37">
        <v>136.77000000000001</v>
      </c>
      <c r="CB8" s="37">
        <v>132.87</v>
      </c>
      <c r="CC8" s="37">
        <v>130.22</v>
      </c>
      <c r="CD8" s="37">
        <v>120.19</v>
      </c>
      <c r="CE8" s="37">
        <v>115.57</v>
      </c>
      <c r="CF8" s="37">
        <v>120.25</v>
      </c>
      <c r="CG8" s="37">
        <v>107.62</v>
      </c>
      <c r="CH8" s="37">
        <v>112.08</v>
      </c>
      <c r="CI8" s="37">
        <v>107.25</v>
      </c>
      <c r="CJ8" s="37">
        <v>94.26</v>
      </c>
      <c r="CK8" s="37">
        <v>80.56</v>
      </c>
      <c r="CL8" s="37">
        <v>89.07</v>
      </c>
      <c r="CM8" s="37">
        <v>86.27</v>
      </c>
      <c r="CN8" s="37">
        <v>83.89</v>
      </c>
      <c r="CO8" s="37">
        <v>77.14</v>
      </c>
      <c r="CP8" s="37">
        <v>79.569999999999993</v>
      </c>
      <c r="CQ8" s="37">
        <v>74.87</v>
      </c>
      <c r="CR8" s="37">
        <v>74.010000000000005</v>
      </c>
      <c r="CS8" s="37">
        <v>67.739999999999995</v>
      </c>
      <c r="CT8" s="38"/>
      <c r="CU8" s="38"/>
      <c r="CV8" s="38"/>
      <c r="CW8" s="39"/>
      <c r="CX8" s="40">
        <f>IF(SUM(B8:CW8)&lt;&gt;0,AVERAGEIF(B8:CW8,"&lt;&gt;"""),"")</f>
        <v>92.675520833333337</v>
      </c>
    </row>
    <row r="9" spans="1:102" ht="24.95" customHeight="1" thickBot="1" x14ac:dyDescent="0.25">
      <c r="A9" s="41" t="s">
        <v>6</v>
      </c>
      <c r="B9" s="42">
        <v>74.612499999999997</v>
      </c>
      <c r="C9" s="43">
        <v>74.612499999999997</v>
      </c>
      <c r="D9" s="43">
        <v>74.612499999999997</v>
      </c>
      <c r="E9" s="43">
        <v>74.612499999999997</v>
      </c>
      <c r="F9" s="43">
        <v>74.732500000000002</v>
      </c>
      <c r="G9" s="43">
        <v>74.732500000000002</v>
      </c>
      <c r="H9" s="43">
        <v>74.732500000000002</v>
      </c>
      <c r="I9" s="43">
        <v>74.732500000000002</v>
      </c>
      <c r="J9" s="43">
        <v>70.792500000000004</v>
      </c>
      <c r="K9" s="43">
        <v>70.792500000000004</v>
      </c>
      <c r="L9" s="43">
        <v>70.792500000000004</v>
      </c>
      <c r="M9" s="43">
        <v>70.792500000000004</v>
      </c>
      <c r="N9" s="43">
        <v>65.072500000000005</v>
      </c>
      <c r="O9" s="43">
        <v>65.072500000000005</v>
      </c>
      <c r="P9" s="43">
        <v>65.072500000000005</v>
      </c>
      <c r="Q9" s="43">
        <v>65.072500000000005</v>
      </c>
      <c r="R9" s="43">
        <v>64.597499999999997</v>
      </c>
      <c r="S9" s="43">
        <v>64.597499999999997</v>
      </c>
      <c r="T9" s="43">
        <v>64.597499999999997</v>
      </c>
      <c r="U9" s="43">
        <v>64.597499999999997</v>
      </c>
      <c r="V9" s="43">
        <v>66.77</v>
      </c>
      <c r="W9" s="43">
        <v>66.77</v>
      </c>
      <c r="X9" s="43">
        <v>66.77</v>
      </c>
      <c r="Y9" s="43">
        <v>66.77</v>
      </c>
      <c r="Z9" s="43">
        <v>77.48</v>
      </c>
      <c r="AA9" s="43">
        <v>77.48</v>
      </c>
      <c r="AB9" s="43">
        <v>77.48</v>
      </c>
      <c r="AC9" s="43">
        <v>77.48</v>
      </c>
      <c r="AD9" s="43">
        <v>68.602500000000006</v>
      </c>
      <c r="AE9" s="43">
        <v>68.602500000000006</v>
      </c>
      <c r="AF9" s="43">
        <v>68.602500000000006</v>
      </c>
      <c r="AG9" s="43">
        <v>68.602500000000006</v>
      </c>
      <c r="AH9" s="43">
        <v>77.715000000000003</v>
      </c>
      <c r="AI9" s="43">
        <v>77.715000000000003</v>
      </c>
      <c r="AJ9" s="43">
        <v>77.715000000000003</v>
      </c>
      <c r="AK9" s="43">
        <v>77.715000000000003</v>
      </c>
      <c r="AL9" s="43">
        <v>105.2</v>
      </c>
      <c r="AM9" s="43">
        <v>105.2</v>
      </c>
      <c r="AN9" s="43">
        <v>105.2</v>
      </c>
      <c r="AO9" s="43">
        <v>105.2</v>
      </c>
      <c r="AP9" s="43">
        <v>96.827500000000001</v>
      </c>
      <c r="AQ9" s="43">
        <v>96.827500000000001</v>
      </c>
      <c r="AR9" s="43">
        <v>96.827500000000001</v>
      </c>
      <c r="AS9" s="43">
        <v>96.827500000000001</v>
      </c>
      <c r="AT9" s="43">
        <v>99.362499999999997</v>
      </c>
      <c r="AU9" s="43">
        <v>99.362499999999997</v>
      </c>
      <c r="AV9" s="43">
        <v>99.362499999999997</v>
      </c>
      <c r="AW9" s="43">
        <v>99.362499999999997</v>
      </c>
      <c r="AX9" s="43">
        <v>97.204999999999998</v>
      </c>
      <c r="AY9" s="43">
        <v>97.204999999999998</v>
      </c>
      <c r="AZ9" s="43">
        <v>97.204999999999998</v>
      </c>
      <c r="BA9" s="43">
        <v>97.204999999999998</v>
      </c>
      <c r="BB9" s="43">
        <v>101.715</v>
      </c>
      <c r="BC9" s="43">
        <v>101.715</v>
      </c>
      <c r="BD9" s="43">
        <v>101.715</v>
      </c>
      <c r="BE9" s="43">
        <v>101.715</v>
      </c>
      <c r="BF9" s="43">
        <v>79.52</v>
      </c>
      <c r="BG9" s="43">
        <v>79.52</v>
      </c>
      <c r="BH9" s="43">
        <v>79.52</v>
      </c>
      <c r="BI9" s="43">
        <v>79.52</v>
      </c>
      <c r="BJ9" s="43">
        <v>108.58750000000001</v>
      </c>
      <c r="BK9" s="43">
        <v>108.58750000000001</v>
      </c>
      <c r="BL9" s="43">
        <v>108.58750000000001</v>
      </c>
      <c r="BM9" s="43">
        <v>108.58750000000001</v>
      </c>
      <c r="BN9" s="43">
        <v>129.34</v>
      </c>
      <c r="BO9" s="43">
        <v>129.34</v>
      </c>
      <c r="BP9" s="43">
        <v>129.34</v>
      </c>
      <c r="BQ9" s="43">
        <v>129.34</v>
      </c>
      <c r="BR9" s="43">
        <v>129.54499999999999</v>
      </c>
      <c r="BS9" s="43">
        <v>129.54499999999999</v>
      </c>
      <c r="BT9" s="43">
        <v>129.54499999999999</v>
      </c>
      <c r="BU9" s="43">
        <v>129.54499999999999</v>
      </c>
      <c r="BV9" s="43">
        <v>130.13249999999999</v>
      </c>
      <c r="BW9" s="43">
        <v>130.13249999999999</v>
      </c>
      <c r="BX9" s="43">
        <v>130.13249999999999</v>
      </c>
      <c r="BY9" s="43">
        <v>130.13249999999999</v>
      </c>
      <c r="BZ9" s="43">
        <v>133.8175</v>
      </c>
      <c r="CA9" s="43">
        <v>133.8175</v>
      </c>
      <c r="CB9" s="43">
        <v>133.8175</v>
      </c>
      <c r="CC9" s="43">
        <v>133.8175</v>
      </c>
      <c r="CD9" s="43">
        <v>115.9075</v>
      </c>
      <c r="CE9" s="43">
        <v>115.9075</v>
      </c>
      <c r="CF9" s="43">
        <v>115.9075</v>
      </c>
      <c r="CG9" s="43">
        <v>115.9075</v>
      </c>
      <c r="CH9" s="43">
        <v>98.537499999999994</v>
      </c>
      <c r="CI9" s="43">
        <v>98.537499999999994</v>
      </c>
      <c r="CJ9" s="43">
        <v>98.537499999999994</v>
      </c>
      <c r="CK9" s="43">
        <v>98.537499999999994</v>
      </c>
      <c r="CL9" s="43">
        <v>84.092500000000001</v>
      </c>
      <c r="CM9" s="43">
        <v>84.092500000000001</v>
      </c>
      <c r="CN9" s="43">
        <v>84.092500000000001</v>
      </c>
      <c r="CO9" s="43">
        <v>84.092500000000001</v>
      </c>
      <c r="CP9" s="43">
        <v>74.047499999999999</v>
      </c>
      <c r="CQ9" s="43">
        <v>74.047499999999999</v>
      </c>
      <c r="CR9" s="43">
        <v>74.047499999999999</v>
      </c>
      <c r="CS9" s="43">
        <v>74.047499999999999</v>
      </c>
      <c r="CT9" s="44"/>
      <c r="CU9" s="44"/>
      <c r="CV9" s="44"/>
      <c r="CW9" s="45"/>
      <c r="CX9" s="46">
        <f>IF(SUM(B9:CW9)&lt;&gt;0,AVERAGEIF(B9:CW9,"&lt;&gt;"""),"")</f>
        <v>92.675520833333408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43.186999999999998</v>
      </c>
      <c r="C15" s="71">
        <v>33.453000000000003</v>
      </c>
      <c r="D15" s="71">
        <v>33.121000000000002</v>
      </c>
      <c r="E15" s="71">
        <v>14.6</v>
      </c>
      <c r="F15" s="71">
        <v>17.472000000000001</v>
      </c>
      <c r="G15" s="71">
        <v>11</v>
      </c>
      <c r="H15" s="71">
        <v>20.8</v>
      </c>
      <c r="I15" s="71">
        <v>20.3</v>
      </c>
      <c r="J15" s="71">
        <v>11.1</v>
      </c>
      <c r="K15" s="71"/>
      <c r="L15" s="71">
        <v>22.69</v>
      </c>
      <c r="M15" s="71">
        <v>21.5</v>
      </c>
      <c r="N15" s="71">
        <v>4.9000000000000004</v>
      </c>
      <c r="O15" s="71">
        <v>7</v>
      </c>
      <c r="P15" s="71">
        <v>7</v>
      </c>
      <c r="Q15" s="71">
        <v>25.385999999999999</v>
      </c>
      <c r="R15" s="71">
        <v>14.1</v>
      </c>
      <c r="S15" s="71">
        <v>14.6</v>
      </c>
      <c r="T15" s="71">
        <v>13.6</v>
      </c>
      <c r="U15" s="71">
        <v>13.4</v>
      </c>
      <c r="V15" s="71">
        <v>15.7</v>
      </c>
      <c r="W15" s="71">
        <v>5</v>
      </c>
      <c r="X15" s="71">
        <v>13.3</v>
      </c>
      <c r="Y15" s="71">
        <v>18.984999999999999</v>
      </c>
      <c r="Z15" s="71">
        <v>13.98</v>
      </c>
      <c r="AA15" s="71">
        <v>15.042999999999999</v>
      </c>
      <c r="AB15" s="71">
        <v>14.481999999999999</v>
      </c>
      <c r="AC15" s="71">
        <v>13.472</v>
      </c>
      <c r="AD15" s="71">
        <v>20.722999999999999</v>
      </c>
      <c r="AE15" s="71">
        <v>23.75</v>
      </c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>
        <v>3.9E-2</v>
      </c>
      <c r="BM15" s="71">
        <v>7.0000000000000001E-3</v>
      </c>
      <c r="BN15" s="71">
        <v>1.9610000000000001</v>
      </c>
      <c r="BO15" s="71">
        <v>7.6999999999999999E-2</v>
      </c>
      <c r="BP15" s="71">
        <v>7.4999999999999997E-2</v>
      </c>
      <c r="BQ15" s="71">
        <v>7.3999999999999996E-2</v>
      </c>
      <c r="BR15" s="71">
        <v>7.0780000000000003</v>
      </c>
      <c r="BS15" s="71">
        <v>0.45500000000000002</v>
      </c>
      <c r="BT15" s="71">
        <v>1.163</v>
      </c>
      <c r="BU15" s="71">
        <v>0.122</v>
      </c>
      <c r="BV15" s="71">
        <v>1.115</v>
      </c>
      <c r="BW15" s="71">
        <v>0.42599999999999999</v>
      </c>
      <c r="BX15" s="71">
        <v>2.1669999999999998</v>
      </c>
      <c r="BY15" s="71">
        <v>5.0359999999999996</v>
      </c>
      <c r="BZ15" s="71">
        <v>0.37</v>
      </c>
      <c r="CA15" s="71">
        <v>11.782</v>
      </c>
      <c r="CB15" s="71">
        <v>2.6840000000000002</v>
      </c>
      <c r="CC15" s="71">
        <v>0.35</v>
      </c>
      <c r="CD15" s="71">
        <v>8.7230000000000008</v>
      </c>
      <c r="CE15" s="71">
        <v>5.51</v>
      </c>
      <c r="CF15" s="71">
        <v>5.2759999999999998</v>
      </c>
      <c r="CG15" s="71">
        <v>1.9139999999999999</v>
      </c>
      <c r="CH15" s="71">
        <v>1.7849999999999999</v>
      </c>
      <c r="CI15" s="71">
        <v>2.0649999999999999</v>
      </c>
      <c r="CJ15" s="71">
        <v>1.98</v>
      </c>
      <c r="CK15" s="71">
        <v>2.39</v>
      </c>
      <c r="CL15" s="71">
        <v>4.7610000000000001</v>
      </c>
      <c r="CM15" s="71">
        <v>4.617</v>
      </c>
      <c r="CN15" s="71">
        <v>2.3809999999999998</v>
      </c>
      <c r="CO15" s="71">
        <v>1.87</v>
      </c>
      <c r="CP15" s="71">
        <v>1.4890000000000001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145.84650000000002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43.186999999999998</v>
      </c>
      <c r="C17" s="77">
        <f t="shared" ref="C17:BN17" si="0">SUM(C11:C16)</f>
        <v>33.453000000000003</v>
      </c>
      <c r="D17" s="77">
        <f t="shared" si="0"/>
        <v>33.121000000000002</v>
      </c>
      <c r="E17" s="77">
        <f t="shared" si="0"/>
        <v>14.6</v>
      </c>
      <c r="F17" s="77">
        <f t="shared" si="0"/>
        <v>17.472000000000001</v>
      </c>
      <c r="G17" s="77">
        <f t="shared" si="0"/>
        <v>11</v>
      </c>
      <c r="H17" s="77">
        <f t="shared" si="0"/>
        <v>20.8</v>
      </c>
      <c r="I17" s="77">
        <f t="shared" si="0"/>
        <v>20.3</v>
      </c>
      <c r="J17" s="77">
        <f t="shared" si="0"/>
        <v>11.1</v>
      </c>
      <c r="K17" s="77">
        <f t="shared" si="0"/>
        <v>0</v>
      </c>
      <c r="L17" s="77">
        <f t="shared" si="0"/>
        <v>22.69</v>
      </c>
      <c r="M17" s="77">
        <f t="shared" si="0"/>
        <v>21.5</v>
      </c>
      <c r="N17" s="77">
        <f t="shared" si="0"/>
        <v>4.9000000000000004</v>
      </c>
      <c r="O17" s="77">
        <f t="shared" si="0"/>
        <v>7</v>
      </c>
      <c r="P17" s="77">
        <f t="shared" si="0"/>
        <v>7</v>
      </c>
      <c r="Q17" s="77">
        <f t="shared" si="0"/>
        <v>25.385999999999999</v>
      </c>
      <c r="R17" s="77">
        <f t="shared" si="0"/>
        <v>14.1</v>
      </c>
      <c r="S17" s="77">
        <f t="shared" si="0"/>
        <v>14.6</v>
      </c>
      <c r="T17" s="77">
        <f t="shared" si="0"/>
        <v>13.6</v>
      </c>
      <c r="U17" s="77">
        <f t="shared" si="0"/>
        <v>13.4</v>
      </c>
      <c r="V17" s="77">
        <f t="shared" si="0"/>
        <v>15.7</v>
      </c>
      <c r="W17" s="77">
        <f t="shared" si="0"/>
        <v>5</v>
      </c>
      <c r="X17" s="77">
        <f t="shared" si="0"/>
        <v>13.3</v>
      </c>
      <c r="Y17" s="77">
        <f t="shared" si="0"/>
        <v>18.984999999999999</v>
      </c>
      <c r="Z17" s="77">
        <f t="shared" si="0"/>
        <v>13.98</v>
      </c>
      <c r="AA17" s="77">
        <f t="shared" si="0"/>
        <v>15.042999999999999</v>
      </c>
      <c r="AB17" s="77">
        <f t="shared" si="0"/>
        <v>14.481999999999999</v>
      </c>
      <c r="AC17" s="77">
        <f t="shared" si="0"/>
        <v>13.472</v>
      </c>
      <c r="AD17" s="77">
        <f t="shared" si="0"/>
        <v>20.722999999999999</v>
      </c>
      <c r="AE17" s="77">
        <f t="shared" si="0"/>
        <v>23.75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3.9E-2</v>
      </c>
      <c r="BM17" s="77">
        <f t="shared" si="0"/>
        <v>7.0000000000000001E-3</v>
      </c>
      <c r="BN17" s="77">
        <f t="shared" si="0"/>
        <v>1.9610000000000001</v>
      </c>
      <c r="BO17" s="77">
        <f t="shared" ref="BO17:CW17" si="1">SUM(BO11:BO16)</f>
        <v>7.6999999999999999E-2</v>
      </c>
      <c r="BP17" s="77">
        <f t="shared" si="1"/>
        <v>7.4999999999999997E-2</v>
      </c>
      <c r="BQ17" s="77">
        <f t="shared" si="1"/>
        <v>7.3999999999999996E-2</v>
      </c>
      <c r="BR17" s="77">
        <f t="shared" si="1"/>
        <v>7.0780000000000003</v>
      </c>
      <c r="BS17" s="77">
        <f t="shared" si="1"/>
        <v>0.45500000000000002</v>
      </c>
      <c r="BT17" s="77">
        <f t="shared" si="1"/>
        <v>1.163</v>
      </c>
      <c r="BU17" s="77">
        <f t="shared" si="1"/>
        <v>0.122</v>
      </c>
      <c r="BV17" s="77">
        <f t="shared" si="1"/>
        <v>1.115</v>
      </c>
      <c r="BW17" s="77">
        <f t="shared" si="1"/>
        <v>0.42599999999999999</v>
      </c>
      <c r="BX17" s="77">
        <f t="shared" si="1"/>
        <v>2.1669999999999998</v>
      </c>
      <c r="BY17" s="77">
        <f t="shared" si="1"/>
        <v>5.0359999999999996</v>
      </c>
      <c r="BZ17" s="77">
        <f t="shared" si="1"/>
        <v>0.37</v>
      </c>
      <c r="CA17" s="77">
        <f t="shared" si="1"/>
        <v>11.782</v>
      </c>
      <c r="CB17" s="77">
        <f t="shared" si="1"/>
        <v>2.6840000000000002</v>
      </c>
      <c r="CC17" s="77">
        <f t="shared" si="1"/>
        <v>0.35</v>
      </c>
      <c r="CD17" s="77">
        <f t="shared" si="1"/>
        <v>8.7230000000000008</v>
      </c>
      <c r="CE17" s="77">
        <f t="shared" si="1"/>
        <v>5.51</v>
      </c>
      <c r="CF17" s="77">
        <f t="shared" si="1"/>
        <v>5.2759999999999998</v>
      </c>
      <c r="CG17" s="77">
        <f t="shared" si="1"/>
        <v>1.9139999999999999</v>
      </c>
      <c r="CH17" s="77">
        <f t="shared" si="1"/>
        <v>1.7849999999999999</v>
      </c>
      <c r="CI17" s="77">
        <f t="shared" si="1"/>
        <v>2.0649999999999999</v>
      </c>
      <c r="CJ17" s="77">
        <f t="shared" si="1"/>
        <v>1.98</v>
      </c>
      <c r="CK17" s="77">
        <f t="shared" si="1"/>
        <v>2.39</v>
      </c>
      <c r="CL17" s="77">
        <f t="shared" si="1"/>
        <v>4.7610000000000001</v>
      </c>
      <c r="CM17" s="77">
        <f t="shared" si="1"/>
        <v>4.617</v>
      </c>
      <c r="CN17" s="77">
        <f t="shared" si="1"/>
        <v>2.3809999999999998</v>
      </c>
      <c r="CO17" s="77">
        <f t="shared" si="1"/>
        <v>1.87</v>
      </c>
      <c r="CP17" s="77">
        <f t="shared" si="1"/>
        <v>1.4890000000000001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145.84650000000002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6</v>
      </c>
      <c r="AE20" s="88">
        <v>6</v>
      </c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</v>
      </c>
    </row>
    <row r="21" spans="1:102" ht="24.95" customHeight="1" x14ac:dyDescent="0.2">
      <c r="A21" s="92" t="s">
        <v>17</v>
      </c>
      <c r="B21" s="93"/>
      <c r="C21" s="94"/>
      <c r="D21" s="94"/>
      <c r="E21" s="94">
        <v>0.77600000000000002</v>
      </c>
      <c r="F21" s="94">
        <v>2</v>
      </c>
      <c r="G21" s="94">
        <v>3.2000000000000001E-2</v>
      </c>
      <c r="H21" s="94">
        <v>0.74</v>
      </c>
      <c r="I21" s="94">
        <v>0.77200000000000002</v>
      </c>
      <c r="J21" s="94"/>
      <c r="K21" s="94"/>
      <c r="L21" s="94"/>
      <c r="M21" s="94"/>
      <c r="N21" s="94"/>
      <c r="O21" s="94"/>
      <c r="P21" s="94">
        <v>3.2000000000000001E-2</v>
      </c>
      <c r="Q21" s="94"/>
      <c r="R21" s="94">
        <v>4.0000000000000001E-3</v>
      </c>
      <c r="S21" s="94">
        <v>3.5999999999999997E-2</v>
      </c>
      <c r="T21" s="94">
        <v>0.04</v>
      </c>
      <c r="U21" s="94"/>
      <c r="V21" s="94">
        <v>0.74399999999999999</v>
      </c>
      <c r="W21" s="94">
        <v>0.70799999999999996</v>
      </c>
      <c r="X21" s="94">
        <v>0.74</v>
      </c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4.8</v>
      </c>
      <c r="BT21" s="94"/>
      <c r="BU21" s="94"/>
      <c r="BV21" s="94"/>
      <c r="BW21" s="94">
        <v>4.8</v>
      </c>
      <c r="BX21" s="94"/>
      <c r="BY21" s="94"/>
      <c r="BZ21" s="94">
        <v>3.6</v>
      </c>
      <c r="CA21" s="94">
        <v>4.3239999999999998</v>
      </c>
      <c r="CB21" s="94">
        <v>3.6</v>
      </c>
      <c r="CC21" s="94">
        <v>3.6</v>
      </c>
      <c r="CD21" s="94"/>
      <c r="CE21" s="94">
        <v>2.4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8.4370000000000012</v>
      </c>
    </row>
    <row r="22" spans="1:102" ht="24.95" customHeight="1" x14ac:dyDescent="0.2">
      <c r="A22" s="92" t="s">
        <v>18</v>
      </c>
      <c r="B22" s="98"/>
      <c r="C22" s="99"/>
      <c r="D22" s="99">
        <v>1.532</v>
      </c>
      <c r="E22" s="99">
        <v>0.50800000000000001</v>
      </c>
      <c r="F22" s="99">
        <v>3.6870000000000003</v>
      </c>
      <c r="G22" s="99">
        <v>1.6910000000000001</v>
      </c>
      <c r="H22" s="99">
        <v>2.0179999999999998</v>
      </c>
      <c r="I22" s="99">
        <v>2.1440000000000001</v>
      </c>
      <c r="J22" s="99">
        <v>1.6850000000000001</v>
      </c>
      <c r="K22" s="99">
        <v>1.6850000000000001</v>
      </c>
      <c r="L22" s="99">
        <v>0.68500000000000005</v>
      </c>
      <c r="M22" s="99">
        <v>0.84299999999999997</v>
      </c>
      <c r="N22" s="99">
        <v>0.84099999999999997</v>
      </c>
      <c r="O22" s="99">
        <v>0.86499999999999999</v>
      </c>
      <c r="P22" s="99">
        <v>0.84799999999999998</v>
      </c>
      <c r="Q22" s="99">
        <v>0.84</v>
      </c>
      <c r="R22" s="99">
        <v>0.67600000000000005</v>
      </c>
      <c r="S22" s="99">
        <v>0.67600000000000005</v>
      </c>
      <c r="T22" s="99"/>
      <c r="U22" s="99"/>
      <c r="V22" s="99">
        <v>1.175</v>
      </c>
      <c r="W22" s="99">
        <v>1.0230000000000001</v>
      </c>
      <c r="X22" s="99">
        <v>1.1990000000000001</v>
      </c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>
        <v>17.627000000000002</v>
      </c>
      <c r="BT22" s="99"/>
      <c r="BU22" s="99"/>
      <c r="BV22" s="99"/>
      <c r="BW22" s="99">
        <v>24.041</v>
      </c>
      <c r="BX22" s="99">
        <v>2.8330000000000002</v>
      </c>
      <c r="BY22" s="99"/>
      <c r="BZ22" s="99">
        <v>18.173000000000002</v>
      </c>
      <c r="CA22" s="99">
        <v>27.398000000000003</v>
      </c>
      <c r="CB22" s="99">
        <v>16.975000000000001</v>
      </c>
      <c r="CC22" s="99">
        <v>16.975000000000001</v>
      </c>
      <c r="CD22" s="99"/>
      <c r="CE22" s="99">
        <v>26.905999999999999</v>
      </c>
      <c r="CF22" s="99">
        <v>25.916999999999998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50.366500000000002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1.532</v>
      </c>
      <c r="E27" s="107">
        <f t="shared" si="2"/>
        <v>1.284</v>
      </c>
      <c r="F27" s="107">
        <f t="shared" si="2"/>
        <v>5.6870000000000003</v>
      </c>
      <c r="G27" s="107">
        <f t="shared" si="2"/>
        <v>1.7230000000000001</v>
      </c>
      <c r="H27" s="107">
        <f t="shared" si="2"/>
        <v>2.758</v>
      </c>
      <c r="I27" s="107">
        <f t="shared" si="2"/>
        <v>2.9160000000000004</v>
      </c>
      <c r="J27" s="107">
        <f t="shared" si="2"/>
        <v>1.6850000000000001</v>
      </c>
      <c r="K27" s="107">
        <f t="shared" si="2"/>
        <v>1.6850000000000001</v>
      </c>
      <c r="L27" s="107">
        <f t="shared" si="2"/>
        <v>0.68500000000000005</v>
      </c>
      <c r="M27" s="107">
        <f t="shared" si="2"/>
        <v>0.84299999999999997</v>
      </c>
      <c r="N27" s="107">
        <f t="shared" si="2"/>
        <v>0.84099999999999997</v>
      </c>
      <c r="O27" s="107">
        <f t="shared" si="2"/>
        <v>0.86499999999999999</v>
      </c>
      <c r="P27" s="107">
        <f t="shared" si="2"/>
        <v>0.88</v>
      </c>
      <c r="Q27" s="107">
        <f t="shared" si="2"/>
        <v>0.84</v>
      </c>
      <c r="R27" s="107">
        <f t="shared" si="2"/>
        <v>0.68</v>
      </c>
      <c r="S27" s="107">
        <f t="shared" si="2"/>
        <v>0.71200000000000008</v>
      </c>
      <c r="T27" s="107">
        <f t="shared" si="2"/>
        <v>0.04</v>
      </c>
      <c r="U27" s="107">
        <f t="shared" si="2"/>
        <v>0</v>
      </c>
      <c r="V27" s="107">
        <f t="shared" si="2"/>
        <v>1.919</v>
      </c>
      <c r="W27" s="107">
        <f t="shared" si="2"/>
        <v>1.7310000000000001</v>
      </c>
      <c r="X27" s="107">
        <f t="shared" si="2"/>
        <v>1.9390000000000001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6</v>
      </c>
      <c r="AE27" s="107">
        <f t="shared" si="2"/>
        <v>6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22.427000000000003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28.841000000000001</v>
      </c>
      <c r="BX27" s="107">
        <f t="shared" si="3"/>
        <v>2.8330000000000002</v>
      </c>
      <c r="BY27" s="107">
        <f t="shared" si="3"/>
        <v>0</v>
      </c>
      <c r="BZ27" s="107">
        <f t="shared" si="3"/>
        <v>21.773000000000003</v>
      </c>
      <c r="CA27" s="107">
        <f t="shared" si="3"/>
        <v>31.722000000000001</v>
      </c>
      <c r="CB27" s="107">
        <f t="shared" si="3"/>
        <v>20.575000000000003</v>
      </c>
      <c r="CC27" s="107">
        <f t="shared" si="3"/>
        <v>20.575000000000003</v>
      </c>
      <c r="CD27" s="107">
        <f t="shared" si="3"/>
        <v>0</v>
      </c>
      <c r="CE27" s="107">
        <f t="shared" si="3"/>
        <v>29.305999999999997</v>
      </c>
      <c r="CF27" s="107">
        <f t="shared" si="3"/>
        <v>25.916999999999998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61.8035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43.186999999999998</v>
      </c>
      <c r="C31" s="94">
        <v>33.453000000000003</v>
      </c>
      <c r="D31" s="94">
        <v>34.652999999999999</v>
      </c>
      <c r="E31" s="94">
        <v>15.884</v>
      </c>
      <c r="F31" s="94">
        <v>23.158999999999999</v>
      </c>
      <c r="G31" s="94">
        <v>12.723000000000001</v>
      </c>
      <c r="H31" s="94">
        <v>23.558</v>
      </c>
      <c r="I31" s="94">
        <v>23.216000000000001</v>
      </c>
      <c r="J31" s="94">
        <v>12.785</v>
      </c>
      <c r="K31" s="94">
        <v>1.6850000000000001</v>
      </c>
      <c r="L31" s="94">
        <v>23.375</v>
      </c>
      <c r="M31" s="94">
        <v>22.343</v>
      </c>
      <c r="N31" s="94">
        <v>5.7409999999999997</v>
      </c>
      <c r="O31" s="94">
        <v>7.8650000000000002</v>
      </c>
      <c r="P31" s="94">
        <v>7.88</v>
      </c>
      <c r="Q31" s="94">
        <v>26.225999999999999</v>
      </c>
      <c r="R31" s="94">
        <v>14.78</v>
      </c>
      <c r="S31" s="94">
        <v>15.311999999999999</v>
      </c>
      <c r="T31" s="94">
        <v>13.64</v>
      </c>
      <c r="U31" s="94">
        <v>13.4</v>
      </c>
      <c r="V31" s="94">
        <v>17.619</v>
      </c>
      <c r="W31" s="94">
        <v>6.7309999999999999</v>
      </c>
      <c r="X31" s="94">
        <v>15.239000000000001</v>
      </c>
      <c r="Y31" s="94">
        <v>18.984999999999999</v>
      </c>
      <c r="Z31" s="94">
        <v>13.98</v>
      </c>
      <c r="AA31" s="94">
        <v>15.042999999999999</v>
      </c>
      <c r="AB31" s="94">
        <v>14.481999999999999</v>
      </c>
      <c r="AC31" s="94">
        <v>13.472</v>
      </c>
      <c r="AD31" s="94">
        <v>26.722999999999999</v>
      </c>
      <c r="AE31" s="94">
        <v>29.75</v>
      </c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>
        <v>3.9E-2</v>
      </c>
      <c r="BM31" s="94">
        <v>7.0000000000000001E-3</v>
      </c>
      <c r="BN31" s="94">
        <v>1.9610000000000001</v>
      </c>
      <c r="BO31" s="94">
        <v>7.6999999999999999E-2</v>
      </c>
      <c r="BP31" s="94">
        <v>7.4999999999999997E-2</v>
      </c>
      <c r="BQ31" s="94">
        <v>7.3999999999999996E-2</v>
      </c>
      <c r="BR31" s="94">
        <v>7.0780000000000003</v>
      </c>
      <c r="BS31" s="94">
        <v>22.882000000000001</v>
      </c>
      <c r="BT31" s="94">
        <v>1.163</v>
      </c>
      <c r="BU31" s="94">
        <v>0.122</v>
      </c>
      <c r="BV31" s="94">
        <v>1.115</v>
      </c>
      <c r="BW31" s="94">
        <v>29.266999999999999</v>
      </c>
      <c r="BX31" s="94">
        <v>5</v>
      </c>
      <c r="BY31" s="94">
        <v>5.0359999999999996</v>
      </c>
      <c r="BZ31" s="94">
        <v>22.143000000000001</v>
      </c>
      <c r="CA31" s="94">
        <v>43.503999999999998</v>
      </c>
      <c r="CB31" s="94">
        <v>23.259</v>
      </c>
      <c r="CC31" s="94">
        <v>20.925000000000001</v>
      </c>
      <c r="CD31" s="94">
        <v>8.7230000000000008</v>
      </c>
      <c r="CE31" s="94">
        <v>34.816000000000003</v>
      </c>
      <c r="CF31" s="94">
        <v>31.193000000000001</v>
      </c>
      <c r="CG31" s="94">
        <v>1.9139999999999999</v>
      </c>
      <c r="CH31" s="94">
        <v>1.7849999999999999</v>
      </c>
      <c r="CI31" s="94">
        <v>2.0649999999999999</v>
      </c>
      <c r="CJ31" s="94">
        <v>1.98</v>
      </c>
      <c r="CK31" s="94">
        <v>2.39</v>
      </c>
      <c r="CL31" s="94">
        <v>4.7610000000000001</v>
      </c>
      <c r="CM31" s="94">
        <v>4.617</v>
      </c>
      <c r="CN31" s="94">
        <v>2.3809999999999998</v>
      </c>
      <c r="CO31" s="94">
        <v>1.87</v>
      </c>
      <c r="CP31" s="94">
        <v>1.4890000000000001</v>
      </c>
      <c r="CQ31" s="94"/>
      <c r="CR31" s="94"/>
      <c r="CS31" s="94"/>
      <c r="CT31" s="95"/>
      <c r="CU31" s="95"/>
      <c r="CV31" s="95"/>
      <c r="CW31" s="96"/>
      <c r="CX31" s="97">
        <f t="array" ref="CX31">SUMPRODUCT(B31:CW31*0.25)</f>
        <v>207.64999999999992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43.186999999999998</v>
      </c>
      <c r="C33" s="77">
        <f t="shared" ref="C33:BN33" si="4">SUM(C30:C32)</f>
        <v>33.453000000000003</v>
      </c>
      <c r="D33" s="77">
        <f t="shared" si="4"/>
        <v>34.652999999999999</v>
      </c>
      <c r="E33" s="77">
        <f t="shared" si="4"/>
        <v>15.884</v>
      </c>
      <c r="F33" s="77">
        <f t="shared" si="4"/>
        <v>23.158999999999999</v>
      </c>
      <c r="G33" s="77">
        <f t="shared" si="4"/>
        <v>12.723000000000001</v>
      </c>
      <c r="H33" s="77">
        <f t="shared" si="4"/>
        <v>23.558</v>
      </c>
      <c r="I33" s="77">
        <f t="shared" si="4"/>
        <v>23.216000000000001</v>
      </c>
      <c r="J33" s="77">
        <f t="shared" si="4"/>
        <v>12.785</v>
      </c>
      <c r="K33" s="77">
        <f t="shared" si="4"/>
        <v>1.6850000000000001</v>
      </c>
      <c r="L33" s="77">
        <f t="shared" si="4"/>
        <v>23.375</v>
      </c>
      <c r="M33" s="77">
        <f t="shared" si="4"/>
        <v>22.343</v>
      </c>
      <c r="N33" s="77">
        <f t="shared" si="4"/>
        <v>5.7409999999999997</v>
      </c>
      <c r="O33" s="77">
        <f t="shared" si="4"/>
        <v>7.8650000000000002</v>
      </c>
      <c r="P33" s="77">
        <f t="shared" si="4"/>
        <v>7.88</v>
      </c>
      <c r="Q33" s="77">
        <f t="shared" si="4"/>
        <v>26.225999999999999</v>
      </c>
      <c r="R33" s="77">
        <f t="shared" si="4"/>
        <v>14.78</v>
      </c>
      <c r="S33" s="77">
        <f t="shared" si="4"/>
        <v>15.311999999999999</v>
      </c>
      <c r="T33" s="77">
        <f t="shared" si="4"/>
        <v>13.64</v>
      </c>
      <c r="U33" s="77">
        <f t="shared" si="4"/>
        <v>13.4</v>
      </c>
      <c r="V33" s="77">
        <f t="shared" si="4"/>
        <v>17.619</v>
      </c>
      <c r="W33" s="77">
        <f t="shared" si="4"/>
        <v>6.7309999999999999</v>
      </c>
      <c r="X33" s="77">
        <f t="shared" si="4"/>
        <v>15.239000000000001</v>
      </c>
      <c r="Y33" s="77">
        <f t="shared" si="4"/>
        <v>18.984999999999999</v>
      </c>
      <c r="Z33" s="77">
        <f t="shared" si="4"/>
        <v>13.98</v>
      </c>
      <c r="AA33" s="77">
        <f t="shared" si="4"/>
        <v>15.042999999999999</v>
      </c>
      <c r="AB33" s="77">
        <f t="shared" si="4"/>
        <v>14.481999999999999</v>
      </c>
      <c r="AC33" s="77">
        <f t="shared" si="4"/>
        <v>13.472</v>
      </c>
      <c r="AD33" s="77">
        <f t="shared" si="4"/>
        <v>26.722999999999999</v>
      </c>
      <c r="AE33" s="77">
        <f t="shared" si="4"/>
        <v>29.75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0</v>
      </c>
      <c r="AY33" s="77">
        <f t="shared" si="4"/>
        <v>0</v>
      </c>
      <c r="AZ33" s="77">
        <f t="shared" si="4"/>
        <v>0</v>
      </c>
      <c r="BA33" s="77">
        <f t="shared" si="4"/>
        <v>0</v>
      </c>
      <c r="BB33" s="77">
        <f t="shared" si="4"/>
        <v>0</v>
      </c>
      <c r="BC33" s="77">
        <f t="shared" si="4"/>
        <v>0</v>
      </c>
      <c r="BD33" s="77">
        <f t="shared" si="4"/>
        <v>0</v>
      </c>
      <c r="BE33" s="77">
        <f t="shared" si="4"/>
        <v>0</v>
      </c>
      <c r="BF33" s="77">
        <f t="shared" si="4"/>
        <v>0</v>
      </c>
      <c r="BG33" s="77">
        <f t="shared" si="4"/>
        <v>0</v>
      </c>
      <c r="BH33" s="77">
        <f t="shared" si="4"/>
        <v>0</v>
      </c>
      <c r="BI33" s="77">
        <f t="shared" si="4"/>
        <v>0</v>
      </c>
      <c r="BJ33" s="77">
        <f t="shared" si="4"/>
        <v>0</v>
      </c>
      <c r="BK33" s="77">
        <f t="shared" si="4"/>
        <v>0</v>
      </c>
      <c r="BL33" s="77">
        <f t="shared" si="4"/>
        <v>3.9E-2</v>
      </c>
      <c r="BM33" s="77">
        <f t="shared" si="4"/>
        <v>7.0000000000000001E-3</v>
      </c>
      <c r="BN33" s="77">
        <f t="shared" si="4"/>
        <v>1.9610000000000001</v>
      </c>
      <c r="BO33" s="77">
        <f t="shared" ref="BO33:CW33" si="5">SUM(BO30:BO32)</f>
        <v>7.6999999999999999E-2</v>
      </c>
      <c r="BP33" s="77">
        <f t="shared" si="5"/>
        <v>7.4999999999999997E-2</v>
      </c>
      <c r="BQ33" s="77">
        <f t="shared" si="5"/>
        <v>7.3999999999999996E-2</v>
      </c>
      <c r="BR33" s="77">
        <f t="shared" si="5"/>
        <v>7.0780000000000003</v>
      </c>
      <c r="BS33" s="77">
        <f t="shared" si="5"/>
        <v>22.882000000000001</v>
      </c>
      <c r="BT33" s="77">
        <f t="shared" si="5"/>
        <v>1.163</v>
      </c>
      <c r="BU33" s="77">
        <f t="shared" si="5"/>
        <v>0.122</v>
      </c>
      <c r="BV33" s="77">
        <f t="shared" si="5"/>
        <v>1.115</v>
      </c>
      <c r="BW33" s="77">
        <f t="shared" si="5"/>
        <v>29.266999999999999</v>
      </c>
      <c r="BX33" s="77">
        <f t="shared" si="5"/>
        <v>5</v>
      </c>
      <c r="BY33" s="77">
        <f t="shared" si="5"/>
        <v>5.0359999999999996</v>
      </c>
      <c r="BZ33" s="77">
        <f t="shared" si="5"/>
        <v>22.143000000000001</v>
      </c>
      <c r="CA33" s="77">
        <f t="shared" si="5"/>
        <v>43.503999999999998</v>
      </c>
      <c r="CB33" s="77">
        <f t="shared" si="5"/>
        <v>23.259</v>
      </c>
      <c r="CC33" s="77">
        <f t="shared" si="5"/>
        <v>20.925000000000001</v>
      </c>
      <c r="CD33" s="77">
        <f t="shared" si="5"/>
        <v>8.7230000000000008</v>
      </c>
      <c r="CE33" s="77">
        <f t="shared" si="5"/>
        <v>34.816000000000003</v>
      </c>
      <c r="CF33" s="77">
        <f t="shared" si="5"/>
        <v>31.193000000000001</v>
      </c>
      <c r="CG33" s="77">
        <f t="shared" si="5"/>
        <v>1.9139999999999999</v>
      </c>
      <c r="CH33" s="77">
        <f t="shared" si="5"/>
        <v>1.7849999999999999</v>
      </c>
      <c r="CI33" s="77">
        <f t="shared" si="5"/>
        <v>2.0649999999999999</v>
      </c>
      <c r="CJ33" s="77">
        <f t="shared" si="5"/>
        <v>1.98</v>
      </c>
      <c r="CK33" s="77">
        <f t="shared" si="5"/>
        <v>2.39</v>
      </c>
      <c r="CL33" s="77">
        <f t="shared" si="5"/>
        <v>4.7610000000000001</v>
      </c>
      <c r="CM33" s="77">
        <f t="shared" si="5"/>
        <v>4.617</v>
      </c>
      <c r="CN33" s="77">
        <f t="shared" si="5"/>
        <v>2.3809999999999998</v>
      </c>
      <c r="CO33" s="77">
        <f t="shared" si="5"/>
        <v>1.87</v>
      </c>
      <c r="CP33" s="77">
        <f t="shared" si="5"/>
        <v>1.4890000000000001</v>
      </c>
      <c r="CQ33" s="77">
        <f t="shared" si="5"/>
        <v>0</v>
      </c>
      <c r="CR33" s="77">
        <f t="shared" si="5"/>
        <v>0</v>
      </c>
      <c r="CS33" s="77">
        <f t="shared" si="5"/>
        <v>0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207.64999999999992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33.200000000000003</v>
      </c>
      <c r="E38" s="120">
        <v>97.6</v>
      </c>
      <c r="F38" s="120"/>
      <c r="G38" s="120">
        <v>48.2</v>
      </c>
      <c r="H38" s="120">
        <v>4.4000000000000004</v>
      </c>
      <c r="I38" s="120">
        <v>15.7</v>
      </c>
      <c r="J38" s="120">
        <v>70</v>
      </c>
      <c r="K38" s="120">
        <v>80.8</v>
      </c>
      <c r="L38" s="120">
        <v>57.1</v>
      </c>
      <c r="M38" s="120">
        <v>78.400000000000006</v>
      </c>
      <c r="N38" s="120">
        <v>92.8</v>
      </c>
      <c r="O38" s="120">
        <v>93.2</v>
      </c>
      <c r="P38" s="120">
        <v>112.2</v>
      </c>
      <c r="Q38" s="120">
        <v>97.7</v>
      </c>
      <c r="R38" s="120">
        <v>100.9</v>
      </c>
      <c r="S38" s="120">
        <v>109.3</v>
      </c>
      <c r="T38" s="120">
        <v>138.6</v>
      </c>
      <c r="U38" s="120">
        <v>153.5</v>
      </c>
      <c r="V38" s="120">
        <v>125</v>
      </c>
      <c r="W38" s="120">
        <v>135.9</v>
      </c>
      <c r="X38" s="120">
        <v>125.9</v>
      </c>
      <c r="Y38" s="120"/>
      <c r="Z38" s="120">
        <v>3.8</v>
      </c>
      <c r="AA38" s="120"/>
      <c r="AB38" s="120">
        <v>11</v>
      </c>
      <c r="AC38" s="120">
        <v>61.9</v>
      </c>
      <c r="AD38" s="120">
        <v>88.5</v>
      </c>
      <c r="AE38" s="120">
        <v>117</v>
      </c>
      <c r="AF38" s="120">
        <v>130.6</v>
      </c>
      <c r="AG38" s="120">
        <v>160.80000000000001</v>
      </c>
      <c r="AH38" s="120">
        <v>200.9</v>
      </c>
      <c r="AI38" s="120">
        <v>198.6</v>
      </c>
      <c r="AJ38" s="120">
        <v>219.3</v>
      </c>
      <c r="AK38" s="120">
        <v>220</v>
      </c>
      <c r="AL38" s="120">
        <v>99.9</v>
      </c>
      <c r="AM38" s="120">
        <v>96.8</v>
      </c>
      <c r="AN38" s="120">
        <v>93.5</v>
      </c>
      <c r="AO38" s="120">
        <v>95.7</v>
      </c>
      <c r="AP38" s="120">
        <v>62.9</v>
      </c>
      <c r="AQ38" s="120">
        <v>82.5</v>
      </c>
      <c r="AR38" s="120">
        <v>89</v>
      </c>
      <c r="AS38" s="120">
        <v>84.7</v>
      </c>
      <c r="AT38" s="120">
        <v>83.9</v>
      </c>
      <c r="AU38" s="120">
        <v>102.8</v>
      </c>
      <c r="AV38" s="120">
        <v>88.9</v>
      </c>
      <c r="AW38" s="120">
        <v>93</v>
      </c>
      <c r="AX38" s="120">
        <v>66.7</v>
      </c>
      <c r="AY38" s="120">
        <v>67.5</v>
      </c>
      <c r="AZ38" s="120">
        <v>68.7</v>
      </c>
      <c r="BA38" s="120">
        <v>68.8</v>
      </c>
      <c r="BB38" s="120">
        <v>109.9</v>
      </c>
      <c r="BC38" s="120">
        <v>113.6</v>
      </c>
      <c r="BD38" s="120">
        <v>114.6</v>
      </c>
      <c r="BE38" s="120">
        <v>113.5</v>
      </c>
      <c r="BF38" s="120">
        <v>120.3</v>
      </c>
      <c r="BG38" s="120">
        <v>138.19999999999999</v>
      </c>
      <c r="BH38" s="120">
        <v>162.5</v>
      </c>
      <c r="BI38" s="120">
        <v>181.3</v>
      </c>
      <c r="BJ38" s="120">
        <v>224.7</v>
      </c>
      <c r="BK38" s="120">
        <v>89.6</v>
      </c>
      <c r="BL38" s="120">
        <v>209.4</v>
      </c>
      <c r="BM38" s="120">
        <v>150.69999999999999</v>
      </c>
      <c r="BN38" s="120">
        <v>130.6</v>
      </c>
      <c r="BO38" s="120">
        <v>58.2</v>
      </c>
      <c r="BP38" s="120">
        <v>76.2</v>
      </c>
      <c r="BQ38" s="120">
        <v>55.8</v>
      </c>
      <c r="BR38" s="120">
        <v>0.9</v>
      </c>
      <c r="BS38" s="120"/>
      <c r="BT38" s="120"/>
      <c r="BU38" s="120">
        <v>38.4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18.2</v>
      </c>
      <c r="CG38" s="120">
        <v>0.7</v>
      </c>
      <c r="CH38" s="120">
        <v>179.5</v>
      </c>
      <c r="CI38" s="120">
        <v>57.2</v>
      </c>
      <c r="CJ38" s="120">
        <v>41.8</v>
      </c>
      <c r="CK38" s="120">
        <v>70.099999999999994</v>
      </c>
      <c r="CL38" s="120"/>
      <c r="CM38" s="120"/>
      <c r="CN38" s="120">
        <v>8.3000000000000007</v>
      </c>
      <c r="CO38" s="120">
        <v>328.9</v>
      </c>
      <c r="CP38" s="120">
        <v>142.6</v>
      </c>
      <c r="CQ38" s="120">
        <v>132</v>
      </c>
      <c r="CR38" s="120">
        <v>235.4</v>
      </c>
      <c r="CS38" s="120">
        <v>239</v>
      </c>
      <c r="CT38" s="122"/>
      <c r="CU38" s="122"/>
      <c r="CV38" s="122"/>
      <c r="CW38" s="121"/>
      <c r="CX38" s="97">
        <f t="array" ref="CX38">SUMPRODUCT(B38:CW38*0.25)</f>
        <v>2017.55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33.200000000000003</v>
      </c>
      <c r="E41" s="107">
        <f t="shared" si="6"/>
        <v>97.6</v>
      </c>
      <c r="F41" s="107">
        <f t="shared" si="6"/>
        <v>0</v>
      </c>
      <c r="G41" s="107">
        <f t="shared" si="6"/>
        <v>48.2</v>
      </c>
      <c r="H41" s="107">
        <f t="shared" si="6"/>
        <v>4.4000000000000004</v>
      </c>
      <c r="I41" s="107">
        <f t="shared" si="6"/>
        <v>15.7</v>
      </c>
      <c r="J41" s="107">
        <f t="shared" si="6"/>
        <v>70</v>
      </c>
      <c r="K41" s="107">
        <f t="shared" si="6"/>
        <v>80.8</v>
      </c>
      <c r="L41" s="107">
        <f t="shared" si="6"/>
        <v>57.1</v>
      </c>
      <c r="M41" s="107">
        <f t="shared" si="6"/>
        <v>78.400000000000006</v>
      </c>
      <c r="N41" s="107">
        <f t="shared" si="6"/>
        <v>92.8</v>
      </c>
      <c r="O41" s="107">
        <f t="shared" si="6"/>
        <v>93.2</v>
      </c>
      <c r="P41" s="107">
        <f t="shared" si="6"/>
        <v>112.2</v>
      </c>
      <c r="Q41" s="107">
        <f t="shared" si="6"/>
        <v>97.7</v>
      </c>
      <c r="R41" s="107">
        <f t="shared" si="6"/>
        <v>100.9</v>
      </c>
      <c r="S41" s="107">
        <f t="shared" si="6"/>
        <v>109.3</v>
      </c>
      <c r="T41" s="107">
        <f t="shared" si="6"/>
        <v>138.6</v>
      </c>
      <c r="U41" s="107">
        <f t="shared" si="6"/>
        <v>153.5</v>
      </c>
      <c r="V41" s="107">
        <f t="shared" si="6"/>
        <v>125</v>
      </c>
      <c r="W41" s="107">
        <f t="shared" si="6"/>
        <v>135.9</v>
      </c>
      <c r="X41" s="107">
        <f t="shared" si="6"/>
        <v>125.9</v>
      </c>
      <c r="Y41" s="107">
        <f t="shared" si="6"/>
        <v>0</v>
      </c>
      <c r="Z41" s="107">
        <f t="shared" si="6"/>
        <v>3.8</v>
      </c>
      <c r="AA41" s="107">
        <f t="shared" si="6"/>
        <v>0</v>
      </c>
      <c r="AB41" s="107">
        <f t="shared" si="6"/>
        <v>11</v>
      </c>
      <c r="AC41" s="107">
        <f t="shared" si="6"/>
        <v>61.9</v>
      </c>
      <c r="AD41" s="107">
        <f t="shared" si="6"/>
        <v>88.5</v>
      </c>
      <c r="AE41" s="107">
        <f t="shared" si="6"/>
        <v>117</v>
      </c>
      <c r="AF41" s="107">
        <f t="shared" si="6"/>
        <v>130.6</v>
      </c>
      <c r="AG41" s="107">
        <f t="shared" si="6"/>
        <v>160.80000000000001</v>
      </c>
      <c r="AH41" s="107">
        <f t="shared" si="6"/>
        <v>200.9</v>
      </c>
      <c r="AI41" s="107">
        <f t="shared" si="6"/>
        <v>198.6</v>
      </c>
      <c r="AJ41" s="107">
        <f t="shared" si="6"/>
        <v>219.3</v>
      </c>
      <c r="AK41" s="107">
        <f t="shared" si="6"/>
        <v>220</v>
      </c>
      <c r="AL41" s="107">
        <f t="shared" si="6"/>
        <v>99.9</v>
      </c>
      <c r="AM41" s="107">
        <f t="shared" si="6"/>
        <v>96.8</v>
      </c>
      <c r="AN41" s="107">
        <f t="shared" si="6"/>
        <v>93.5</v>
      </c>
      <c r="AO41" s="107">
        <f t="shared" si="6"/>
        <v>95.7</v>
      </c>
      <c r="AP41" s="107">
        <f t="shared" si="6"/>
        <v>62.9</v>
      </c>
      <c r="AQ41" s="107">
        <f t="shared" si="6"/>
        <v>82.5</v>
      </c>
      <c r="AR41" s="107">
        <f t="shared" si="6"/>
        <v>89</v>
      </c>
      <c r="AS41" s="107">
        <f t="shared" si="6"/>
        <v>84.7</v>
      </c>
      <c r="AT41" s="107">
        <f t="shared" si="6"/>
        <v>83.9</v>
      </c>
      <c r="AU41" s="107">
        <f t="shared" si="6"/>
        <v>102.8</v>
      </c>
      <c r="AV41" s="107">
        <f t="shared" si="6"/>
        <v>88.9</v>
      </c>
      <c r="AW41" s="107">
        <f t="shared" si="6"/>
        <v>93</v>
      </c>
      <c r="AX41" s="107">
        <f t="shared" si="6"/>
        <v>66.7</v>
      </c>
      <c r="AY41" s="107">
        <f t="shared" si="6"/>
        <v>67.5</v>
      </c>
      <c r="AZ41" s="107">
        <f t="shared" si="6"/>
        <v>68.7</v>
      </c>
      <c r="BA41" s="107">
        <f t="shared" si="6"/>
        <v>68.8</v>
      </c>
      <c r="BB41" s="107">
        <f t="shared" si="6"/>
        <v>109.9</v>
      </c>
      <c r="BC41" s="107">
        <f t="shared" si="6"/>
        <v>113.6</v>
      </c>
      <c r="BD41" s="107">
        <f t="shared" si="6"/>
        <v>114.6</v>
      </c>
      <c r="BE41" s="107">
        <f t="shared" si="6"/>
        <v>113.5</v>
      </c>
      <c r="BF41" s="107">
        <f t="shared" si="6"/>
        <v>120.3</v>
      </c>
      <c r="BG41" s="107">
        <f t="shared" si="6"/>
        <v>138.19999999999999</v>
      </c>
      <c r="BH41" s="107">
        <f t="shared" si="6"/>
        <v>162.5</v>
      </c>
      <c r="BI41" s="107">
        <f t="shared" si="6"/>
        <v>181.3</v>
      </c>
      <c r="BJ41" s="107">
        <f t="shared" si="6"/>
        <v>224.7</v>
      </c>
      <c r="BK41" s="107">
        <f t="shared" si="6"/>
        <v>89.6</v>
      </c>
      <c r="BL41" s="107">
        <f t="shared" si="6"/>
        <v>209.4</v>
      </c>
      <c r="BM41" s="107">
        <f t="shared" si="6"/>
        <v>150.69999999999999</v>
      </c>
      <c r="BN41" s="107">
        <f t="shared" si="6"/>
        <v>130.6</v>
      </c>
      <c r="BO41" s="107">
        <f t="shared" ref="BO41:CW41" si="7">SUM(BO36:BO40)</f>
        <v>58.2</v>
      </c>
      <c r="BP41" s="107">
        <f t="shared" si="7"/>
        <v>76.2</v>
      </c>
      <c r="BQ41" s="107">
        <f t="shared" si="7"/>
        <v>55.8</v>
      </c>
      <c r="BR41" s="107">
        <f t="shared" si="7"/>
        <v>0.9</v>
      </c>
      <c r="BS41" s="107">
        <f t="shared" si="7"/>
        <v>0</v>
      </c>
      <c r="BT41" s="107">
        <f t="shared" si="7"/>
        <v>0</v>
      </c>
      <c r="BU41" s="107">
        <f t="shared" si="7"/>
        <v>38.4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18.2</v>
      </c>
      <c r="CG41" s="107">
        <f t="shared" si="7"/>
        <v>0.7</v>
      </c>
      <c r="CH41" s="107">
        <f t="shared" si="7"/>
        <v>179.5</v>
      </c>
      <c r="CI41" s="107">
        <f t="shared" si="7"/>
        <v>57.2</v>
      </c>
      <c r="CJ41" s="107">
        <f t="shared" si="7"/>
        <v>41.8</v>
      </c>
      <c r="CK41" s="107">
        <f t="shared" si="7"/>
        <v>70.099999999999994</v>
      </c>
      <c r="CL41" s="107">
        <f t="shared" si="7"/>
        <v>0</v>
      </c>
      <c r="CM41" s="107">
        <f t="shared" si="7"/>
        <v>0</v>
      </c>
      <c r="CN41" s="107">
        <f t="shared" si="7"/>
        <v>8.3000000000000007</v>
      </c>
      <c r="CO41" s="107">
        <f t="shared" si="7"/>
        <v>328.9</v>
      </c>
      <c r="CP41" s="107">
        <f t="shared" si="7"/>
        <v>142.6</v>
      </c>
      <c r="CQ41" s="107">
        <f t="shared" si="7"/>
        <v>132</v>
      </c>
      <c r="CR41" s="107">
        <f t="shared" si="7"/>
        <v>235.4</v>
      </c>
      <c r="CS41" s="107">
        <f t="shared" si="7"/>
        <v>239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2017.55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33.200000000000003</v>
      </c>
      <c r="E46" s="120">
        <v>97.6</v>
      </c>
      <c r="F46" s="120"/>
      <c r="G46" s="120">
        <v>48.2</v>
      </c>
      <c r="H46" s="120">
        <v>4.4000000000000004</v>
      </c>
      <c r="I46" s="120">
        <v>15.7</v>
      </c>
      <c r="J46" s="120">
        <v>70</v>
      </c>
      <c r="K46" s="120">
        <v>80.8</v>
      </c>
      <c r="L46" s="120">
        <v>57.1</v>
      </c>
      <c r="M46" s="120">
        <v>78.400000000000006</v>
      </c>
      <c r="N46" s="120">
        <v>92.8</v>
      </c>
      <c r="O46" s="120">
        <v>93.2</v>
      </c>
      <c r="P46" s="120">
        <v>112.2</v>
      </c>
      <c r="Q46" s="120">
        <v>97.7</v>
      </c>
      <c r="R46" s="120">
        <v>100.9</v>
      </c>
      <c r="S46" s="120">
        <v>109.3</v>
      </c>
      <c r="T46" s="120">
        <v>138.6</v>
      </c>
      <c r="U46" s="120">
        <v>153.5</v>
      </c>
      <c r="V46" s="120">
        <v>125</v>
      </c>
      <c r="W46" s="120">
        <v>135.9</v>
      </c>
      <c r="X46" s="120">
        <v>125.9</v>
      </c>
      <c r="Y46" s="120"/>
      <c r="Z46" s="120">
        <v>3.8</v>
      </c>
      <c r="AA46" s="120"/>
      <c r="AB46" s="120">
        <v>11</v>
      </c>
      <c r="AC46" s="120">
        <v>61.9</v>
      </c>
      <c r="AD46" s="120">
        <v>88.5</v>
      </c>
      <c r="AE46" s="120">
        <v>117</v>
      </c>
      <c r="AF46" s="120">
        <v>130.6</v>
      </c>
      <c r="AG46" s="120">
        <v>160.80000000000001</v>
      </c>
      <c r="AH46" s="120">
        <v>200.9</v>
      </c>
      <c r="AI46" s="120">
        <v>198.6</v>
      </c>
      <c r="AJ46" s="120">
        <v>219.3</v>
      </c>
      <c r="AK46" s="120">
        <v>220</v>
      </c>
      <c r="AL46" s="120">
        <v>99.9</v>
      </c>
      <c r="AM46" s="120">
        <v>96.8</v>
      </c>
      <c r="AN46" s="120">
        <v>93.5</v>
      </c>
      <c r="AO46" s="120">
        <v>95.7</v>
      </c>
      <c r="AP46" s="120">
        <v>62.9</v>
      </c>
      <c r="AQ46" s="120">
        <v>82.5</v>
      </c>
      <c r="AR46" s="120">
        <v>89</v>
      </c>
      <c r="AS46" s="120">
        <v>84.7</v>
      </c>
      <c r="AT46" s="120">
        <v>83.9</v>
      </c>
      <c r="AU46" s="120">
        <v>102.8</v>
      </c>
      <c r="AV46" s="120">
        <v>88.9</v>
      </c>
      <c r="AW46" s="120">
        <v>93</v>
      </c>
      <c r="AX46" s="120">
        <v>66.7</v>
      </c>
      <c r="AY46" s="120">
        <v>67.5</v>
      </c>
      <c r="AZ46" s="120">
        <v>68.7</v>
      </c>
      <c r="BA46" s="120">
        <v>68.8</v>
      </c>
      <c r="BB46" s="120">
        <v>109.9</v>
      </c>
      <c r="BC46" s="120">
        <v>113.6</v>
      </c>
      <c r="BD46" s="120">
        <v>114.6</v>
      </c>
      <c r="BE46" s="120">
        <v>113.5</v>
      </c>
      <c r="BF46" s="120">
        <v>120.3</v>
      </c>
      <c r="BG46" s="120">
        <v>138.19999999999999</v>
      </c>
      <c r="BH46" s="120">
        <v>162.5</v>
      </c>
      <c r="BI46" s="120">
        <v>181.3</v>
      </c>
      <c r="BJ46" s="120">
        <v>224.7</v>
      </c>
      <c r="BK46" s="120">
        <v>89.6</v>
      </c>
      <c r="BL46" s="120">
        <v>209.4</v>
      </c>
      <c r="BM46" s="120">
        <v>150.69999999999999</v>
      </c>
      <c r="BN46" s="120">
        <v>130.6</v>
      </c>
      <c r="BO46" s="120">
        <v>58.2</v>
      </c>
      <c r="BP46" s="120">
        <v>76.2</v>
      </c>
      <c r="BQ46" s="120">
        <v>55.8</v>
      </c>
      <c r="BR46" s="120">
        <v>0.9</v>
      </c>
      <c r="BS46" s="120"/>
      <c r="BT46" s="120"/>
      <c r="BU46" s="120">
        <v>38.4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18.2</v>
      </c>
      <c r="CG46" s="120">
        <v>0.7</v>
      </c>
      <c r="CH46" s="120">
        <v>179.5</v>
      </c>
      <c r="CI46" s="120">
        <v>57.2</v>
      </c>
      <c r="CJ46" s="120">
        <v>41.8</v>
      </c>
      <c r="CK46" s="120">
        <v>70.099999999999994</v>
      </c>
      <c r="CL46" s="120"/>
      <c r="CM46" s="120"/>
      <c r="CN46" s="120">
        <v>8.3000000000000007</v>
      </c>
      <c r="CO46" s="120">
        <v>328.9</v>
      </c>
      <c r="CP46" s="120">
        <v>142.6</v>
      </c>
      <c r="CQ46" s="120">
        <v>132</v>
      </c>
      <c r="CR46" s="120">
        <v>235.4</v>
      </c>
      <c r="CS46" s="120">
        <v>239</v>
      </c>
      <c r="CT46" s="122"/>
      <c r="CU46" s="122"/>
      <c r="CV46" s="122"/>
      <c r="CW46" s="121"/>
      <c r="CX46" s="97">
        <f t="array" ref="CX46">SUMPRODUCT(B46:CW46*0.25)</f>
        <v>2017.55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33.200000000000003</v>
      </c>
      <c r="E50" s="107">
        <f t="shared" si="8"/>
        <v>97.6</v>
      </c>
      <c r="F50" s="107">
        <f t="shared" si="8"/>
        <v>0</v>
      </c>
      <c r="G50" s="107">
        <f t="shared" si="8"/>
        <v>48.2</v>
      </c>
      <c r="H50" s="107">
        <f t="shared" si="8"/>
        <v>4.4000000000000004</v>
      </c>
      <c r="I50" s="107">
        <f t="shared" si="8"/>
        <v>15.7</v>
      </c>
      <c r="J50" s="107">
        <f t="shared" si="8"/>
        <v>70</v>
      </c>
      <c r="K50" s="107">
        <f t="shared" si="8"/>
        <v>80.8</v>
      </c>
      <c r="L50" s="107">
        <f t="shared" si="8"/>
        <v>57.1</v>
      </c>
      <c r="M50" s="107">
        <f t="shared" si="8"/>
        <v>78.400000000000006</v>
      </c>
      <c r="N50" s="107">
        <f t="shared" si="8"/>
        <v>92.8</v>
      </c>
      <c r="O50" s="107">
        <f t="shared" si="8"/>
        <v>93.2</v>
      </c>
      <c r="P50" s="107">
        <f t="shared" si="8"/>
        <v>112.2</v>
      </c>
      <c r="Q50" s="107">
        <f t="shared" si="8"/>
        <v>97.7</v>
      </c>
      <c r="R50" s="107">
        <f t="shared" si="8"/>
        <v>100.9</v>
      </c>
      <c r="S50" s="107">
        <f t="shared" si="8"/>
        <v>109.3</v>
      </c>
      <c r="T50" s="107">
        <f t="shared" si="8"/>
        <v>138.6</v>
      </c>
      <c r="U50" s="107">
        <f t="shared" si="8"/>
        <v>153.5</v>
      </c>
      <c r="V50" s="107">
        <f t="shared" si="8"/>
        <v>125</v>
      </c>
      <c r="W50" s="107">
        <f t="shared" si="8"/>
        <v>135.9</v>
      </c>
      <c r="X50" s="107">
        <f t="shared" si="8"/>
        <v>125.9</v>
      </c>
      <c r="Y50" s="107">
        <f t="shared" si="8"/>
        <v>0</v>
      </c>
      <c r="Z50" s="107">
        <f t="shared" si="8"/>
        <v>3.8</v>
      </c>
      <c r="AA50" s="107">
        <f t="shared" si="8"/>
        <v>0</v>
      </c>
      <c r="AB50" s="107">
        <f t="shared" si="8"/>
        <v>11</v>
      </c>
      <c r="AC50" s="107">
        <f t="shared" si="8"/>
        <v>61.9</v>
      </c>
      <c r="AD50" s="107">
        <f t="shared" si="8"/>
        <v>88.5</v>
      </c>
      <c r="AE50" s="107">
        <f t="shared" si="8"/>
        <v>117</v>
      </c>
      <c r="AF50" s="107">
        <f t="shared" si="8"/>
        <v>130.6</v>
      </c>
      <c r="AG50" s="107">
        <f t="shared" si="8"/>
        <v>160.80000000000001</v>
      </c>
      <c r="AH50" s="107">
        <f t="shared" si="8"/>
        <v>200.9</v>
      </c>
      <c r="AI50" s="107">
        <f t="shared" si="8"/>
        <v>198.6</v>
      </c>
      <c r="AJ50" s="107">
        <f t="shared" si="8"/>
        <v>219.3</v>
      </c>
      <c r="AK50" s="107">
        <f t="shared" si="8"/>
        <v>220</v>
      </c>
      <c r="AL50" s="107">
        <f t="shared" si="8"/>
        <v>99.9</v>
      </c>
      <c r="AM50" s="107">
        <f t="shared" si="8"/>
        <v>96.8</v>
      </c>
      <c r="AN50" s="107">
        <f t="shared" si="8"/>
        <v>93.5</v>
      </c>
      <c r="AO50" s="107">
        <f t="shared" si="8"/>
        <v>95.7</v>
      </c>
      <c r="AP50" s="107">
        <f t="shared" si="8"/>
        <v>62.9</v>
      </c>
      <c r="AQ50" s="107">
        <f t="shared" si="8"/>
        <v>82.5</v>
      </c>
      <c r="AR50" s="107">
        <f t="shared" si="8"/>
        <v>89</v>
      </c>
      <c r="AS50" s="107">
        <f t="shared" si="8"/>
        <v>84.7</v>
      </c>
      <c r="AT50" s="107">
        <f t="shared" si="8"/>
        <v>83.9</v>
      </c>
      <c r="AU50" s="107">
        <f t="shared" si="8"/>
        <v>102.8</v>
      </c>
      <c r="AV50" s="107">
        <f t="shared" si="8"/>
        <v>88.9</v>
      </c>
      <c r="AW50" s="107">
        <f t="shared" si="8"/>
        <v>93</v>
      </c>
      <c r="AX50" s="107">
        <f t="shared" si="8"/>
        <v>66.7</v>
      </c>
      <c r="AY50" s="107">
        <f t="shared" si="8"/>
        <v>67.5</v>
      </c>
      <c r="AZ50" s="107">
        <f t="shared" si="8"/>
        <v>68.7</v>
      </c>
      <c r="BA50" s="107">
        <f t="shared" si="8"/>
        <v>68.8</v>
      </c>
      <c r="BB50" s="107">
        <f t="shared" si="8"/>
        <v>109.9</v>
      </c>
      <c r="BC50" s="107">
        <f t="shared" si="8"/>
        <v>113.6</v>
      </c>
      <c r="BD50" s="107">
        <f t="shared" si="8"/>
        <v>114.6</v>
      </c>
      <c r="BE50" s="107">
        <f t="shared" si="8"/>
        <v>113.5</v>
      </c>
      <c r="BF50" s="107">
        <f t="shared" si="8"/>
        <v>120.3</v>
      </c>
      <c r="BG50" s="107">
        <f t="shared" si="8"/>
        <v>138.19999999999999</v>
      </c>
      <c r="BH50" s="107">
        <f t="shared" si="8"/>
        <v>162.5</v>
      </c>
      <c r="BI50" s="107">
        <f t="shared" si="8"/>
        <v>181.3</v>
      </c>
      <c r="BJ50" s="107">
        <f t="shared" si="8"/>
        <v>224.7</v>
      </c>
      <c r="BK50" s="107">
        <f t="shared" si="8"/>
        <v>89.6</v>
      </c>
      <c r="BL50" s="107">
        <f t="shared" si="8"/>
        <v>209.4</v>
      </c>
      <c r="BM50" s="107">
        <f t="shared" si="8"/>
        <v>150.69999999999999</v>
      </c>
      <c r="BN50" s="107">
        <f t="shared" si="8"/>
        <v>130.6</v>
      </c>
      <c r="BO50" s="107">
        <f t="shared" ref="BO50:CW50" si="9">SUM(BO44:BO49)</f>
        <v>58.2</v>
      </c>
      <c r="BP50" s="107">
        <f t="shared" si="9"/>
        <v>76.2</v>
      </c>
      <c r="BQ50" s="107">
        <f t="shared" si="9"/>
        <v>55.8</v>
      </c>
      <c r="BR50" s="107">
        <f t="shared" si="9"/>
        <v>0.9</v>
      </c>
      <c r="BS50" s="107">
        <f t="shared" si="9"/>
        <v>0</v>
      </c>
      <c r="BT50" s="107">
        <f t="shared" si="9"/>
        <v>0</v>
      </c>
      <c r="BU50" s="107">
        <f t="shared" si="9"/>
        <v>38.4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18.2</v>
      </c>
      <c r="CG50" s="107">
        <f t="shared" si="9"/>
        <v>0.7</v>
      </c>
      <c r="CH50" s="107">
        <f t="shared" si="9"/>
        <v>179.5</v>
      </c>
      <c r="CI50" s="107">
        <f t="shared" si="9"/>
        <v>57.2</v>
      </c>
      <c r="CJ50" s="107">
        <f t="shared" si="9"/>
        <v>41.8</v>
      </c>
      <c r="CK50" s="107">
        <f t="shared" si="9"/>
        <v>70.099999999999994</v>
      </c>
      <c r="CL50" s="107">
        <f t="shared" si="9"/>
        <v>0</v>
      </c>
      <c r="CM50" s="107">
        <f t="shared" si="9"/>
        <v>0</v>
      </c>
      <c r="CN50" s="107">
        <f t="shared" si="9"/>
        <v>8.3000000000000007</v>
      </c>
      <c r="CO50" s="107">
        <f t="shared" si="9"/>
        <v>328.9</v>
      </c>
      <c r="CP50" s="107">
        <f t="shared" si="9"/>
        <v>142.6</v>
      </c>
      <c r="CQ50" s="107">
        <f t="shared" si="9"/>
        <v>132</v>
      </c>
      <c r="CR50" s="107">
        <f t="shared" si="9"/>
        <v>235.4</v>
      </c>
      <c r="CS50" s="107">
        <f t="shared" si="9"/>
        <v>239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2017.55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43.186999999999998</v>
      </c>
      <c r="C53" s="107">
        <f t="shared" ref="C53:BN53" si="12">C17+C27+C41</f>
        <v>33.453000000000003</v>
      </c>
      <c r="D53" s="107">
        <f t="shared" si="12"/>
        <v>67.853000000000009</v>
      </c>
      <c r="E53" s="107">
        <f t="shared" si="12"/>
        <v>113.48399999999999</v>
      </c>
      <c r="F53" s="107">
        <f t="shared" si="12"/>
        <v>23.159000000000002</v>
      </c>
      <c r="G53" s="107">
        <f t="shared" si="12"/>
        <v>60.923000000000002</v>
      </c>
      <c r="H53" s="107">
        <f t="shared" si="12"/>
        <v>27.957999999999998</v>
      </c>
      <c r="I53" s="107">
        <f t="shared" si="12"/>
        <v>38.915999999999997</v>
      </c>
      <c r="J53" s="107">
        <f t="shared" si="12"/>
        <v>82.784999999999997</v>
      </c>
      <c r="K53" s="107">
        <f t="shared" si="12"/>
        <v>82.484999999999999</v>
      </c>
      <c r="L53" s="107">
        <f t="shared" si="12"/>
        <v>80.474999999999994</v>
      </c>
      <c r="M53" s="107">
        <f t="shared" si="12"/>
        <v>100.74300000000001</v>
      </c>
      <c r="N53" s="107">
        <f t="shared" si="12"/>
        <v>98.540999999999997</v>
      </c>
      <c r="O53" s="107">
        <f t="shared" si="12"/>
        <v>101.065</v>
      </c>
      <c r="P53" s="107">
        <f t="shared" si="12"/>
        <v>120.08</v>
      </c>
      <c r="Q53" s="107">
        <f t="shared" si="12"/>
        <v>123.926</v>
      </c>
      <c r="R53" s="107">
        <f t="shared" si="12"/>
        <v>115.68</v>
      </c>
      <c r="S53" s="107">
        <f t="shared" si="12"/>
        <v>124.61199999999999</v>
      </c>
      <c r="T53" s="107">
        <f t="shared" si="12"/>
        <v>152.23999999999998</v>
      </c>
      <c r="U53" s="107">
        <f t="shared" si="12"/>
        <v>166.9</v>
      </c>
      <c r="V53" s="107">
        <f t="shared" si="12"/>
        <v>142.619</v>
      </c>
      <c r="W53" s="107">
        <f t="shared" si="12"/>
        <v>142.631</v>
      </c>
      <c r="X53" s="107">
        <f t="shared" si="12"/>
        <v>141.13900000000001</v>
      </c>
      <c r="Y53" s="107">
        <f t="shared" si="12"/>
        <v>18.984999999999999</v>
      </c>
      <c r="Z53" s="107">
        <f t="shared" si="12"/>
        <v>17.78</v>
      </c>
      <c r="AA53" s="107">
        <f t="shared" si="12"/>
        <v>15.042999999999999</v>
      </c>
      <c r="AB53" s="107">
        <f t="shared" si="12"/>
        <v>25.481999999999999</v>
      </c>
      <c r="AC53" s="107">
        <f t="shared" si="12"/>
        <v>75.372</v>
      </c>
      <c r="AD53" s="107">
        <f t="shared" si="12"/>
        <v>115.223</v>
      </c>
      <c r="AE53" s="107">
        <f t="shared" si="12"/>
        <v>146.75</v>
      </c>
      <c r="AF53" s="107">
        <f t="shared" si="12"/>
        <v>130.6</v>
      </c>
      <c r="AG53" s="107">
        <f t="shared" si="12"/>
        <v>160.80000000000001</v>
      </c>
      <c r="AH53" s="107">
        <f t="shared" si="12"/>
        <v>200.9</v>
      </c>
      <c r="AI53" s="107">
        <f t="shared" si="12"/>
        <v>198.6</v>
      </c>
      <c r="AJ53" s="107">
        <f t="shared" si="12"/>
        <v>219.3</v>
      </c>
      <c r="AK53" s="107">
        <f t="shared" si="12"/>
        <v>220</v>
      </c>
      <c r="AL53" s="107">
        <f t="shared" si="12"/>
        <v>99.9</v>
      </c>
      <c r="AM53" s="107">
        <f t="shared" si="12"/>
        <v>96.8</v>
      </c>
      <c r="AN53" s="107">
        <f t="shared" si="12"/>
        <v>93.5</v>
      </c>
      <c r="AO53" s="107">
        <f t="shared" si="12"/>
        <v>95.7</v>
      </c>
      <c r="AP53" s="107">
        <f t="shared" si="12"/>
        <v>62.9</v>
      </c>
      <c r="AQ53" s="107">
        <f t="shared" si="12"/>
        <v>82.5</v>
      </c>
      <c r="AR53" s="107">
        <f t="shared" si="12"/>
        <v>89</v>
      </c>
      <c r="AS53" s="107">
        <f t="shared" si="12"/>
        <v>84.7</v>
      </c>
      <c r="AT53" s="107">
        <f t="shared" si="12"/>
        <v>83.9</v>
      </c>
      <c r="AU53" s="107">
        <f t="shared" si="12"/>
        <v>102.8</v>
      </c>
      <c r="AV53" s="107">
        <f t="shared" si="12"/>
        <v>88.9</v>
      </c>
      <c r="AW53" s="107">
        <f t="shared" si="12"/>
        <v>93</v>
      </c>
      <c r="AX53" s="107">
        <f t="shared" si="12"/>
        <v>66.7</v>
      </c>
      <c r="AY53" s="107">
        <f t="shared" si="12"/>
        <v>67.5</v>
      </c>
      <c r="AZ53" s="107">
        <f t="shared" si="12"/>
        <v>68.7</v>
      </c>
      <c r="BA53" s="107">
        <f t="shared" si="12"/>
        <v>68.8</v>
      </c>
      <c r="BB53" s="107">
        <f t="shared" si="12"/>
        <v>109.9</v>
      </c>
      <c r="BC53" s="107">
        <f t="shared" si="12"/>
        <v>113.6</v>
      </c>
      <c r="BD53" s="107">
        <f t="shared" si="12"/>
        <v>114.6</v>
      </c>
      <c r="BE53" s="107">
        <f t="shared" si="12"/>
        <v>113.5</v>
      </c>
      <c r="BF53" s="107">
        <f t="shared" si="12"/>
        <v>120.3</v>
      </c>
      <c r="BG53" s="107">
        <f t="shared" si="12"/>
        <v>138.19999999999999</v>
      </c>
      <c r="BH53" s="107">
        <f t="shared" si="12"/>
        <v>162.5</v>
      </c>
      <c r="BI53" s="107">
        <f t="shared" si="12"/>
        <v>181.3</v>
      </c>
      <c r="BJ53" s="107">
        <f t="shared" si="12"/>
        <v>224.7</v>
      </c>
      <c r="BK53" s="107">
        <f t="shared" si="12"/>
        <v>89.6</v>
      </c>
      <c r="BL53" s="107">
        <f t="shared" si="12"/>
        <v>209.43899999999999</v>
      </c>
      <c r="BM53" s="107">
        <f t="shared" si="12"/>
        <v>150.70699999999999</v>
      </c>
      <c r="BN53" s="107">
        <f t="shared" si="12"/>
        <v>132.56100000000001</v>
      </c>
      <c r="BO53" s="107">
        <f t="shared" ref="BO53:CX53" si="13">BO17+BO27+BO41</f>
        <v>58.277000000000001</v>
      </c>
      <c r="BP53" s="107">
        <f t="shared" si="13"/>
        <v>76.275000000000006</v>
      </c>
      <c r="BQ53" s="107">
        <f t="shared" si="13"/>
        <v>55.873999999999995</v>
      </c>
      <c r="BR53" s="107">
        <f t="shared" si="13"/>
        <v>7.9780000000000006</v>
      </c>
      <c r="BS53" s="107">
        <f t="shared" si="13"/>
        <v>22.882000000000001</v>
      </c>
      <c r="BT53" s="107">
        <f t="shared" si="13"/>
        <v>1.163</v>
      </c>
      <c r="BU53" s="107">
        <f t="shared" si="13"/>
        <v>38.521999999999998</v>
      </c>
      <c r="BV53" s="107">
        <f t="shared" si="13"/>
        <v>1.115</v>
      </c>
      <c r="BW53" s="107">
        <f t="shared" si="13"/>
        <v>29.266999999999999</v>
      </c>
      <c r="BX53" s="107">
        <f t="shared" si="13"/>
        <v>5</v>
      </c>
      <c r="BY53" s="107">
        <f t="shared" si="13"/>
        <v>5.0359999999999996</v>
      </c>
      <c r="BZ53" s="107">
        <f t="shared" si="13"/>
        <v>22.143000000000004</v>
      </c>
      <c r="CA53" s="107">
        <f t="shared" si="13"/>
        <v>43.504000000000005</v>
      </c>
      <c r="CB53" s="107">
        <f t="shared" si="13"/>
        <v>23.259000000000004</v>
      </c>
      <c r="CC53" s="107">
        <f t="shared" si="13"/>
        <v>20.925000000000004</v>
      </c>
      <c r="CD53" s="107">
        <f t="shared" si="13"/>
        <v>8.7230000000000008</v>
      </c>
      <c r="CE53" s="107">
        <f t="shared" si="13"/>
        <v>34.815999999999995</v>
      </c>
      <c r="CF53" s="107">
        <f t="shared" si="13"/>
        <v>49.393000000000001</v>
      </c>
      <c r="CG53" s="107">
        <f t="shared" si="13"/>
        <v>2.6139999999999999</v>
      </c>
      <c r="CH53" s="107">
        <f t="shared" si="13"/>
        <v>181.285</v>
      </c>
      <c r="CI53" s="107">
        <f t="shared" si="13"/>
        <v>59.265000000000001</v>
      </c>
      <c r="CJ53" s="107">
        <f t="shared" si="13"/>
        <v>43.779999999999994</v>
      </c>
      <c r="CK53" s="107">
        <f t="shared" si="13"/>
        <v>72.489999999999995</v>
      </c>
      <c r="CL53" s="107">
        <f t="shared" si="13"/>
        <v>4.7610000000000001</v>
      </c>
      <c r="CM53" s="107">
        <f t="shared" si="13"/>
        <v>4.617</v>
      </c>
      <c r="CN53" s="107">
        <f t="shared" si="13"/>
        <v>10.681000000000001</v>
      </c>
      <c r="CO53" s="107">
        <f t="shared" si="13"/>
        <v>330.77</v>
      </c>
      <c r="CP53" s="107">
        <f t="shared" si="13"/>
        <v>144.089</v>
      </c>
      <c r="CQ53" s="107">
        <f t="shared" si="13"/>
        <v>132</v>
      </c>
      <c r="CR53" s="107">
        <f t="shared" si="13"/>
        <v>235.4</v>
      </c>
      <c r="CS53" s="107">
        <f t="shared" si="13"/>
        <v>239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2225.1999999999998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33.200000000000003</v>
      </c>
      <c r="E5" s="25">
        <v>97.6</v>
      </c>
      <c r="F5" s="25"/>
      <c r="G5" s="25">
        <v>48.2</v>
      </c>
      <c r="H5" s="25">
        <v>4.4000000000000004</v>
      </c>
      <c r="I5" s="25">
        <v>15.7</v>
      </c>
      <c r="J5" s="25">
        <v>70</v>
      </c>
      <c r="K5" s="25">
        <v>80.8</v>
      </c>
      <c r="L5" s="25">
        <v>57.1</v>
      </c>
      <c r="M5" s="25">
        <v>78.400000000000006</v>
      </c>
      <c r="N5" s="25">
        <v>92.8</v>
      </c>
      <c r="O5" s="25">
        <v>93.2</v>
      </c>
      <c r="P5" s="25">
        <v>112.2</v>
      </c>
      <c r="Q5" s="25">
        <v>97.7</v>
      </c>
      <c r="R5" s="25">
        <v>100.9</v>
      </c>
      <c r="S5" s="25">
        <v>109.3</v>
      </c>
      <c r="T5" s="25">
        <v>138.6</v>
      </c>
      <c r="U5" s="25">
        <v>153.5</v>
      </c>
      <c r="V5" s="25">
        <v>125</v>
      </c>
      <c r="W5" s="25">
        <v>135.9</v>
      </c>
      <c r="X5" s="25">
        <v>125.9</v>
      </c>
      <c r="Y5" s="25">
        <v>-18.7</v>
      </c>
      <c r="Z5" s="25">
        <v>3.8</v>
      </c>
      <c r="AA5" s="25">
        <v>-14.8</v>
      </c>
      <c r="AB5" s="25">
        <v>11</v>
      </c>
      <c r="AC5" s="25">
        <v>61.9</v>
      </c>
      <c r="AD5" s="25">
        <v>88.5</v>
      </c>
      <c r="AE5" s="25">
        <v>117</v>
      </c>
      <c r="AF5" s="25">
        <v>130.6</v>
      </c>
      <c r="AG5" s="25">
        <v>160.80000000000001</v>
      </c>
      <c r="AH5" s="25">
        <v>200.9</v>
      </c>
      <c r="AI5" s="25">
        <v>198.6</v>
      </c>
      <c r="AJ5" s="25">
        <v>219.3</v>
      </c>
      <c r="AK5" s="25">
        <v>220</v>
      </c>
      <c r="AL5" s="25">
        <v>99.9</v>
      </c>
      <c r="AM5" s="25">
        <v>96.8</v>
      </c>
      <c r="AN5" s="25">
        <v>93.5</v>
      </c>
      <c r="AO5" s="25">
        <v>95.7</v>
      </c>
      <c r="AP5" s="25">
        <v>62.9</v>
      </c>
      <c r="AQ5" s="25">
        <v>82.5</v>
      </c>
      <c r="AR5" s="25">
        <v>89</v>
      </c>
      <c r="AS5" s="25">
        <v>84.7</v>
      </c>
      <c r="AT5" s="25">
        <v>83.9</v>
      </c>
      <c r="AU5" s="25">
        <v>102.8</v>
      </c>
      <c r="AV5" s="25">
        <v>88.9</v>
      </c>
      <c r="AW5" s="25">
        <v>93</v>
      </c>
      <c r="AX5" s="25">
        <v>66.7</v>
      </c>
      <c r="AY5" s="25">
        <v>67.5</v>
      </c>
      <c r="AZ5" s="25">
        <v>68.7</v>
      </c>
      <c r="BA5" s="25">
        <v>68.8</v>
      </c>
      <c r="BB5" s="25">
        <v>109.9</v>
      </c>
      <c r="BC5" s="25">
        <v>113.6</v>
      </c>
      <c r="BD5" s="25">
        <v>114.6</v>
      </c>
      <c r="BE5" s="25">
        <v>113.5</v>
      </c>
      <c r="BF5" s="25">
        <v>120.3</v>
      </c>
      <c r="BG5" s="25">
        <v>138.19999999999999</v>
      </c>
      <c r="BH5" s="25">
        <v>162.5</v>
      </c>
      <c r="BI5" s="25">
        <v>181.3</v>
      </c>
      <c r="BJ5" s="25">
        <v>224.7</v>
      </c>
      <c r="BK5" s="25">
        <v>89.6</v>
      </c>
      <c r="BL5" s="25">
        <v>209.4</v>
      </c>
      <c r="BM5" s="25">
        <v>150.69999999999999</v>
      </c>
      <c r="BN5" s="25">
        <v>130.6</v>
      </c>
      <c r="BO5" s="25">
        <v>58.2</v>
      </c>
      <c r="BP5" s="25">
        <v>76.2</v>
      </c>
      <c r="BQ5" s="25">
        <v>55.8</v>
      </c>
      <c r="BR5" s="25">
        <v>0.9</v>
      </c>
      <c r="BS5" s="25">
        <v>-5</v>
      </c>
      <c r="BT5" s="25">
        <v>-1.2</v>
      </c>
      <c r="BU5" s="25">
        <v>38.4</v>
      </c>
      <c r="BV5" s="25">
        <v>-1.1000000000000001</v>
      </c>
      <c r="BW5" s="25">
        <v>-5</v>
      </c>
      <c r="BX5" s="25">
        <v>-5</v>
      </c>
      <c r="BY5" s="25">
        <v>-5</v>
      </c>
      <c r="BZ5" s="25"/>
      <c r="CA5" s="25">
        <v>-2.6</v>
      </c>
      <c r="CB5" s="25">
        <v>-23.2</v>
      </c>
      <c r="CC5" s="25">
        <v>-7.7</v>
      </c>
      <c r="CD5" s="25">
        <v>-8.6</v>
      </c>
      <c r="CE5" s="25"/>
      <c r="CF5" s="25">
        <v>18.2</v>
      </c>
      <c r="CG5" s="25">
        <v>0.7</v>
      </c>
      <c r="CH5" s="25">
        <v>179.5</v>
      </c>
      <c r="CI5" s="25">
        <v>57.2</v>
      </c>
      <c r="CJ5" s="25">
        <v>41.8</v>
      </c>
      <c r="CK5" s="25">
        <v>70.099999999999994</v>
      </c>
      <c r="CL5" s="25"/>
      <c r="CM5" s="25"/>
      <c r="CN5" s="25">
        <v>8.3000000000000007</v>
      </c>
      <c r="CO5" s="25">
        <v>328.9</v>
      </c>
      <c r="CP5" s="25">
        <v>142.6</v>
      </c>
      <c r="CQ5" s="25">
        <v>132</v>
      </c>
      <c r="CR5" s="25">
        <v>235.4</v>
      </c>
      <c r="CS5" s="25">
        <v>239</v>
      </c>
      <c r="CT5" s="26"/>
      <c r="CU5" s="26"/>
      <c r="CV5" s="26"/>
      <c r="CW5" s="27"/>
      <c r="CX5" s="132">
        <f t="array" ref="CX5">SUMPRODUCT(B5:CW5*0.25)</f>
        <v>1993.0749999999998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76.41</v>
      </c>
      <c r="C8" s="138">
        <v>77.260000000000005</v>
      </c>
      <c r="D8" s="138">
        <v>74.95</v>
      </c>
      <c r="E8" s="138">
        <v>69.83</v>
      </c>
      <c r="F8" s="138">
        <v>75.83</v>
      </c>
      <c r="G8" s="138">
        <v>75.66</v>
      </c>
      <c r="H8" s="138">
        <v>74.069999999999993</v>
      </c>
      <c r="I8" s="138">
        <v>73.37</v>
      </c>
      <c r="J8" s="138">
        <v>74.89</v>
      </c>
      <c r="K8" s="138">
        <v>72.78</v>
      </c>
      <c r="L8" s="138">
        <v>68.69</v>
      </c>
      <c r="M8" s="138">
        <v>66.81</v>
      </c>
      <c r="N8" s="138">
        <v>68.319999999999993</v>
      </c>
      <c r="O8" s="138">
        <v>65.66</v>
      </c>
      <c r="P8" s="138">
        <v>64.959999999999994</v>
      </c>
      <c r="Q8" s="138">
        <v>61.35</v>
      </c>
      <c r="R8" s="138">
        <v>64.510000000000005</v>
      </c>
      <c r="S8" s="138">
        <v>63.84</v>
      </c>
      <c r="T8" s="138">
        <v>64.06</v>
      </c>
      <c r="U8" s="138">
        <v>65.98</v>
      </c>
      <c r="V8" s="138">
        <v>66.56</v>
      </c>
      <c r="W8" s="138">
        <v>65.77</v>
      </c>
      <c r="X8" s="138">
        <v>66.209999999999994</v>
      </c>
      <c r="Y8" s="138">
        <v>68.540000000000006</v>
      </c>
      <c r="Z8" s="138">
        <v>69.19</v>
      </c>
      <c r="AA8" s="138">
        <v>74.540000000000006</v>
      </c>
      <c r="AB8" s="138">
        <v>78.12</v>
      </c>
      <c r="AC8" s="138">
        <v>88.07</v>
      </c>
      <c r="AD8" s="138">
        <v>77.349999999999994</v>
      </c>
      <c r="AE8" s="138">
        <v>78.400000000000006</v>
      </c>
      <c r="AF8" s="138">
        <v>71.819999999999993</v>
      </c>
      <c r="AG8" s="138">
        <v>46.84</v>
      </c>
      <c r="AH8" s="138">
        <v>72.94</v>
      </c>
      <c r="AI8" s="138">
        <v>73.849999999999994</v>
      </c>
      <c r="AJ8" s="138">
        <v>81.75</v>
      </c>
      <c r="AK8" s="138">
        <v>82.32</v>
      </c>
      <c r="AL8" s="138">
        <v>111.04</v>
      </c>
      <c r="AM8" s="138">
        <v>114.09</v>
      </c>
      <c r="AN8" s="138">
        <v>94.16</v>
      </c>
      <c r="AO8" s="138">
        <v>101.51</v>
      </c>
      <c r="AP8" s="138">
        <v>99.87</v>
      </c>
      <c r="AQ8" s="138">
        <v>101.74</v>
      </c>
      <c r="AR8" s="138">
        <v>93.04</v>
      </c>
      <c r="AS8" s="138">
        <v>92.66</v>
      </c>
      <c r="AT8" s="138">
        <v>95.18</v>
      </c>
      <c r="AU8" s="138">
        <v>94.97</v>
      </c>
      <c r="AV8" s="138">
        <v>103.65</v>
      </c>
      <c r="AW8" s="138">
        <v>103.65</v>
      </c>
      <c r="AX8" s="138">
        <v>103.62</v>
      </c>
      <c r="AY8" s="138">
        <v>103.62</v>
      </c>
      <c r="AZ8" s="138">
        <v>98.1</v>
      </c>
      <c r="BA8" s="138">
        <v>83.48</v>
      </c>
      <c r="BB8" s="138">
        <v>103.59</v>
      </c>
      <c r="BC8" s="138">
        <v>103.59</v>
      </c>
      <c r="BD8" s="138">
        <v>99.68</v>
      </c>
      <c r="BE8" s="138">
        <v>100</v>
      </c>
      <c r="BF8" s="138">
        <v>43</v>
      </c>
      <c r="BG8" s="138">
        <v>73.89</v>
      </c>
      <c r="BH8" s="138">
        <v>118.22</v>
      </c>
      <c r="BI8" s="138">
        <v>82.97</v>
      </c>
      <c r="BJ8" s="138">
        <v>95.67</v>
      </c>
      <c r="BK8" s="138">
        <v>117.06</v>
      </c>
      <c r="BL8" s="138">
        <v>99.12</v>
      </c>
      <c r="BM8" s="138">
        <v>122.5</v>
      </c>
      <c r="BN8" s="138">
        <v>110.07</v>
      </c>
      <c r="BO8" s="138">
        <v>114.63</v>
      </c>
      <c r="BP8" s="138">
        <v>140</v>
      </c>
      <c r="BQ8" s="138">
        <v>152.66</v>
      </c>
      <c r="BR8" s="138">
        <v>112.4</v>
      </c>
      <c r="BS8" s="138">
        <v>132.91999999999999</v>
      </c>
      <c r="BT8" s="138">
        <v>133.1</v>
      </c>
      <c r="BU8" s="138">
        <v>139.76</v>
      </c>
      <c r="BV8" s="138">
        <v>131.66</v>
      </c>
      <c r="BW8" s="138">
        <v>133.44</v>
      </c>
      <c r="BX8" s="138">
        <v>131.96</v>
      </c>
      <c r="BY8" s="138">
        <v>123.47</v>
      </c>
      <c r="BZ8" s="138">
        <v>135.41</v>
      </c>
      <c r="CA8" s="138">
        <v>136.77000000000001</v>
      </c>
      <c r="CB8" s="138">
        <v>132.87</v>
      </c>
      <c r="CC8" s="138">
        <v>130.22</v>
      </c>
      <c r="CD8" s="138">
        <v>120.19</v>
      </c>
      <c r="CE8" s="138">
        <v>115.57</v>
      </c>
      <c r="CF8" s="138">
        <v>120.25</v>
      </c>
      <c r="CG8" s="138">
        <v>107.62</v>
      </c>
      <c r="CH8" s="138">
        <v>112.08</v>
      </c>
      <c r="CI8" s="138">
        <v>107.25</v>
      </c>
      <c r="CJ8" s="138">
        <v>94.26</v>
      </c>
      <c r="CK8" s="138">
        <v>80.56</v>
      </c>
      <c r="CL8" s="138">
        <v>89.07</v>
      </c>
      <c r="CM8" s="138">
        <v>86.27</v>
      </c>
      <c r="CN8" s="138">
        <v>83.89</v>
      </c>
      <c r="CO8" s="138">
        <v>77.14</v>
      </c>
      <c r="CP8" s="138">
        <v>79.569999999999993</v>
      </c>
      <c r="CQ8" s="138">
        <v>74.87</v>
      </c>
      <c r="CR8" s="138">
        <v>74.010000000000005</v>
      </c>
      <c r="CS8" s="138">
        <v>67.739999999999995</v>
      </c>
      <c r="CT8" s="139"/>
      <c r="CU8" s="139"/>
      <c r="CV8" s="139"/>
      <c r="CW8" s="140"/>
      <c r="CX8" s="141">
        <f>IF(SUM(B8:CW8)&lt;&gt;0,AVERAGEIF(B8:CW8,"&lt;&gt;"""),"")</f>
        <v>92.675520833333337</v>
      </c>
    </row>
    <row r="9" spans="1:102" ht="24.95" customHeight="1" thickBot="1" x14ac:dyDescent="0.25">
      <c r="A9" s="133" t="s">
        <v>6</v>
      </c>
      <c r="B9" s="42">
        <v>74.612499999999997</v>
      </c>
      <c r="C9" s="43">
        <v>74.612499999999997</v>
      </c>
      <c r="D9" s="43">
        <v>74.612499999999997</v>
      </c>
      <c r="E9" s="43">
        <v>74.612499999999997</v>
      </c>
      <c r="F9" s="43">
        <v>74.732500000000002</v>
      </c>
      <c r="G9" s="43">
        <v>74.732500000000002</v>
      </c>
      <c r="H9" s="43">
        <v>74.732500000000002</v>
      </c>
      <c r="I9" s="43">
        <v>74.732500000000002</v>
      </c>
      <c r="J9" s="43">
        <v>70.792500000000004</v>
      </c>
      <c r="K9" s="43">
        <v>70.792500000000004</v>
      </c>
      <c r="L9" s="43">
        <v>70.792500000000004</v>
      </c>
      <c r="M9" s="43">
        <v>70.792500000000004</v>
      </c>
      <c r="N9" s="43">
        <v>65.072500000000005</v>
      </c>
      <c r="O9" s="43">
        <v>65.072500000000005</v>
      </c>
      <c r="P9" s="43">
        <v>65.072500000000005</v>
      </c>
      <c r="Q9" s="43">
        <v>65.072500000000005</v>
      </c>
      <c r="R9" s="43">
        <v>64.597499999999997</v>
      </c>
      <c r="S9" s="43">
        <v>64.597499999999997</v>
      </c>
      <c r="T9" s="43">
        <v>64.597499999999997</v>
      </c>
      <c r="U9" s="43">
        <v>64.597499999999997</v>
      </c>
      <c r="V9" s="43">
        <v>66.77</v>
      </c>
      <c r="W9" s="43">
        <v>66.77</v>
      </c>
      <c r="X9" s="43">
        <v>66.77</v>
      </c>
      <c r="Y9" s="43">
        <v>66.77</v>
      </c>
      <c r="Z9" s="43">
        <v>77.48</v>
      </c>
      <c r="AA9" s="43">
        <v>77.48</v>
      </c>
      <c r="AB9" s="43">
        <v>77.48</v>
      </c>
      <c r="AC9" s="43">
        <v>77.48</v>
      </c>
      <c r="AD9" s="43">
        <v>68.602500000000006</v>
      </c>
      <c r="AE9" s="43">
        <v>68.602500000000006</v>
      </c>
      <c r="AF9" s="43">
        <v>68.602500000000006</v>
      </c>
      <c r="AG9" s="43">
        <v>68.602500000000006</v>
      </c>
      <c r="AH9" s="43">
        <v>77.715000000000003</v>
      </c>
      <c r="AI9" s="43">
        <v>77.715000000000003</v>
      </c>
      <c r="AJ9" s="43">
        <v>77.715000000000003</v>
      </c>
      <c r="AK9" s="43">
        <v>77.715000000000003</v>
      </c>
      <c r="AL9" s="43">
        <v>105.2</v>
      </c>
      <c r="AM9" s="43">
        <v>105.2</v>
      </c>
      <c r="AN9" s="43">
        <v>105.2</v>
      </c>
      <c r="AO9" s="43">
        <v>105.2</v>
      </c>
      <c r="AP9" s="43">
        <v>96.827500000000001</v>
      </c>
      <c r="AQ9" s="43">
        <v>96.827500000000001</v>
      </c>
      <c r="AR9" s="43">
        <v>96.827500000000001</v>
      </c>
      <c r="AS9" s="43">
        <v>96.827500000000001</v>
      </c>
      <c r="AT9" s="43">
        <v>99.362499999999997</v>
      </c>
      <c r="AU9" s="43">
        <v>99.362499999999997</v>
      </c>
      <c r="AV9" s="43">
        <v>99.362499999999997</v>
      </c>
      <c r="AW9" s="43">
        <v>99.362499999999997</v>
      </c>
      <c r="AX9" s="43">
        <v>97.204999999999998</v>
      </c>
      <c r="AY9" s="43">
        <v>97.204999999999998</v>
      </c>
      <c r="AZ9" s="43">
        <v>97.204999999999998</v>
      </c>
      <c r="BA9" s="43">
        <v>97.204999999999998</v>
      </c>
      <c r="BB9" s="43">
        <v>101.715</v>
      </c>
      <c r="BC9" s="43">
        <v>101.715</v>
      </c>
      <c r="BD9" s="43">
        <v>101.715</v>
      </c>
      <c r="BE9" s="43">
        <v>101.715</v>
      </c>
      <c r="BF9" s="43">
        <v>79.52</v>
      </c>
      <c r="BG9" s="43">
        <v>79.52</v>
      </c>
      <c r="BH9" s="43">
        <v>79.52</v>
      </c>
      <c r="BI9" s="43">
        <v>79.52</v>
      </c>
      <c r="BJ9" s="43">
        <v>108.58750000000001</v>
      </c>
      <c r="BK9" s="43">
        <v>108.58750000000001</v>
      </c>
      <c r="BL9" s="43">
        <v>108.58750000000001</v>
      </c>
      <c r="BM9" s="43">
        <v>108.58750000000001</v>
      </c>
      <c r="BN9" s="43">
        <v>129.34</v>
      </c>
      <c r="BO9" s="43">
        <v>129.34</v>
      </c>
      <c r="BP9" s="43">
        <v>129.34</v>
      </c>
      <c r="BQ9" s="43">
        <v>129.34</v>
      </c>
      <c r="BR9" s="43">
        <v>129.54499999999999</v>
      </c>
      <c r="BS9" s="43">
        <v>129.54499999999999</v>
      </c>
      <c r="BT9" s="43">
        <v>129.54499999999999</v>
      </c>
      <c r="BU9" s="43">
        <v>129.54499999999999</v>
      </c>
      <c r="BV9" s="43">
        <v>130.13249999999999</v>
      </c>
      <c r="BW9" s="43">
        <v>130.13249999999999</v>
      </c>
      <c r="BX9" s="43">
        <v>130.13249999999999</v>
      </c>
      <c r="BY9" s="43">
        <v>130.13249999999999</v>
      </c>
      <c r="BZ9" s="43">
        <v>133.8175</v>
      </c>
      <c r="CA9" s="43">
        <v>133.8175</v>
      </c>
      <c r="CB9" s="43">
        <v>133.8175</v>
      </c>
      <c r="CC9" s="43">
        <v>133.8175</v>
      </c>
      <c r="CD9" s="43">
        <v>115.9075</v>
      </c>
      <c r="CE9" s="43">
        <v>115.9075</v>
      </c>
      <c r="CF9" s="43">
        <v>115.9075</v>
      </c>
      <c r="CG9" s="43">
        <v>115.9075</v>
      </c>
      <c r="CH9" s="43">
        <v>98.537499999999994</v>
      </c>
      <c r="CI9" s="43">
        <v>98.537499999999994</v>
      </c>
      <c r="CJ9" s="43">
        <v>98.537499999999994</v>
      </c>
      <c r="CK9" s="43">
        <v>98.537499999999994</v>
      </c>
      <c r="CL9" s="43">
        <v>84.092500000000001</v>
      </c>
      <c r="CM9" s="43">
        <v>84.092500000000001</v>
      </c>
      <c r="CN9" s="43">
        <v>84.092500000000001</v>
      </c>
      <c r="CO9" s="43">
        <v>84.092500000000001</v>
      </c>
      <c r="CP9" s="43">
        <v>74.047499999999999</v>
      </c>
      <c r="CQ9" s="43">
        <v>74.047499999999999</v>
      </c>
      <c r="CR9" s="43">
        <v>74.047499999999999</v>
      </c>
      <c r="CS9" s="43">
        <v>74.047499999999999</v>
      </c>
      <c r="CT9" s="44"/>
      <c r="CU9" s="44"/>
      <c r="CV9" s="44"/>
      <c r="CW9" s="45"/>
      <c r="CX9" s="142">
        <f>IF(SUM(B9:CW9)&lt;&gt;0,AVERAGEIF(B9:CW9,"&lt;&gt;"""),"")</f>
        <v>92.675520833333408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18.7</v>
      </c>
      <c r="Z14" s="149"/>
      <c r="AA14" s="149">
        <v>14.8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5</v>
      </c>
      <c r="BT14" s="149">
        <v>1.2</v>
      </c>
      <c r="BU14" s="149"/>
      <c r="BV14" s="149">
        <v>1.1000000000000001</v>
      </c>
      <c r="BW14" s="149">
        <v>5</v>
      </c>
      <c r="BX14" s="149">
        <v>5</v>
      </c>
      <c r="BY14" s="149">
        <v>5</v>
      </c>
      <c r="BZ14" s="149"/>
      <c r="CA14" s="149">
        <v>2.6</v>
      </c>
      <c r="CB14" s="149">
        <v>23.2</v>
      </c>
      <c r="CC14" s="149">
        <v>7.7</v>
      </c>
      <c r="CD14" s="149">
        <v>8.6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24.475000000000001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18.7</v>
      </c>
      <c r="Z17" s="160">
        <f t="shared" si="0"/>
        <v>0</v>
      </c>
      <c r="AA17" s="160">
        <f t="shared" si="0"/>
        <v>14.8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5</v>
      </c>
      <c r="BT17" s="160">
        <f t="shared" si="1"/>
        <v>1.2</v>
      </c>
      <c r="BU17" s="160">
        <f t="shared" si="1"/>
        <v>0</v>
      </c>
      <c r="BV17" s="160">
        <f t="shared" si="1"/>
        <v>1.1000000000000001</v>
      </c>
      <c r="BW17" s="160">
        <f t="shared" si="1"/>
        <v>5</v>
      </c>
      <c r="BX17" s="160">
        <f t="shared" si="1"/>
        <v>5</v>
      </c>
      <c r="BY17" s="160">
        <f t="shared" si="1"/>
        <v>5</v>
      </c>
      <c r="BZ17" s="160">
        <f t="shared" si="1"/>
        <v>0</v>
      </c>
      <c r="CA17" s="160">
        <f t="shared" si="1"/>
        <v>2.6</v>
      </c>
      <c r="CB17" s="160">
        <f t="shared" si="1"/>
        <v>23.2</v>
      </c>
      <c r="CC17" s="160">
        <f t="shared" si="1"/>
        <v>7.7</v>
      </c>
      <c r="CD17" s="160">
        <f t="shared" si="1"/>
        <v>8.6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24.475000000000001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33.200000000000003</v>
      </c>
      <c r="E22" s="149">
        <v>97.6</v>
      </c>
      <c r="F22" s="149"/>
      <c r="G22" s="149">
        <v>48.2</v>
      </c>
      <c r="H22" s="149">
        <v>4.4000000000000004</v>
      </c>
      <c r="I22" s="149">
        <v>15.7</v>
      </c>
      <c r="J22" s="149">
        <v>70</v>
      </c>
      <c r="K22" s="149">
        <v>80.8</v>
      </c>
      <c r="L22" s="149">
        <v>57.1</v>
      </c>
      <c r="M22" s="149">
        <v>78.400000000000006</v>
      </c>
      <c r="N22" s="149">
        <v>92.8</v>
      </c>
      <c r="O22" s="149">
        <v>93.2</v>
      </c>
      <c r="P22" s="149">
        <v>112.2</v>
      </c>
      <c r="Q22" s="149">
        <v>97.7</v>
      </c>
      <c r="R22" s="149">
        <v>100.9</v>
      </c>
      <c r="S22" s="149">
        <v>109.3</v>
      </c>
      <c r="T22" s="149">
        <v>138.6</v>
      </c>
      <c r="U22" s="149">
        <v>153.5</v>
      </c>
      <c r="V22" s="149">
        <v>125</v>
      </c>
      <c r="W22" s="149">
        <v>135.9</v>
      </c>
      <c r="X22" s="149">
        <v>125.9</v>
      </c>
      <c r="Y22" s="149"/>
      <c r="Z22" s="149">
        <v>3.8</v>
      </c>
      <c r="AA22" s="149"/>
      <c r="AB22" s="149">
        <v>11</v>
      </c>
      <c r="AC22" s="149">
        <v>61.9</v>
      </c>
      <c r="AD22" s="149">
        <v>88.5</v>
      </c>
      <c r="AE22" s="149">
        <v>117</v>
      </c>
      <c r="AF22" s="149">
        <v>130.6</v>
      </c>
      <c r="AG22" s="149">
        <v>160.80000000000001</v>
      </c>
      <c r="AH22" s="149">
        <v>200.9</v>
      </c>
      <c r="AI22" s="149">
        <v>198.6</v>
      </c>
      <c r="AJ22" s="149">
        <v>219.3</v>
      </c>
      <c r="AK22" s="149">
        <v>220</v>
      </c>
      <c r="AL22" s="149">
        <v>99.9</v>
      </c>
      <c r="AM22" s="149">
        <v>96.8</v>
      </c>
      <c r="AN22" s="149">
        <v>93.5</v>
      </c>
      <c r="AO22" s="149">
        <v>95.7</v>
      </c>
      <c r="AP22" s="149">
        <v>62.9</v>
      </c>
      <c r="AQ22" s="149">
        <v>82.5</v>
      </c>
      <c r="AR22" s="149">
        <v>89</v>
      </c>
      <c r="AS22" s="149">
        <v>84.7</v>
      </c>
      <c r="AT22" s="149">
        <v>83.9</v>
      </c>
      <c r="AU22" s="149">
        <v>102.8</v>
      </c>
      <c r="AV22" s="149">
        <v>88.9</v>
      </c>
      <c r="AW22" s="149">
        <v>93</v>
      </c>
      <c r="AX22" s="149">
        <v>66.7</v>
      </c>
      <c r="AY22" s="149">
        <v>67.5</v>
      </c>
      <c r="AZ22" s="149">
        <v>68.7</v>
      </c>
      <c r="BA22" s="149">
        <v>68.8</v>
      </c>
      <c r="BB22" s="149">
        <v>109.9</v>
      </c>
      <c r="BC22" s="149">
        <v>113.6</v>
      </c>
      <c r="BD22" s="149">
        <v>114.6</v>
      </c>
      <c r="BE22" s="149">
        <v>113.5</v>
      </c>
      <c r="BF22" s="149">
        <v>120.3</v>
      </c>
      <c r="BG22" s="149">
        <v>138.19999999999999</v>
      </c>
      <c r="BH22" s="149">
        <v>162.5</v>
      </c>
      <c r="BI22" s="149">
        <v>181.3</v>
      </c>
      <c r="BJ22" s="149">
        <v>224.7</v>
      </c>
      <c r="BK22" s="149">
        <v>89.6</v>
      </c>
      <c r="BL22" s="149">
        <v>209.4</v>
      </c>
      <c r="BM22" s="149">
        <v>150.69999999999999</v>
      </c>
      <c r="BN22" s="149">
        <v>130.6</v>
      </c>
      <c r="BO22" s="149">
        <v>58.2</v>
      </c>
      <c r="BP22" s="149">
        <v>76.2</v>
      </c>
      <c r="BQ22" s="149">
        <v>55.8</v>
      </c>
      <c r="BR22" s="149">
        <v>0.9</v>
      </c>
      <c r="BS22" s="149"/>
      <c r="BT22" s="149"/>
      <c r="BU22" s="149">
        <v>38.4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18.2</v>
      </c>
      <c r="CG22" s="149">
        <v>0.7</v>
      </c>
      <c r="CH22" s="149">
        <v>179.5</v>
      </c>
      <c r="CI22" s="149">
        <v>57.2</v>
      </c>
      <c r="CJ22" s="149">
        <v>41.8</v>
      </c>
      <c r="CK22" s="149">
        <v>70.099999999999994</v>
      </c>
      <c r="CL22" s="149"/>
      <c r="CM22" s="149"/>
      <c r="CN22" s="149">
        <v>8.3000000000000007</v>
      </c>
      <c r="CO22" s="149">
        <v>328.9</v>
      </c>
      <c r="CP22" s="149">
        <v>142.6</v>
      </c>
      <c r="CQ22" s="149">
        <v>132</v>
      </c>
      <c r="CR22" s="149">
        <v>235.4</v>
      </c>
      <c r="CS22" s="149">
        <v>239</v>
      </c>
      <c r="CT22" s="150"/>
      <c r="CU22" s="150"/>
      <c r="CV22" s="150"/>
      <c r="CW22" s="151"/>
      <c r="CX22" s="152">
        <f t="array" ref="CX22">SUMPRODUCT(B22:CW22*0.25)</f>
        <v>2017.55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33.200000000000003</v>
      </c>
      <c r="E25" s="160">
        <f t="shared" si="2"/>
        <v>97.6</v>
      </c>
      <c r="F25" s="160">
        <f t="shared" si="2"/>
        <v>0</v>
      </c>
      <c r="G25" s="160">
        <f t="shared" si="2"/>
        <v>48.2</v>
      </c>
      <c r="H25" s="160">
        <f t="shared" si="2"/>
        <v>4.4000000000000004</v>
      </c>
      <c r="I25" s="160">
        <f t="shared" si="2"/>
        <v>15.7</v>
      </c>
      <c r="J25" s="160">
        <f t="shared" si="2"/>
        <v>70</v>
      </c>
      <c r="K25" s="160">
        <f t="shared" si="2"/>
        <v>80.8</v>
      </c>
      <c r="L25" s="160">
        <f t="shared" si="2"/>
        <v>57.1</v>
      </c>
      <c r="M25" s="160">
        <f t="shared" si="2"/>
        <v>78.400000000000006</v>
      </c>
      <c r="N25" s="160">
        <f t="shared" si="2"/>
        <v>92.8</v>
      </c>
      <c r="O25" s="160">
        <f t="shared" si="2"/>
        <v>93.2</v>
      </c>
      <c r="P25" s="160">
        <f t="shared" si="2"/>
        <v>112.2</v>
      </c>
      <c r="Q25" s="160">
        <f t="shared" si="2"/>
        <v>97.7</v>
      </c>
      <c r="R25" s="160">
        <f t="shared" si="2"/>
        <v>100.9</v>
      </c>
      <c r="S25" s="160">
        <f t="shared" si="2"/>
        <v>109.3</v>
      </c>
      <c r="T25" s="160">
        <f t="shared" si="2"/>
        <v>138.6</v>
      </c>
      <c r="U25" s="160">
        <f t="shared" si="2"/>
        <v>153.5</v>
      </c>
      <c r="V25" s="160">
        <f t="shared" si="2"/>
        <v>125</v>
      </c>
      <c r="W25" s="160">
        <f t="shared" si="2"/>
        <v>135.9</v>
      </c>
      <c r="X25" s="160">
        <f t="shared" si="2"/>
        <v>125.9</v>
      </c>
      <c r="Y25" s="160">
        <f t="shared" si="2"/>
        <v>0</v>
      </c>
      <c r="Z25" s="160">
        <f t="shared" si="2"/>
        <v>3.8</v>
      </c>
      <c r="AA25" s="160">
        <f t="shared" si="2"/>
        <v>0</v>
      </c>
      <c r="AB25" s="160">
        <f t="shared" si="2"/>
        <v>11</v>
      </c>
      <c r="AC25" s="160">
        <f t="shared" si="2"/>
        <v>61.9</v>
      </c>
      <c r="AD25" s="160">
        <f t="shared" si="2"/>
        <v>88.5</v>
      </c>
      <c r="AE25" s="160">
        <f t="shared" si="2"/>
        <v>117</v>
      </c>
      <c r="AF25" s="160">
        <f t="shared" si="2"/>
        <v>130.6</v>
      </c>
      <c r="AG25" s="160">
        <f t="shared" si="2"/>
        <v>160.80000000000001</v>
      </c>
      <c r="AH25" s="160">
        <f t="shared" si="2"/>
        <v>200.9</v>
      </c>
      <c r="AI25" s="160">
        <f t="shared" si="2"/>
        <v>198.6</v>
      </c>
      <c r="AJ25" s="160">
        <f t="shared" si="2"/>
        <v>219.3</v>
      </c>
      <c r="AK25" s="160">
        <f t="shared" si="2"/>
        <v>220</v>
      </c>
      <c r="AL25" s="160">
        <f t="shared" si="2"/>
        <v>99.9</v>
      </c>
      <c r="AM25" s="160">
        <f t="shared" si="2"/>
        <v>96.8</v>
      </c>
      <c r="AN25" s="160">
        <f t="shared" si="2"/>
        <v>93.5</v>
      </c>
      <c r="AO25" s="160">
        <f t="shared" si="2"/>
        <v>95.7</v>
      </c>
      <c r="AP25" s="160">
        <f t="shared" si="2"/>
        <v>62.9</v>
      </c>
      <c r="AQ25" s="160">
        <f t="shared" si="2"/>
        <v>82.5</v>
      </c>
      <c r="AR25" s="160">
        <f t="shared" si="2"/>
        <v>89</v>
      </c>
      <c r="AS25" s="160">
        <f t="shared" si="2"/>
        <v>84.7</v>
      </c>
      <c r="AT25" s="160">
        <f t="shared" si="2"/>
        <v>83.9</v>
      </c>
      <c r="AU25" s="160">
        <f t="shared" si="2"/>
        <v>102.8</v>
      </c>
      <c r="AV25" s="160">
        <f t="shared" si="2"/>
        <v>88.9</v>
      </c>
      <c r="AW25" s="160">
        <f t="shared" si="2"/>
        <v>93</v>
      </c>
      <c r="AX25" s="160">
        <f t="shared" si="2"/>
        <v>66.7</v>
      </c>
      <c r="AY25" s="160">
        <f t="shared" si="2"/>
        <v>67.5</v>
      </c>
      <c r="AZ25" s="160">
        <f t="shared" si="2"/>
        <v>68.7</v>
      </c>
      <c r="BA25" s="160">
        <f t="shared" si="2"/>
        <v>68.8</v>
      </c>
      <c r="BB25" s="160">
        <f t="shared" si="2"/>
        <v>109.9</v>
      </c>
      <c r="BC25" s="160">
        <f t="shared" si="2"/>
        <v>113.6</v>
      </c>
      <c r="BD25" s="160">
        <f t="shared" si="2"/>
        <v>114.6</v>
      </c>
      <c r="BE25" s="160">
        <f t="shared" si="2"/>
        <v>113.5</v>
      </c>
      <c r="BF25" s="160">
        <f t="shared" si="2"/>
        <v>120.3</v>
      </c>
      <c r="BG25" s="160">
        <f t="shared" si="2"/>
        <v>138.19999999999999</v>
      </c>
      <c r="BH25" s="160">
        <f t="shared" si="2"/>
        <v>162.5</v>
      </c>
      <c r="BI25" s="160">
        <f t="shared" si="2"/>
        <v>181.3</v>
      </c>
      <c r="BJ25" s="160">
        <f t="shared" si="2"/>
        <v>224.7</v>
      </c>
      <c r="BK25" s="160">
        <f t="shared" si="2"/>
        <v>89.6</v>
      </c>
      <c r="BL25" s="160">
        <f t="shared" si="2"/>
        <v>209.4</v>
      </c>
      <c r="BM25" s="160">
        <f t="shared" si="2"/>
        <v>150.69999999999999</v>
      </c>
      <c r="BN25" s="160">
        <f t="shared" si="2"/>
        <v>130.6</v>
      </c>
      <c r="BO25" s="160">
        <f t="shared" ref="BO25:CW25" si="3">SUM(BO20:BO24)</f>
        <v>58.2</v>
      </c>
      <c r="BP25" s="160">
        <f t="shared" si="3"/>
        <v>76.2</v>
      </c>
      <c r="BQ25" s="160">
        <f t="shared" si="3"/>
        <v>55.8</v>
      </c>
      <c r="BR25" s="160">
        <f t="shared" si="3"/>
        <v>0.9</v>
      </c>
      <c r="BS25" s="160">
        <f t="shared" si="3"/>
        <v>0</v>
      </c>
      <c r="BT25" s="160">
        <f t="shared" si="3"/>
        <v>0</v>
      </c>
      <c r="BU25" s="160">
        <f t="shared" si="3"/>
        <v>38.4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18.2</v>
      </c>
      <c r="CG25" s="160">
        <f t="shared" si="3"/>
        <v>0.7</v>
      </c>
      <c r="CH25" s="160">
        <f t="shared" si="3"/>
        <v>179.5</v>
      </c>
      <c r="CI25" s="160">
        <f t="shared" si="3"/>
        <v>57.2</v>
      </c>
      <c r="CJ25" s="160">
        <f t="shared" si="3"/>
        <v>41.8</v>
      </c>
      <c r="CK25" s="160">
        <f t="shared" si="3"/>
        <v>70.099999999999994</v>
      </c>
      <c r="CL25" s="160">
        <f t="shared" si="3"/>
        <v>0</v>
      </c>
      <c r="CM25" s="160">
        <f t="shared" si="3"/>
        <v>0</v>
      </c>
      <c r="CN25" s="160">
        <f t="shared" si="3"/>
        <v>8.3000000000000007</v>
      </c>
      <c r="CO25" s="160">
        <f t="shared" si="3"/>
        <v>328.9</v>
      </c>
      <c r="CP25" s="160">
        <f t="shared" si="3"/>
        <v>142.6</v>
      </c>
      <c r="CQ25" s="160">
        <f t="shared" si="3"/>
        <v>132</v>
      </c>
      <c r="CR25" s="160">
        <f t="shared" si="3"/>
        <v>235.4</v>
      </c>
      <c r="CS25" s="160">
        <f t="shared" si="3"/>
        <v>239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2017.55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2025-11-22T21:24:14Z</dcterms:created>
  <dcterms:modified xsi:type="dcterms:W3CDTF">2025-11-22T21:24:17Z</dcterms:modified>
</cp:coreProperties>
</file>