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<sst xmlns="http://schemas.openxmlformats.org/spreadsheetml/2006/main" count="119" uniqueCount="54">
  <si>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17/09/2025 23:32:38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</si>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</sst>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06F-413E-8650-E089189A79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06F-413E-8650-E089189A79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10.125</c:v>
                </c:pt>
                <c:pt idx="1">
                  <c:v>0.122</c:v>
                </c:pt>
                <c:pt idx="2">
                  <c:v>0.123</c:v>
                </c:pt>
                <c:pt idx="6">
                  <c:v>15.13</c:v>
                </c:pt>
                <c:pt idx="7">
                  <c:v>9.0879999999999992</c:v>
                </c:pt>
                <c:pt idx="8">
                  <c:v>0.626</c:v>
                </c:pt>
                <c:pt idx="9">
                  <c:v>0.183</c:v>
                </c:pt>
                <c:pt idx="11">
                  <c:v>10.291</c:v>
                </c:pt>
                <c:pt idx="12">
                  <c:v>10.395</c:v>
                </c:pt>
                <c:pt idx="13">
                  <c:v>15.099</c:v>
                </c:pt>
                <c:pt idx="18">
                  <c:v>4.9630000000000001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6F-413E-8650-E089189A79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3.5</c:v>
                </c:pt>
                <c:pt idx="1">
                  <c:v>1.6</c:v>
                </c:pt>
                <c:pt idx="2">
                  <c:v>4.5839999999999996</c:v>
                </c:pt>
                <c:pt idx="3">
                  <c:v>4.2549999999999999</c:v>
                </c:pt>
                <c:pt idx="4">
                  <c:v>1.5</c:v>
                </c:pt>
                <c:pt idx="8">
                  <c:v>8.61</c:v>
                </c:pt>
                <c:pt idx="9">
                  <c:v>10.220000000000001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6F-413E-8650-E089189A79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06F-413E-8650-E089189A79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06F-413E-8650-E089189A79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06F-413E-8650-E089189A79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06F-413E-8650-E089189A79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06F-413E-8650-E089189A79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7">
                  <c:v>46.3</c:v>
                </c:pt>
                <c:pt idx="19">
                  <c:v>28</c:v>
                </c:pt>
                <c:pt idx="21">
                  <c:v>15.196</c:v>
                </c:pt>
                <c:pt idx="22">
                  <c:v>42.757000000000005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6F-413E-8650-E089189A794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19.5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45.6</c:v>
                </c:pt>
                <c:pt idx="13">
                  <c:v>50.8</c:v>
                </c:pt>
                <c:pt idx="14">
                  <c:v>70</c:v>
                </c:pt>
                <c:pt idx="15">
                  <c:v>0</c:v>
                </c:pt>
                <c:pt idx="16">
                  <c:v>0</c:v>
                </c:pt>
                <c:pt idx="17">
                  <c:v>71.599999999999994</c:v>
                </c:pt>
                <c:pt idx="18">
                  <c:v>0</c:v>
                </c:pt>
                <c:pt idx="19">
                  <c:v>0</c:v>
                </c:pt>
                <c:pt idx="20">
                  <c:v>41</c:v>
                </c:pt>
                <c:pt idx="21">
                  <c:v>28.7</c:v>
                </c:pt>
                <c:pt idx="22">
                  <c:v>0</c:v>
                </c:pt>
                <c:pt idx="2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6F-413E-8650-E089189A79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75.463999999999999</c:v>
                </c:pt>
                <c:pt idx="1">
                  <c:v>35.346000000000004</c:v>
                </c:pt>
                <c:pt idx="2">
                  <c:v>38.85</c:v>
                </c:pt>
                <c:pt idx="3">
                  <c:v>31.158000000000001</c:v>
                </c:pt>
                <c:pt idx="4">
                  <c:v>29.178999999999998</c:v>
                </c:pt>
                <c:pt idx="5">
                  <c:v>2.992</c:v>
                </c:pt>
                <c:pt idx="6">
                  <c:v>27.581</c:v>
                </c:pt>
                <c:pt idx="7">
                  <c:v>13.027000000000001</c:v>
                </c:pt>
                <c:pt idx="8">
                  <c:v>10.463999999999999</c:v>
                </c:pt>
                <c:pt idx="9">
                  <c:v>14.393000000000001</c:v>
                </c:pt>
                <c:pt idx="10">
                  <c:v>62.685000000000002</c:v>
                </c:pt>
                <c:pt idx="11">
                  <c:v>95.855999999999995</c:v>
                </c:pt>
                <c:pt idx="12">
                  <c:v>53.766999999999996</c:v>
                </c:pt>
                <c:pt idx="13">
                  <c:v>43.103999999999999</c:v>
                </c:pt>
                <c:pt idx="14">
                  <c:v>42.896999999999998</c:v>
                </c:pt>
                <c:pt idx="15">
                  <c:v>23.745999999999999</c:v>
                </c:pt>
                <c:pt idx="16">
                  <c:v>28.376999999999999</c:v>
                </c:pt>
                <c:pt idx="17">
                  <c:v>4.0469999999999997</c:v>
                </c:pt>
                <c:pt idx="18">
                  <c:v>12.231999999999999</c:v>
                </c:pt>
                <c:pt idx="19">
                  <c:v>10.1</c:v>
                </c:pt>
                <c:pt idx="20">
                  <c:v>3.0939999999999999</c:v>
                </c:pt>
                <c:pt idx="21">
                  <c:v>4.0000000000000001E-3</c:v>
                </c:pt>
                <c:pt idx="22">
                  <c:v>3.0130000000000003</c:v>
                </c:pt>
                <c:pt idx="23">
                  <c:v>0.154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6F-413E-8650-E089189A79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06F-413E-8650-E089189A79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06F-413E-8650-E089189A7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73.349999999999994</c:v>
                </c:pt>
                <c:pt idx="1">
                  <c:v>63.08</c:v>
                </c:pt>
                <c:pt idx="2">
                  <c:v>54.81</c:v>
                </c:pt>
                <c:pt idx="3">
                  <c:v>51.5</c:v>
                </c:pt>
                <c:pt idx="4">
                  <c:v>59.28</c:v>
                </c:pt>
                <c:pt idx="5">
                  <c:v>82.17</c:v>
                </c:pt>
                <c:pt idx="6">
                  <c:v>116.96</c:v>
                </c:pt>
                <c:pt idx="7">
                  <c:v>102.42</c:v>
                </c:pt>
                <c:pt idx="8">
                  <c:v>20.37</c:v>
                </c:pt>
                <c:pt idx="9">
                  <c:v>0.01</c:v>
                </c:pt>
                <c:pt idx="10">
                  <c:v>-2.2000000000000002</c:v>
                </c:pt>
                <c:pt idx="11">
                  <c:v>0</c:v>
                </c:pt>
                <c:pt idx="12">
                  <c:v>-0.96</c:v>
                </c:pt>
                <c:pt idx="13">
                  <c:v>-5</c:v>
                </c:pt>
                <c:pt idx="14">
                  <c:v>-5</c:v>
                </c:pt>
                <c:pt idx="15">
                  <c:v>0.03</c:v>
                </c:pt>
                <c:pt idx="16">
                  <c:v>67.709999999999994</c:v>
                </c:pt>
                <c:pt idx="17">
                  <c:v>120.58</c:v>
                </c:pt>
                <c:pt idx="18">
                  <c:v>161.24</c:v>
                </c:pt>
                <c:pt idx="19">
                  <c:v>203.61</c:v>
                </c:pt>
                <c:pt idx="20">
                  <c:v>149.55000000000001</c:v>
                </c:pt>
                <c:pt idx="21">
                  <c:v>103.93</c:v>
                </c:pt>
                <c:pt idx="22">
                  <c:v>101.93</c:v>
                </c:pt>
                <c:pt idx="23">
                  <c:v>80.73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6F-413E-8650-E089189A7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D29-449A-A02D-C7B0608391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11.3</c:v>
                </c:pt>
                <c:pt idx="12">
                  <c:v>11.2</c:v>
                </c:pt>
                <c:pt idx="13">
                  <c:v>11.2</c:v>
                </c:pt>
                <c:pt idx="14">
                  <c:v>11.3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29-449A-A02D-C7B0608391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7">
                  <c:v>2.25</c:v>
                </c:pt>
                <c:pt idx="10">
                  <c:v>1.6E-2</c:v>
                </c:pt>
                <c:pt idx="14">
                  <c:v>2.1000000000000001E-2</c:v>
                </c:pt>
                <c:pt idx="17">
                  <c:v>13.3</c:v>
                </c:pt>
                <c:pt idx="19">
                  <c:v>4.4240000000000004</c:v>
                </c:pt>
                <c:pt idx="20">
                  <c:v>3.9</c:v>
                </c:pt>
                <c:pt idx="21">
                  <c:v>1.8</c:v>
                </c:pt>
                <c:pt idx="22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29-449A-A02D-C7B0608391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5">
                  <c:v>2.8279999999999998</c:v>
                </c:pt>
                <c:pt idx="6">
                  <c:v>1.7869999999999999</c:v>
                </c:pt>
                <c:pt idx="7">
                  <c:v>1.7</c:v>
                </c:pt>
                <c:pt idx="13">
                  <c:v>0.94</c:v>
                </c:pt>
                <c:pt idx="17">
                  <c:v>29.111000000000001</c:v>
                </c:pt>
                <c:pt idx="19">
                  <c:v>4.84</c:v>
                </c:pt>
                <c:pt idx="20">
                  <c:v>9.1430000000000007</c:v>
                </c:pt>
                <c:pt idx="21">
                  <c:v>5.2</c:v>
                </c:pt>
                <c:pt idx="22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29-449A-A02D-C7B0608391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D29-449A-A02D-C7B0608391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D29-449A-A02D-C7B0608391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D29-449A-A02D-C7B0608391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D29-449A-A02D-C7B0608391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D29-449A-A02D-C7B0608391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7">
                  <c:v>20</c:v>
                </c:pt>
                <c:pt idx="17">
                  <c:v>20</c:v>
                </c:pt>
                <c:pt idx="19">
                  <c:v>19.669</c:v>
                </c:pt>
                <c:pt idx="20">
                  <c:v>30</c:v>
                </c:pt>
                <c:pt idx="21">
                  <c:v>30</c:v>
                </c:pt>
                <c:pt idx="2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D29-449A-A02D-C7B06083914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89.1</c:v>
                </c:pt>
                <c:pt idx="1">
                  <c:v>26</c:v>
                </c:pt>
                <c:pt idx="2">
                  <c:v>43.6</c:v>
                </c:pt>
                <c:pt idx="3">
                  <c:v>35.4</c:v>
                </c:pt>
                <c:pt idx="4">
                  <c:v>25.2</c:v>
                </c:pt>
                <c:pt idx="5">
                  <c:v>0</c:v>
                </c:pt>
                <c:pt idx="6">
                  <c:v>4.3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19.399999999999999</c:v>
                </c:pt>
                <c:pt idx="17">
                  <c:v>0</c:v>
                </c:pt>
                <c:pt idx="18">
                  <c:v>9.8000000000000007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18.5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29-449A-A02D-C7B0608391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11.1</c:v>
                </c:pt>
                <c:pt idx="4">
                  <c:v>5.46</c:v>
                </c:pt>
                <c:pt idx="5">
                  <c:v>19.641000000000002</c:v>
                </c:pt>
                <c:pt idx="6">
                  <c:v>36.667000000000002</c:v>
                </c:pt>
                <c:pt idx="7">
                  <c:v>44.465000000000003</c:v>
                </c:pt>
                <c:pt idx="8">
                  <c:v>19.7</c:v>
                </c:pt>
                <c:pt idx="9">
                  <c:v>24.795999999999999</c:v>
                </c:pt>
                <c:pt idx="10">
                  <c:v>62.669000000000004</c:v>
                </c:pt>
                <c:pt idx="11">
                  <c:v>94.846999999999994</c:v>
                </c:pt>
                <c:pt idx="12">
                  <c:v>98.596000000000004</c:v>
                </c:pt>
                <c:pt idx="13">
                  <c:v>96.86</c:v>
                </c:pt>
                <c:pt idx="14">
                  <c:v>101.551</c:v>
                </c:pt>
                <c:pt idx="15">
                  <c:v>23.746000000000002</c:v>
                </c:pt>
                <c:pt idx="16">
                  <c:v>8.9390000000000001</c:v>
                </c:pt>
                <c:pt idx="17">
                  <c:v>13.231999999999999</c:v>
                </c:pt>
                <c:pt idx="18">
                  <c:v>7.38</c:v>
                </c:pt>
                <c:pt idx="19">
                  <c:v>9.1670000000000016</c:v>
                </c:pt>
                <c:pt idx="20">
                  <c:v>1.0669999999999999</c:v>
                </c:pt>
                <c:pt idx="21">
                  <c:v>6.931</c:v>
                </c:pt>
                <c:pt idx="22">
                  <c:v>0.65100000000000002</c:v>
                </c:pt>
                <c:pt idx="23">
                  <c:v>8.1969999999999992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29-449A-A02D-C7B0608391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D29-449A-A02D-C7B0608391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D29-449A-A02D-C7B060839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73.349999999999994</c:v>
                </c:pt>
                <c:pt idx="1">
                  <c:v>63.08</c:v>
                </c:pt>
                <c:pt idx="2">
                  <c:v>54.81</c:v>
                </c:pt>
                <c:pt idx="3">
                  <c:v>51.5</c:v>
                </c:pt>
                <c:pt idx="4">
                  <c:v>59.28</c:v>
                </c:pt>
                <c:pt idx="5">
                  <c:v>82.17</c:v>
                </c:pt>
                <c:pt idx="6">
                  <c:v>116.96</c:v>
                </c:pt>
                <c:pt idx="7">
                  <c:v>102.42</c:v>
                </c:pt>
                <c:pt idx="8">
                  <c:v>20.37</c:v>
                </c:pt>
                <c:pt idx="9">
                  <c:v>0.01</c:v>
                </c:pt>
                <c:pt idx="10">
                  <c:v>-2.2000000000000002</c:v>
                </c:pt>
                <c:pt idx="11">
                  <c:v>0</c:v>
                </c:pt>
                <c:pt idx="12">
                  <c:v>-0.96</c:v>
                </c:pt>
                <c:pt idx="13">
                  <c:v>-5</c:v>
                </c:pt>
                <c:pt idx="14">
                  <c:v>-5</c:v>
                </c:pt>
                <c:pt idx="15">
                  <c:v>0.03</c:v>
                </c:pt>
                <c:pt idx="16">
                  <c:v>67.709999999999994</c:v>
                </c:pt>
                <c:pt idx="17">
                  <c:v>120.58</c:v>
                </c:pt>
                <c:pt idx="18">
                  <c:v>161.24</c:v>
                </c:pt>
                <c:pt idx="19">
                  <c:v>203.61</c:v>
                </c:pt>
                <c:pt idx="20">
                  <c:v>149.55000000000001</c:v>
                </c:pt>
                <c:pt idx="21">
                  <c:v>103.93</c:v>
                </c:pt>
                <c:pt idx="22">
                  <c:v>101.93</c:v>
                </c:pt>
                <c:pt idx="23">
                  <c:v>80.73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D29-449A-A02D-C7B060839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89.088999999999999</v>
      </c>
      <c r="C4" s="18">
        <v>37.067999999999998</v>
      </c>
      <c r="D4" s="18">
        <v>43.557000000000002</v>
      </c>
      <c r="E4" s="18">
        <v>35.413000000000004</v>
      </c>
      <c r="F4" s="18">
        <v>30.678999999999998</v>
      </c>
      <c r="G4" s="18">
        <v>22.491999999999997</v>
      </c>
      <c r="H4" s="18">
        <v>42.710999999999999</v>
      </c>
      <c r="I4" s="18">
        <v>68.414999999999992</v>
      </c>
      <c r="J4" s="18">
        <v>19.7</v>
      </c>
      <c r="K4" s="18">
        <v>24.795999999999999</v>
      </c>
      <c r="L4" s="18">
        <v>62.685000000000002</v>
      </c>
      <c r="M4" s="18">
        <v>106.14699999999999</v>
      </c>
      <c r="N4" s="18">
        <v>109.76200000000001</v>
      </c>
      <c r="O4" s="18">
        <v>109.00300000000001</v>
      </c>
      <c r="P4" s="18">
        <v>112.89700000000001</v>
      </c>
      <c r="Q4" s="18">
        <v>23.745999999999999</v>
      </c>
      <c r="R4" s="18">
        <v>28.376999999999999</v>
      </c>
      <c r="S4" s="18">
        <v>75.646999999999991</v>
      </c>
      <c r="T4" s="18">
        <v>17.194999999999997</v>
      </c>
      <c r="U4" s="18">
        <v>38.1</v>
      </c>
      <c r="V4" s="18">
        <v>44.094000000000001</v>
      </c>
      <c r="W4" s="18">
        <v>43.9</v>
      </c>
      <c r="X4" s="18">
        <v>45.77000000000001</v>
      </c>
      <c r="Y4" s="18">
        <v>8.1539999999999999</v>
      </c>
      <c r="Z4" s="19"/>
      <c r="AA4" s="20">
        <f>SUM(B4:Z4)</f>
        <v>1239.3969999999999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73.349999999999994</v>
      </c>
      <c r="C7" s="28">
        <v>63.08</v>
      </c>
      <c r="D7" s="28">
        <v>54.81</v>
      </c>
      <c r="E7" s="28">
        <v>51.5</v>
      </c>
      <c r="F7" s="28">
        <v>59.28</v>
      </c>
      <c r="G7" s="28">
        <v>82.17</v>
      </c>
      <c r="H7" s="28">
        <v>116.96</v>
      </c>
      <c r="I7" s="28">
        <v>102.42</v>
      </c>
      <c r="J7" s="28">
        <v>20.37</v>
      </c>
      <c r="K7" s="28">
        <v>0.01</v>
      </c>
      <c r="L7" s="28">
        <v>-2.2000000000000002</v>
      </c>
      <c r="M7" s="28">
        <v>0</v>
      </c>
      <c r="N7" s="28">
        <v>-0.96</v>
      </c>
      <c r="O7" s="28">
        <v>-5</v>
      </c>
      <c r="P7" s="28">
        <v>-5</v>
      </c>
      <c r="Q7" s="28">
        <v>0.03</v>
      </c>
      <c r="R7" s="28">
        <v>67.709999999999994</v>
      </c>
      <c r="S7" s="28">
        <v>120.58</v>
      </c>
      <c r="T7" s="28">
        <v>161.24</v>
      </c>
      <c r="U7" s="28">
        <v>203.61</v>
      </c>
      <c r="V7" s="28">
        <v>149.55000000000001</v>
      </c>
      <c r="W7" s="28">
        <v>103.93</v>
      </c>
      <c r="X7" s="28">
        <v>101.93</v>
      </c>
      <c r="Y7" s="28">
        <v>80.73</v>
      </c>
      <c r="Z7" s="29"/>
      <c r="AA7" s="30">
        <f>IF(SUM(B7:Z7)&lt;&gt;0,AVERAGEIF(B7:Z7,"&lt;&gt;"""),"")</f>
        <v>66.670833333333334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46.3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28</v>
      </c>
      <c r="V12" s="52"/>
      <c r="W12" s="52">
        <v>15.196</v>
      </c>
      <c r="X12" s="52">
        <v>42.757000000000005</v>
      </c>
      <c r="Y12" s="52"/>
      <c r="Z12" s="53"/>
      <c r="AA12" s="54">
        <f t="shared" si="0"/>
        <v>132.25299999999999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75.463999999999999</v>
      </c>
      <c r="C14" s="57">
        <v>35.346000000000004</v>
      </c>
      <c r="D14" s="57">
        <v>38.85</v>
      </c>
      <c r="E14" s="57">
        <v>31.158000000000001</v>
      </c>
      <c r="F14" s="57">
        <v>29.178999999999998</v>
      </c>
      <c r="G14" s="57">
        <v>2.992</v>
      </c>
      <c r="H14" s="57">
        <v>27.581</v>
      </c>
      <c r="I14" s="57">
        <v>13.027000000000001</v>
      </c>
      <c r="J14" s="57">
        <v>10.463999999999999</v>
      </c>
      <c r="K14" s="57">
        <v>14.393000000000001</v>
      </c>
      <c r="L14" s="57">
        <v>62.685000000000002</v>
      </c>
      <c r="M14" s="57">
        <v>95.855999999999995</v>
      </c>
      <c r="N14" s="57">
        <v>53.766999999999996</v>
      </c>
      <c r="O14" s="57">
        <v>43.103999999999999</v>
      </c>
      <c r="P14" s="57">
        <v>42.896999999999998</v>
      </c>
      <c r="Q14" s="57">
        <v>23.745999999999999</v>
      </c>
      <c r="R14" s="57">
        <v>28.376999999999999</v>
      </c>
      <c r="S14" s="57">
        <v>4.0469999999999997</v>
      </c>
      <c r="T14" s="57">
        <v>12.231999999999999</v>
      </c>
      <c r="U14" s="57">
        <v>10.1</v>
      </c>
      <c r="V14" s="57">
        <v>3.0939999999999999</v>
      </c>
      <c r="W14" s="57">
        <v>4.0000000000000001E-3</v>
      </c>
      <c r="X14" s="57">
        <v>3.0130000000000003</v>
      </c>
      <c r="Y14" s="57">
        <v>0.154</v>
      </c>
      <c r="Z14" s="58"/>
      <c r="AA14" s="59">
        <f t="shared" si="0"/>
        <v>661.53000000000009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75.463999999999999</v>
      </c>
      <c r="C16" s="62">
        <f t="shared" si="1"/>
        <v>35.346000000000004</v>
      </c>
      <c r="D16" s="62">
        <f t="shared" si="1"/>
        <v>38.85</v>
      </c>
      <c r="E16" s="62">
        <f t="shared" si="1"/>
        <v>31.158000000000001</v>
      </c>
      <c r="F16" s="62">
        <f t="shared" si="1"/>
        <v>29.178999999999998</v>
      </c>
      <c r="G16" s="62">
        <f t="shared" si="1"/>
        <v>2.992</v>
      </c>
      <c r="H16" s="62">
        <f t="shared" si="1"/>
        <v>27.581</v>
      </c>
      <c r="I16" s="62">
        <f t="shared" si="1"/>
        <v>59.326999999999998</v>
      </c>
      <c r="J16" s="62">
        <f t="shared" si="1"/>
        <v>10.463999999999999</v>
      </c>
      <c r="K16" s="62">
        <f t="shared" si="1"/>
        <v>14.393000000000001</v>
      </c>
      <c r="L16" s="62">
        <f t="shared" si="1"/>
        <v>62.685000000000002</v>
      </c>
      <c r="M16" s="62">
        <f t="shared" si="1"/>
        <v>95.855999999999995</v>
      </c>
      <c r="N16" s="62">
        <f t="shared" si="1"/>
        <v>53.766999999999996</v>
      </c>
      <c r="O16" s="62">
        <f t="shared" si="1"/>
        <v>43.103999999999999</v>
      </c>
      <c r="P16" s="62">
        <f t="shared" si="1"/>
        <v>42.896999999999998</v>
      </c>
      <c r="Q16" s="62">
        <f t="shared" si="1"/>
        <v>23.745999999999999</v>
      </c>
      <c r="R16" s="62">
        <f t="shared" si="1"/>
        <v>28.376999999999999</v>
      </c>
      <c r="S16" s="62">
        <f t="shared" si="1"/>
        <v>4.0469999999999997</v>
      </c>
      <c r="T16" s="62">
        <f t="shared" si="1"/>
        <v>12.231999999999999</v>
      </c>
      <c r="U16" s="62">
        <f t="shared" si="1"/>
        <v>38.1</v>
      </c>
      <c r="V16" s="62">
        <f t="shared" si="1"/>
        <v>3.0939999999999999</v>
      </c>
      <c r="W16" s="62">
        <f t="shared" si="1"/>
        <v>15.2</v>
      </c>
      <c r="X16" s="62">
        <f t="shared" si="1"/>
        <v>45.77</v>
      </c>
      <c r="Y16" s="62">
        <f t="shared" si="1"/>
        <v>0.154</v>
      </c>
      <c r="Z16" s="63" t="str">
        <f t="shared" si="1"/>
        <v/>
      </c>
      <c r="AA16" s="64">
        <f>SUM(AA10:AA15)</f>
        <v>793.78300000000013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10.125</v>
      </c>
      <c r="C20" s="77">
        <v>0.122</v>
      </c>
      <c r="D20" s="77">
        <v>0.123</v>
      </c>
      <c r="E20" s="77"/>
      <c r="F20" s="77"/>
      <c r="G20" s="77"/>
      <c r="H20" s="77">
        <v>15.13</v>
      </c>
      <c r="I20" s="77">
        <v>9.0879999999999992</v>
      </c>
      <c r="J20" s="77">
        <v>0.626</v>
      </c>
      <c r="K20" s="77">
        <v>0.183</v>
      </c>
      <c r="L20" s="77"/>
      <c r="M20" s="77">
        <v>10.291</v>
      </c>
      <c r="N20" s="77">
        <v>10.395</v>
      </c>
      <c r="O20" s="77">
        <v>15.099</v>
      </c>
      <c r="P20" s="77"/>
      <c r="Q20" s="77"/>
      <c r="R20" s="77"/>
      <c r="S20" s="77"/>
      <c r="T20" s="77">
        <v>4.9630000000000001</v>
      </c>
      <c r="U20" s="77"/>
      <c r="V20" s="77"/>
      <c r="W20" s="77"/>
      <c r="X20" s="77"/>
      <c r="Y20" s="77"/>
      <c r="Z20" s="78"/>
      <c r="AA20" s="79">
        <f t="shared" si="2"/>
        <v>76.144999999999996</v>
      </c>
    </row>
    <row r="21" spans="1:27" ht="24.95" customHeight="1" x14ac:dyDescent="0.2">
      <c r="A21" s="75" t="s">
        <v>16</v>
      </c>
      <c r="B21" s="80">
        <v>3.5</v>
      </c>
      <c r="C21" s="81">
        <v>1.6</v>
      </c>
      <c r="D21" s="81">
        <v>4.5839999999999996</v>
      </c>
      <c r="E21" s="81">
        <v>4.2549999999999999</v>
      </c>
      <c r="F21" s="81">
        <v>1.5</v>
      </c>
      <c r="G21" s="81"/>
      <c r="H21" s="81"/>
      <c r="I21" s="81"/>
      <c r="J21" s="81">
        <v>8.61</v>
      </c>
      <c r="K21" s="81">
        <v>10.220000000000001</v>
      </c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34.268999999999998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13.625</v>
      </c>
      <c r="C26" s="88">
        <f t="shared" si="3"/>
        <v>1.722</v>
      </c>
      <c r="D26" s="88">
        <f t="shared" si="3"/>
        <v>4.7069999999999999</v>
      </c>
      <c r="E26" s="88">
        <f t="shared" si="3"/>
        <v>4.2549999999999999</v>
      </c>
      <c r="F26" s="88">
        <f t="shared" si="3"/>
        <v>1.5</v>
      </c>
      <c r="G26" s="88">
        <f t="shared" si="3"/>
        <v>0</v>
      </c>
      <c r="H26" s="88">
        <f t="shared" si="3"/>
        <v>15.13</v>
      </c>
      <c r="I26" s="88">
        <f t="shared" si="3"/>
        <v>9.0879999999999992</v>
      </c>
      <c r="J26" s="88">
        <f t="shared" si="3"/>
        <v>9.2359999999999989</v>
      </c>
      <c r="K26" s="88">
        <f t="shared" si="3"/>
        <v>10.403</v>
      </c>
      <c r="L26" s="88">
        <f t="shared" si="3"/>
        <v>0</v>
      </c>
      <c r="M26" s="88">
        <f t="shared" si="3"/>
        <v>10.291</v>
      </c>
      <c r="N26" s="88">
        <f t="shared" si="3"/>
        <v>10.395</v>
      </c>
      <c r="O26" s="88">
        <f t="shared" si="3"/>
        <v>15.099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4.9630000000000001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110.41399999999999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89.088999999999999</v>
      </c>
      <c r="C30" s="77">
        <v>37.067999999999998</v>
      </c>
      <c r="D30" s="77">
        <v>43.557000000000002</v>
      </c>
      <c r="E30" s="77">
        <v>35.412999999999997</v>
      </c>
      <c r="F30" s="77">
        <v>30.678999999999998</v>
      </c>
      <c r="G30" s="77">
        <v>2.992</v>
      </c>
      <c r="H30" s="77">
        <v>42.710999999999999</v>
      </c>
      <c r="I30" s="77">
        <v>68.415000000000006</v>
      </c>
      <c r="J30" s="77">
        <v>19.7</v>
      </c>
      <c r="K30" s="77">
        <v>24.795999999999999</v>
      </c>
      <c r="L30" s="77">
        <v>62.685000000000002</v>
      </c>
      <c r="M30" s="77">
        <v>106.14700000000001</v>
      </c>
      <c r="N30" s="77">
        <v>64.162000000000006</v>
      </c>
      <c r="O30" s="77">
        <v>58.203000000000003</v>
      </c>
      <c r="P30" s="77">
        <v>42.896999999999998</v>
      </c>
      <c r="Q30" s="77">
        <v>23.745999999999999</v>
      </c>
      <c r="R30" s="77">
        <v>28.376999999999999</v>
      </c>
      <c r="S30" s="77">
        <v>4.0469999999999997</v>
      </c>
      <c r="T30" s="77">
        <v>17.195</v>
      </c>
      <c r="U30" s="77">
        <v>38.1</v>
      </c>
      <c r="V30" s="77">
        <v>3.0939999999999999</v>
      </c>
      <c r="W30" s="77">
        <v>15.2</v>
      </c>
      <c r="X30" s="77">
        <v>45.77</v>
      </c>
      <c r="Y30" s="77">
        <v>0.154</v>
      </c>
      <c r="Z30" s="78"/>
      <c r="AA30" s="79">
        <f>SUM(B30:Z30)</f>
        <v>904.19700000000023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89.088999999999999</v>
      </c>
      <c r="C32" s="62">
        <f t="shared" ref="C32:Z32" si="4">IF(LEN(C$2)&gt;0,SUM(C29:C31),"")</f>
        <v>37.067999999999998</v>
      </c>
      <c r="D32" s="62">
        <f t="shared" si="4"/>
        <v>43.557000000000002</v>
      </c>
      <c r="E32" s="62">
        <f t="shared" si="4"/>
        <v>35.412999999999997</v>
      </c>
      <c r="F32" s="62">
        <f t="shared" si="4"/>
        <v>30.678999999999998</v>
      </c>
      <c r="G32" s="62">
        <f t="shared" si="4"/>
        <v>2.992</v>
      </c>
      <c r="H32" s="62">
        <f t="shared" si="4"/>
        <v>42.710999999999999</v>
      </c>
      <c r="I32" s="62">
        <f t="shared" si="4"/>
        <v>68.415000000000006</v>
      </c>
      <c r="J32" s="62">
        <f t="shared" si="4"/>
        <v>19.7</v>
      </c>
      <c r="K32" s="62">
        <f t="shared" si="4"/>
        <v>24.795999999999999</v>
      </c>
      <c r="L32" s="62">
        <f t="shared" si="4"/>
        <v>62.685000000000002</v>
      </c>
      <c r="M32" s="62">
        <f t="shared" si="4"/>
        <v>106.14700000000001</v>
      </c>
      <c r="N32" s="62">
        <f t="shared" si="4"/>
        <v>64.162000000000006</v>
      </c>
      <c r="O32" s="62">
        <f t="shared" si="4"/>
        <v>58.203000000000003</v>
      </c>
      <c r="P32" s="62">
        <f t="shared" si="4"/>
        <v>42.896999999999998</v>
      </c>
      <c r="Q32" s="62">
        <f t="shared" si="4"/>
        <v>23.745999999999999</v>
      </c>
      <c r="R32" s="62">
        <f t="shared" si="4"/>
        <v>28.376999999999999</v>
      </c>
      <c r="S32" s="62">
        <f t="shared" si="4"/>
        <v>4.0469999999999997</v>
      </c>
      <c r="T32" s="62">
        <f t="shared" si="4"/>
        <v>17.195</v>
      </c>
      <c r="U32" s="62">
        <f t="shared" si="4"/>
        <v>38.1</v>
      </c>
      <c r="V32" s="62">
        <f t="shared" si="4"/>
        <v>3.0939999999999999</v>
      </c>
      <c r="W32" s="62">
        <f t="shared" si="4"/>
        <v>15.2</v>
      </c>
      <c r="X32" s="62">
        <f t="shared" si="4"/>
        <v>45.77</v>
      </c>
      <c r="Y32" s="62">
        <f t="shared" si="4"/>
        <v>0.154</v>
      </c>
      <c r="Z32" s="63" t="str">
        <f t="shared" si="4"/>
        <v/>
      </c>
      <c r="AA32" s="64">
        <f>SUM(AA29:AA31)</f>
        <v>904.19700000000023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>
        <v>19.5</v>
      </c>
      <c r="H37" s="99"/>
      <c r="I37" s="99"/>
      <c r="J37" s="99"/>
      <c r="K37" s="99"/>
      <c r="L37" s="99"/>
      <c r="M37" s="99"/>
      <c r="N37" s="99">
        <v>45.6</v>
      </c>
      <c r="O37" s="99">
        <v>50.8</v>
      </c>
      <c r="P37" s="99">
        <v>70</v>
      </c>
      <c r="Q37" s="99"/>
      <c r="R37" s="99"/>
      <c r="S37" s="99">
        <v>71.599999999999994</v>
      </c>
      <c r="T37" s="99"/>
      <c r="U37" s="99"/>
      <c r="V37" s="99">
        <v>41</v>
      </c>
      <c r="W37" s="99">
        <v>28.7</v>
      </c>
      <c r="X37" s="99"/>
      <c r="Y37" s="99">
        <v>8</v>
      </c>
      <c r="Z37" s="100"/>
      <c r="AA37" s="79">
        <f t="shared" si="5"/>
        <v>335.2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19.5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45.6</v>
      </c>
      <c r="O40" s="88">
        <f t="shared" si="6"/>
        <v>50.8</v>
      </c>
      <c r="P40" s="88">
        <f t="shared" si="6"/>
        <v>70</v>
      </c>
      <c r="Q40" s="88">
        <f t="shared" si="6"/>
        <v>0</v>
      </c>
      <c r="R40" s="88">
        <f t="shared" si="6"/>
        <v>0</v>
      </c>
      <c r="S40" s="88">
        <f t="shared" si="6"/>
        <v>71.599999999999994</v>
      </c>
      <c r="T40" s="88">
        <f t="shared" si="6"/>
        <v>0</v>
      </c>
      <c r="U40" s="88">
        <f t="shared" si="6"/>
        <v>0</v>
      </c>
      <c r="V40" s="88">
        <f t="shared" si="6"/>
        <v>41</v>
      </c>
      <c r="W40" s="88">
        <f t="shared" si="6"/>
        <v>28.7</v>
      </c>
      <c r="X40" s="88">
        <f t="shared" si="6"/>
        <v>0</v>
      </c>
      <c r="Y40" s="88">
        <f t="shared" si="6"/>
        <v>8</v>
      </c>
      <c r="Z40" s="89" t="str">
        <f t="shared" si="6"/>
        <v/>
      </c>
      <c r="AA40" s="90">
        <f t="shared" si="5"/>
        <v>335.2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>
        <v>19.5</v>
      </c>
      <c r="H45" s="99"/>
      <c r="I45" s="99"/>
      <c r="J45" s="99"/>
      <c r="K45" s="99"/>
      <c r="L45" s="99"/>
      <c r="M45" s="99"/>
      <c r="N45" s="99">
        <v>45.6</v>
      </c>
      <c r="O45" s="99">
        <v>50.8</v>
      </c>
      <c r="P45" s="99">
        <v>70</v>
      </c>
      <c r="Q45" s="99"/>
      <c r="R45" s="99"/>
      <c r="S45" s="99">
        <v>71.599999999999994</v>
      </c>
      <c r="T45" s="99"/>
      <c r="U45" s="99"/>
      <c r="V45" s="99">
        <v>41</v>
      </c>
      <c r="W45" s="99">
        <v>28.7</v>
      </c>
      <c r="X45" s="99"/>
      <c r="Y45" s="99">
        <v>8</v>
      </c>
      <c r="Z45" s="100"/>
      <c r="AA45" s="79">
        <f t="shared" si="7"/>
        <v>335.2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19.5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45.6</v>
      </c>
      <c r="O49" s="88">
        <f t="shared" si="8"/>
        <v>50.8</v>
      </c>
      <c r="P49" s="88">
        <f t="shared" si="8"/>
        <v>70</v>
      </c>
      <c r="Q49" s="88">
        <f t="shared" si="8"/>
        <v>0</v>
      </c>
      <c r="R49" s="88">
        <f t="shared" si="8"/>
        <v>0</v>
      </c>
      <c r="S49" s="88">
        <f t="shared" si="8"/>
        <v>71.599999999999994</v>
      </c>
      <c r="T49" s="88">
        <f t="shared" si="8"/>
        <v>0</v>
      </c>
      <c r="U49" s="88">
        <f t="shared" si="8"/>
        <v>0</v>
      </c>
      <c r="V49" s="88">
        <f t="shared" si="8"/>
        <v>41</v>
      </c>
      <c r="W49" s="88">
        <f t="shared" si="8"/>
        <v>28.7</v>
      </c>
      <c r="X49" s="88">
        <f t="shared" si="8"/>
        <v>0</v>
      </c>
      <c r="Y49" s="88">
        <f t="shared" si="8"/>
        <v>8</v>
      </c>
      <c r="Z49" s="89" t="str">
        <f t="shared" si="8"/>
        <v/>
      </c>
      <c r="AA49" s="90">
        <f t="shared" si="7"/>
        <v>335.2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89.088999999999999</v>
      </c>
      <c r="C52" s="88">
        <f t="shared" si="10"/>
        <v>37.068000000000005</v>
      </c>
      <c r="D52" s="88">
        <f t="shared" si="10"/>
        <v>43.557000000000002</v>
      </c>
      <c r="E52" s="88">
        <f t="shared" si="10"/>
        <v>35.413000000000004</v>
      </c>
      <c r="F52" s="88">
        <f t="shared" si="10"/>
        <v>30.678999999999998</v>
      </c>
      <c r="G52" s="88">
        <f t="shared" si="10"/>
        <v>22.492000000000001</v>
      </c>
      <c r="H52" s="88">
        <f t="shared" si="10"/>
        <v>42.710999999999999</v>
      </c>
      <c r="I52" s="88">
        <f t="shared" si="10"/>
        <v>68.414999999999992</v>
      </c>
      <c r="J52" s="88">
        <f t="shared" si="10"/>
        <v>19.699999999999996</v>
      </c>
      <c r="K52" s="88">
        <f t="shared" si="10"/>
        <v>24.795999999999999</v>
      </c>
      <c r="L52" s="88">
        <f t="shared" si="10"/>
        <v>62.685000000000002</v>
      </c>
      <c r="M52" s="88">
        <f t="shared" si="10"/>
        <v>106.14699999999999</v>
      </c>
      <c r="N52" s="88">
        <f t="shared" si="10"/>
        <v>109.762</v>
      </c>
      <c r="O52" s="88">
        <f t="shared" si="10"/>
        <v>109.003</v>
      </c>
      <c r="P52" s="88">
        <f t="shared" si="10"/>
        <v>112.89699999999999</v>
      </c>
      <c r="Q52" s="88">
        <f t="shared" si="10"/>
        <v>23.745999999999999</v>
      </c>
      <c r="R52" s="88">
        <f t="shared" si="10"/>
        <v>28.376999999999999</v>
      </c>
      <c r="S52" s="88">
        <f t="shared" si="10"/>
        <v>75.646999999999991</v>
      </c>
      <c r="T52" s="88">
        <f t="shared" si="10"/>
        <v>17.195</v>
      </c>
      <c r="U52" s="88">
        <f t="shared" si="10"/>
        <v>38.1</v>
      </c>
      <c r="V52" s="88">
        <f t="shared" si="10"/>
        <v>44.094000000000001</v>
      </c>
      <c r="W52" s="88">
        <f t="shared" si="10"/>
        <v>43.9</v>
      </c>
      <c r="X52" s="88">
        <f t="shared" si="10"/>
        <v>45.77</v>
      </c>
      <c r="Y52" s="88">
        <f t="shared" si="10"/>
        <v>8.1539999999999999</v>
      </c>
      <c r="Z52" s="89" t="str">
        <f t="shared" si="10"/>
        <v/>
      </c>
      <c r="AA52" s="104">
        <f>SUM(B52:Z52)</f>
        <v>1239.3969999999999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89.1</v>
      </c>
      <c r="C4" s="18">
        <v>37.1</v>
      </c>
      <c r="D4" s="18">
        <v>43.6</v>
      </c>
      <c r="E4" s="18">
        <v>35.4</v>
      </c>
      <c r="F4" s="18">
        <v>30.66</v>
      </c>
      <c r="G4" s="18">
        <v>22.469000000000001</v>
      </c>
      <c r="H4" s="18">
        <v>42.753999999999998</v>
      </c>
      <c r="I4" s="18">
        <v>68.415000000000006</v>
      </c>
      <c r="J4" s="18">
        <v>19.7</v>
      </c>
      <c r="K4" s="18">
        <v>24.795999999999999</v>
      </c>
      <c r="L4" s="18">
        <v>62.685000000000002</v>
      </c>
      <c r="M4" s="18">
        <v>106.14699999999999</v>
      </c>
      <c r="N4" s="18">
        <v>109.79600000000001</v>
      </c>
      <c r="O4" s="18">
        <v>109</v>
      </c>
      <c r="P4" s="18">
        <v>112.872</v>
      </c>
      <c r="Q4" s="18">
        <v>23.746000000000002</v>
      </c>
      <c r="R4" s="18">
        <v>28.338999999999999</v>
      </c>
      <c r="S4" s="18">
        <v>75.643000000000001</v>
      </c>
      <c r="T4" s="18">
        <v>17.18</v>
      </c>
      <c r="U4" s="18">
        <v>38.100000000000009</v>
      </c>
      <c r="V4" s="18">
        <v>44.11</v>
      </c>
      <c r="W4" s="18">
        <v>43.930999999999997</v>
      </c>
      <c r="X4" s="18">
        <v>45.751000000000005</v>
      </c>
      <c r="Y4" s="18">
        <v>8.1969999999999992</v>
      </c>
      <c r="Z4" s="19"/>
      <c r="AA4" s="20">
        <f>SUM(B4:Z4)</f>
        <v>1239.4909999999998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73.349999999999994</v>
      </c>
      <c r="C7" s="28">
        <v>63.08</v>
      </c>
      <c r="D7" s="28">
        <v>54.81</v>
      </c>
      <c r="E7" s="28">
        <v>51.5</v>
      </c>
      <c r="F7" s="28">
        <v>59.28</v>
      </c>
      <c r="G7" s="28">
        <v>82.17</v>
      </c>
      <c r="H7" s="28">
        <v>116.96</v>
      </c>
      <c r="I7" s="28">
        <v>102.42</v>
      </c>
      <c r="J7" s="28">
        <v>20.37</v>
      </c>
      <c r="K7" s="28">
        <v>0.01</v>
      </c>
      <c r="L7" s="28">
        <v>-2.2000000000000002</v>
      </c>
      <c r="M7" s="28">
        <v>0</v>
      </c>
      <c r="N7" s="28">
        <v>-0.96</v>
      </c>
      <c r="O7" s="28">
        <v>-5</v>
      </c>
      <c r="P7" s="28">
        <v>-5</v>
      </c>
      <c r="Q7" s="28">
        <v>0.03</v>
      </c>
      <c r="R7" s="28">
        <v>67.709999999999994</v>
      </c>
      <c r="S7" s="28">
        <v>120.58</v>
      </c>
      <c r="T7" s="28">
        <v>161.24</v>
      </c>
      <c r="U7" s="28">
        <v>203.61</v>
      </c>
      <c r="V7" s="28">
        <v>149.55000000000001</v>
      </c>
      <c r="W7" s="28">
        <v>103.93</v>
      </c>
      <c r="X7" s="28">
        <v>101.93</v>
      </c>
      <c r="Y7" s="28">
        <v>80.73</v>
      </c>
      <c r="Z7" s="29"/>
      <c r="AA7" s="30">
        <f>IF(SUM(B7:Z7)&lt;&gt;0,AVERAGEIF(B7:Z7,"&lt;&gt;"""),"")</f>
        <v>66.670833333333334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20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20</v>
      </c>
      <c r="T12" s="52"/>
      <c r="U12" s="52">
        <v>19.669</v>
      </c>
      <c r="V12" s="52">
        <v>30</v>
      </c>
      <c r="W12" s="52">
        <v>30</v>
      </c>
      <c r="X12" s="52">
        <v>20</v>
      </c>
      <c r="Y12" s="52"/>
      <c r="Z12" s="53"/>
      <c r="AA12" s="54">
        <f t="shared" si="0"/>
        <v>139.66899999999998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11.1</v>
      </c>
      <c r="D14" s="57"/>
      <c r="E14" s="57"/>
      <c r="F14" s="57">
        <v>5.46</v>
      </c>
      <c r="G14" s="57">
        <v>19.641000000000002</v>
      </c>
      <c r="H14" s="57">
        <v>36.667000000000002</v>
      </c>
      <c r="I14" s="57">
        <v>44.465000000000003</v>
      </c>
      <c r="J14" s="57">
        <v>19.7</v>
      </c>
      <c r="K14" s="57">
        <v>24.795999999999999</v>
      </c>
      <c r="L14" s="57">
        <v>62.669000000000004</v>
      </c>
      <c r="M14" s="57">
        <v>94.846999999999994</v>
      </c>
      <c r="N14" s="57">
        <v>98.596000000000004</v>
      </c>
      <c r="O14" s="57">
        <v>96.86</v>
      </c>
      <c r="P14" s="57">
        <v>101.551</v>
      </c>
      <c r="Q14" s="57">
        <v>23.746000000000002</v>
      </c>
      <c r="R14" s="57">
        <v>8.9390000000000001</v>
      </c>
      <c r="S14" s="57">
        <v>13.231999999999999</v>
      </c>
      <c r="T14" s="57">
        <v>7.38</v>
      </c>
      <c r="U14" s="57">
        <v>9.1670000000000016</v>
      </c>
      <c r="V14" s="57">
        <v>1.0669999999999999</v>
      </c>
      <c r="W14" s="57">
        <v>6.931</v>
      </c>
      <c r="X14" s="57">
        <v>0.65100000000000002</v>
      </c>
      <c r="Y14" s="57">
        <v>8.1969999999999992</v>
      </c>
      <c r="Z14" s="58"/>
      <c r="AA14" s="59">
        <f t="shared" si="0"/>
        <v>695.66199999999992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11.1</v>
      </c>
      <c r="D16" s="62">
        <f t="shared" si="1"/>
        <v>0</v>
      </c>
      <c r="E16" s="62">
        <f t="shared" si="1"/>
        <v>0</v>
      </c>
      <c r="F16" s="62">
        <f t="shared" si="1"/>
        <v>5.46</v>
      </c>
      <c r="G16" s="62">
        <f t="shared" si="1"/>
        <v>19.641000000000002</v>
      </c>
      <c r="H16" s="62">
        <f t="shared" si="1"/>
        <v>36.667000000000002</v>
      </c>
      <c r="I16" s="62">
        <f t="shared" si="1"/>
        <v>64.465000000000003</v>
      </c>
      <c r="J16" s="62">
        <f t="shared" si="1"/>
        <v>19.7</v>
      </c>
      <c r="K16" s="62">
        <f t="shared" si="1"/>
        <v>24.795999999999999</v>
      </c>
      <c r="L16" s="62">
        <f t="shared" si="1"/>
        <v>62.669000000000004</v>
      </c>
      <c r="M16" s="62">
        <f t="shared" si="1"/>
        <v>94.846999999999994</v>
      </c>
      <c r="N16" s="62">
        <f t="shared" si="1"/>
        <v>98.596000000000004</v>
      </c>
      <c r="O16" s="62">
        <f t="shared" si="1"/>
        <v>96.86</v>
      </c>
      <c r="P16" s="62">
        <f t="shared" si="1"/>
        <v>101.551</v>
      </c>
      <c r="Q16" s="62">
        <f t="shared" si="1"/>
        <v>23.746000000000002</v>
      </c>
      <c r="R16" s="62">
        <f t="shared" si="1"/>
        <v>8.9390000000000001</v>
      </c>
      <c r="S16" s="62">
        <f t="shared" si="1"/>
        <v>33.231999999999999</v>
      </c>
      <c r="T16" s="62">
        <f t="shared" si="1"/>
        <v>7.38</v>
      </c>
      <c r="U16" s="62">
        <f t="shared" si="1"/>
        <v>28.836000000000002</v>
      </c>
      <c r="V16" s="62">
        <f t="shared" si="1"/>
        <v>31.067</v>
      </c>
      <c r="W16" s="62">
        <f t="shared" si="1"/>
        <v>36.930999999999997</v>
      </c>
      <c r="X16" s="62">
        <f t="shared" si="1"/>
        <v>20.651</v>
      </c>
      <c r="Y16" s="62">
        <f t="shared" si="1"/>
        <v>8.1969999999999992</v>
      </c>
      <c r="Z16" s="63" t="str">
        <f t="shared" si="1"/>
        <v/>
      </c>
      <c r="AA16" s="64">
        <f>SUM(AA10:AA15)</f>
        <v>835.3309999999999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11.3</v>
      </c>
      <c r="N19" s="72">
        <v>11.2</v>
      </c>
      <c r="O19" s="72">
        <v>11.2</v>
      </c>
      <c r="P19" s="72">
        <v>11.3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2.25</v>
      </c>
      <c r="J20" s="77"/>
      <c r="K20" s="77"/>
      <c r="L20" s="77">
        <v>1.6E-2</v>
      </c>
      <c r="M20" s="77"/>
      <c r="N20" s="77"/>
      <c r="O20" s="77"/>
      <c r="P20" s="77">
        <v>2.1000000000000001E-2</v>
      </c>
      <c r="Q20" s="77"/>
      <c r="R20" s="77"/>
      <c r="S20" s="77">
        <v>13.3</v>
      </c>
      <c r="T20" s="77"/>
      <c r="U20" s="77">
        <v>4.4240000000000004</v>
      </c>
      <c r="V20" s="77">
        <v>3.9</v>
      </c>
      <c r="W20" s="77">
        <v>1.8</v>
      </c>
      <c r="X20" s="77">
        <v>1.7</v>
      </c>
      <c r="Y20" s="77"/>
      <c r="Z20" s="78"/>
      <c r="AA20" s="79">
        <f t="shared" si="2"/>
        <v>27.410999999999998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>
        <v>2.8279999999999998</v>
      </c>
      <c r="H21" s="81">
        <v>1.7869999999999999</v>
      </c>
      <c r="I21" s="81">
        <v>1.7</v>
      </c>
      <c r="J21" s="81"/>
      <c r="K21" s="81"/>
      <c r="L21" s="81"/>
      <c r="M21" s="81"/>
      <c r="N21" s="81"/>
      <c r="O21" s="81">
        <v>0.94</v>
      </c>
      <c r="P21" s="81"/>
      <c r="Q21" s="81"/>
      <c r="R21" s="81"/>
      <c r="S21" s="81">
        <v>29.111000000000001</v>
      </c>
      <c r="T21" s="81"/>
      <c r="U21" s="81">
        <v>4.84</v>
      </c>
      <c r="V21" s="81">
        <v>9.1430000000000007</v>
      </c>
      <c r="W21" s="81">
        <v>5.2</v>
      </c>
      <c r="X21" s="81">
        <v>4.9000000000000004</v>
      </c>
      <c r="Y21" s="81"/>
      <c r="Z21" s="78"/>
      <c r="AA21" s="79">
        <f t="shared" si="2"/>
        <v>60.449000000000005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2.8279999999999998</v>
      </c>
      <c r="H26" s="88">
        <f t="shared" si="3"/>
        <v>1.7869999999999999</v>
      </c>
      <c r="I26" s="88">
        <f t="shared" si="3"/>
        <v>3.95</v>
      </c>
      <c r="J26" s="88">
        <f t="shared" si="3"/>
        <v>0</v>
      </c>
      <c r="K26" s="88">
        <f t="shared" si="3"/>
        <v>0</v>
      </c>
      <c r="L26" s="88">
        <f t="shared" si="3"/>
        <v>1.6E-2</v>
      </c>
      <c r="M26" s="88">
        <f t="shared" si="3"/>
        <v>11.3</v>
      </c>
      <c r="N26" s="88">
        <f t="shared" si="3"/>
        <v>11.2</v>
      </c>
      <c r="O26" s="88">
        <f t="shared" si="3"/>
        <v>12.139999999999999</v>
      </c>
      <c r="P26" s="88">
        <f t="shared" si="3"/>
        <v>11.321000000000002</v>
      </c>
      <c r="Q26" s="88">
        <f t="shared" si="3"/>
        <v>0</v>
      </c>
      <c r="R26" s="88">
        <f t="shared" si="3"/>
        <v>0</v>
      </c>
      <c r="S26" s="88">
        <f t="shared" si="3"/>
        <v>42.411000000000001</v>
      </c>
      <c r="T26" s="88">
        <f t="shared" si="3"/>
        <v>0</v>
      </c>
      <c r="U26" s="88">
        <f t="shared" si="3"/>
        <v>9.2639999999999993</v>
      </c>
      <c r="V26" s="88">
        <f t="shared" si="3"/>
        <v>13.043000000000001</v>
      </c>
      <c r="W26" s="88">
        <f t="shared" si="3"/>
        <v>7</v>
      </c>
      <c r="X26" s="88">
        <f t="shared" si="3"/>
        <v>6.6000000000000005</v>
      </c>
      <c r="Y26" s="88">
        <f t="shared" si="3"/>
        <v>0</v>
      </c>
      <c r="Z26" s="89" t="str">
        <f t="shared" si="3"/>
        <v/>
      </c>
      <c r="AA26" s="90">
        <f>SUM(AA19:AA25)</f>
        <v>132.86000000000001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>
        <v>11.1</v>
      </c>
      <c r="D30" s="77"/>
      <c r="E30" s="77"/>
      <c r="F30" s="77">
        <v>5.46</v>
      </c>
      <c r="G30" s="77">
        <v>22.469000000000001</v>
      </c>
      <c r="H30" s="77">
        <v>38.454000000000001</v>
      </c>
      <c r="I30" s="77">
        <v>68.415000000000006</v>
      </c>
      <c r="J30" s="77">
        <v>19.7</v>
      </c>
      <c r="K30" s="77">
        <v>24.795999999999999</v>
      </c>
      <c r="L30" s="77">
        <v>62.685000000000002</v>
      </c>
      <c r="M30" s="77">
        <v>106.14700000000001</v>
      </c>
      <c r="N30" s="77">
        <v>109.79600000000001</v>
      </c>
      <c r="O30" s="77">
        <v>109</v>
      </c>
      <c r="P30" s="77">
        <v>112.872</v>
      </c>
      <c r="Q30" s="77">
        <v>23.745999999999999</v>
      </c>
      <c r="R30" s="77">
        <v>8.9390000000000001</v>
      </c>
      <c r="S30" s="77">
        <v>75.643000000000001</v>
      </c>
      <c r="T30" s="77">
        <v>7.38</v>
      </c>
      <c r="U30" s="77">
        <v>38.1</v>
      </c>
      <c r="V30" s="77">
        <v>44.11</v>
      </c>
      <c r="W30" s="77">
        <v>43.930999999999997</v>
      </c>
      <c r="X30" s="77">
        <v>27.251000000000001</v>
      </c>
      <c r="Y30" s="77">
        <v>8.1969999999999992</v>
      </c>
      <c r="Z30" s="78"/>
      <c r="AA30" s="79">
        <f>SUM(B30:Z30)</f>
        <v>968.19099999999992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0</v>
      </c>
      <c r="C32" s="62">
        <f t="shared" ref="C32:Z32" si="4">IF(LEN(C$2)&gt;0,SUM(C29:C31),"")</f>
        <v>11.1</v>
      </c>
      <c r="D32" s="62">
        <f t="shared" si="4"/>
        <v>0</v>
      </c>
      <c r="E32" s="62">
        <f t="shared" si="4"/>
        <v>0</v>
      </c>
      <c r="F32" s="62">
        <f t="shared" si="4"/>
        <v>5.46</v>
      </c>
      <c r="G32" s="62">
        <f t="shared" si="4"/>
        <v>22.469000000000001</v>
      </c>
      <c r="H32" s="62">
        <f t="shared" si="4"/>
        <v>38.454000000000001</v>
      </c>
      <c r="I32" s="62">
        <f t="shared" si="4"/>
        <v>68.415000000000006</v>
      </c>
      <c r="J32" s="62">
        <f t="shared" si="4"/>
        <v>19.7</v>
      </c>
      <c r="K32" s="62">
        <f t="shared" si="4"/>
        <v>24.795999999999999</v>
      </c>
      <c r="L32" s="62">
        <f t="shared" si="4"/>
        <v>62.685000000000002</v>
      </c>
      <c r="M32" s="62">
        <f t="shared" si="4"/>
        <v>106.14700000000001</v>
      </c>
      <c r="N32" s="62">
        <f t="shared" si="4"/>
        <v>109.79600000000001</v>
      </c>
      <c r="O32" s="62">
        <f t="shared" si="4"/>
        <v>109</v>
      </c>
      <c r="P32" s="62">
        <f t="shared" si="4"/>
        <v>112.872</v>
      </c>
      <c r="Q32" s="62">
        <f t="shared" si="4"/>
        <v>23.745999999999999</v>
      </c>
      <c r="R32" s="62">
        <f t="shared" si="4"/>
        <v>8.9390000000000001</v>
      </c>
      <c r="S32" s="62">
        <f t="shared" si="4"/>
        <v>75.643000000000001</v>
      </c>
      <c r="T32" s="62">
        <f t="shared" si="4"/>
        <v>7.38</v>
      </c>
      <c r="U32" s="62">
        <f t="shared" si="4"/>
        <v>38.1</v>
      </c>
      <c r="V32" s="62">
        <f t="shared" si="4"/>
        <v>44.11</v>
      </c>
      <c r="W32" s="62">
        <f t="shared" si="4"/>
        <v>43.930999999999997</v>
      </c>
      <c r="X32" s="62">
        <f t="shared" si="4"/>
        <v>27.251000000000001</v>
      </c>
      <c r="Y32" s="62">
        <f t="shared" si="4"/>
        <v>8.1969999999999992</v>
      </c>
      <c r="Z32" s="63" t="str">
        <f t="shared" si="4"/>
        <v/>
      </c>
      <c r="AA32" s="64">
        <f>SUM(AA29:AA31)</f>
        <v>968.19099999999992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89.1</v>
      </c>
      <c r="C37" s="99">
        <v>26</v>
      </c>
      <c r="D37" s="99">
        <v>43.6</v>
      </c>
      <c r="E37" s="99">
        <v>35.4</v>
      </c>
      <c r="F37" s="99">
        <v>25.2</v>
      </c>
      <c r="G37" s="99"/>
      <c r="H37" s="99">
        <v>4.3</v>
      </c>
      <c r="I37" s="99"/>
      <c r="J37" s="99"/>
      <c r="K37" s="99"/>
      <c r="L37" s="99"/>
      <c r="M37" s="99"/>
      <c r="N37" s="99"/>
      <c r="O37" s="99"/>
      <c r="P37" s="99"/>
      <c r="Q37" s="99"/>
      <c r="R37" s="99">
        <v>19.399999999999999</v>
      </c>
      <c r="S37" s="99"/>
      <c r="T37" s="99">
        <v>9.8000000000000007</v>
      </c>
      <c r="U37" s="99"/>
      <c r="V37" s="99"/>
      <c r="W37" s="99"/>
      <c r="X37" s="99">
        <v>18.5</v>
      </c>
      <c r="Y37" s="99"/>
      <c r="Z37" s="100"/>
      <c r="AA37" s="79">
        <f t="shared" si="5"/>
        <v>271.3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89.1</v>
      </c>
      <c r="C40" s="88">
        <f t="shared" ref="C40:Z40" si="6">IF(LEN(C$2)&gt;0,SUM(C35:C39),"")</f>
        <v>26</v>
      </c>
      <c r="D40" s="88">
        <f t="shared" si="6"/>
        <v>43.6</v>
      </c>
      <c r="E40" s="88">
        <f t="shared" si="6"/>
        <v>35.4</v>
      </c>
      <c r="F40" s="88">
        <f t="shared" si="6"/>
        <v>25.2</v>
      </c>
      <c r="G40" s="88">
        <f t="shared" si="6"/>
        <v>0</v>
      </c>
      <c r="H40" s="88">
        <f t="shared" si="6"/>
        <v>4.3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19.399999999999999</v>
      </c>
      <c r="S40" s="88">
        <f t="shared" si="6"/>
        <v>0</v>
      </c>
      <c r="T40" s="88">
        <f t="shared" si="6"/>
        <v>9.8000000000000007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18.5</v>
      </c>
      <c r="Y40" s="88">
        <f t="shared" si="6"/>
        <v>0</v>
      </c>
      <c r="Z40" s="89" t="str">
        <f t="shared" si="6"/>
        <v/>
      </c>
      <c r="AA40" s="90">
        <f t="shared" si="5"/>
        <v>271.3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89.1</v>
      </c>
      <c r="C45" s="99">
        <v>26</v>
      </c>
      <c r="D45" s="99">
        <v>43.6</v>
      </c>
      <c r="E45" s="99">
        <v>35.4</v>
      </c>
      <c r="F45" s="99">
        <v>25.2</v>
      </c>
      <c r="G45" s="99"/>
      <c r="H45" s="99">
        <v>4.3</v>
      </c>
      <c r="I45" s="99"/>
      <c r="J45" s="99"/>
      <c r="K45" s="99"/>
      <c r="L45" s="99"/>
      <c r="M45" s="99"/>
      <c r="N45" s="99"/>
      <c r="O45" s="99"/>
      <c r="P45" s="99"/>
      <c r="Q45" s="99"/>
      <c r="R45" s="99">
        <v>19.399999999999999</v>
      </c>
      <c r="S45" s="99"/>
      <c r="T45" s="99">
        <v>9.8000000000000007</v>
      </c>
      <c r="U45" s="99"/>
      <c r="V45" s="99"/>
      <c r="W45" s="99"/>
      <c r="X45" s="99">
        <v>18.5</v>
      </c>
      <c r="Y45" s="99"/>
      <c r="Z45" s="100"/>
      <c r="AA45" s="79">
        <f t="shared" si="7"/>
        <v>271.3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89.1</v>
      </c>
      <c r="C49" s="88">
        <f t="shared" ref="C49:Z49" si="8">IF(LEN(C$2)&gt;0,SUM(C43:C48),"")</f>
        <v>26</v>
      </c>
      <c r="D49" s="88">
        <f t="shared" si="8"/>
        <v>43.6</v>
      </c>
      <c r="E49" s="88">
        <f t="shared" si="8"/>
        <v>35.4</v>
      </c>
      <c r="F49" s="88">
        <f t="shared" si="8"/>
        <v>25.2</v>
      </c>
      <c r="G49" s="88">
        <f t="shared" si="8"/>
        <v>0</v>
      </c>
      <c r="H49" s="88">
        <f t="shared" si="8"/>
        <v>4.3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19.399999999999999</v>
      </c>
      <c r="S49" s="88">
        <f t="shared" si="8"/>
        <v>0</v>
      </c>
      <c r="T49" s="88">
        <f t="shared" si="8"/>
        <v>9.8000000000000007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18.5</v>
      </c>
      <c r="Y49" s="88">
        <f t="shared" si="8"/>
        <v>0</v>
      </c>
      <c r="Z49" s="89" t="str">
        <f t="shared" si="8"/>
        <v/>
      </c>
      <c r="AA49" s="90">
        <f t="shared" si="7"/>
        <v>271.3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89.1</v>
      </c>
      <c r="C52" s="88">
        <f t="shared" ref="C52:Z52" si="10">IF(LEN(C$2)&gt;0,SUM(C10:C15)+C26+C40,"")</f>
        <v>37.1</v>
      </c>
      <c r="D52" s="88">
        <f t="shared" si="10"/>
        <v>43.6</v>
      </c>
      <c r="E52" s="88">
        <f t="shared" si="10"/>
        <v>35.4</v>
      </c>
      <c r="F52" s="88">
        <f t="shared" si="10"/>
        <v>30.66</v>
      </c>
      <c r="G52" s="88">
        <f t="shared" si="10"/>
        <v>22.469000000000001</v>
      </c>
      <c r="H52" s="88">
        <f t="shared" si="10"/>
        <v>42.753999999999998</v>
      </c>
      <c r="I52" s="88">
        <f t="shared" si="10"/>
        <v>68.415000000000006</v>
      </c>
      <c r="J52" s="88">
        <f t="shared" si="10"/>
        <v>19.7</v>
      </c>
      <c r="K52" s="88">
        <f t="shared" si="10"/>
        <v>24.795999999999999</v>
      </c>
      <c r="L52" s="88">
        <f t="shared" si="10"/>
        <v>62.685000000000002</v>
      </c>
      <c r="M52" s="88">
        <f t="shared" si="10"/>
        <v>106.14699999999999</v>
      </c>
      <c r="N52" s="88">
        <f t="shared" si="10"/>
        <v>109.79600000000001</v>
      </c>
      <c r="O52" s="88">
        <f t="shared" si="10"/>
        <v>109</v>
      </c>
      <c r="P52" s="88">
        <f t="shared" si="10"/>
        <v>112.872</v>
      </c>
      <c r="Q52" s="88">
        <f t="shared" si="10"/>
        <v>23.746000000000002</v>
      </c>
      <c r="R52" s="88">
        <f t="shared" si="10"/>
        <v>28.338999999999999</v>
      </c>
      <c r="S52" s="88">
        <f t="shared" si="10"/>
        <v>75.643000000000001</v>
      </c>
      <c r="T52" s="88">
        <f t="shared" si="10"/>
        <v>17.18</v>
      </c>
      <c r="U52" s="88">
        <f t="shared" si="10"/>
        <v>38.1</v>
      </c>
      <c r="V52" s="88">
        <f t="shared" si="10"/>
        <v>44.11</v>
      </c>
      <c r="W52" s="88">
        <f t="shared" si="10"/>
        <v>43.930999999999997</v>
      </c>
      <c r="X52" s="88">
        <f t="shared" si="10"/>
        <v>45.751000000000005</v>
      </c>
      <c r="Y52" s="88">
        <f t="shared" si="10"/>
        <v>8.1969999999999992</v>
      </c>
      <c r="Z52" s="89" t="str">
        <f t="shared" si="10"/>
        <v/>
      </c>
      <c r="AA52" s="104">
        <f>SUM(B52:Z52)</f>
        <v>1239.4909999999998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89.1</v>
      </c>
      <c r="C4" s="18">
        <v>26</v>
      </c>
      <c r="D4" s="18">
        <v>43.6</v>
      </c>
      <c r="E4" s="18">
        <v>35.4</v>
      </c>
      <c r="F4" s="18">
        <v>25.2</v>
      </c>
      <c r="G4" s="18">
        <v>-19.5</v>
      </c>
      <c r="H4" s="18">
        <v>4.3</v>
      </c>
      <c r="I4" s="18"/>
      <c r="J4" s="18"/>
      <c r="K4" s="18"/>
      <c r="L4" s="18"/>
      <c r="M4" s="18"/>
      <c r="N4" s="18">
        <v>-45.6</v>
      </c>
      <c r="O4" s="18">
        <v>-50.8</v>
      </c>
      <c r="P4" s="18">
        <v>-70</v>
      </c>
      <c r="Q4" s="18"/>
      <c r="R4" s="18">
        <v>19.399999999999999</v>
      </c>
      <c r="S4" s="18">
        <v>-71.599999999999994</v>
      </c>
      <c r="T4" s="18">
        <v>9.8000000000000007</v>
      </c>
      <c r="U4" s="18"/>
      <c r="V4" s="18">
        <v>-41</v>
      </c>
      <c r="W4" s="18">
        <v>-28.7</v>
      </c>
      <c r="X4" s="18">
        <v>18.5</v>
      </c>
      <c r="Y4" s="18">
        <v>-8</v>
      </c>
      <c r="Z4" s="19"/>
      <c r="AA4" s="111">
        <f>SUM(B4:Z4)</f>
        <v>-63.899999999999991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73.349999999999994</v>
      </c>
      <c r="C7" s="117">
        <v>63.08</v>
      </c>
      <c r="D7" s="117">
        <v>54.81</v>
      </c>
      <c r="E7" s="117">
        <v>51.5</v>
      </c>
      <c r="F7" s="117">
        <v>59.28</v>
      </c>
      <c r="G7" s="117">
        <v>82.17</v>
      </c>
      <c r="H7" s="117">
        <v>116.96</v>
      </c>
      <c r="I7" s="117">
        <v>102.42</v>
      </c>
      <c r="J7" s="117">
        <v>20.37</v>
      </c>
      <c r="K7" s="117">
        <v>0.01</v>
      </c>
      <c r="L7" s="117">
        <v>-2.2000000000000002</v>
      </c>
      <c r="M7" s="117">
        <v>0</v>
      </c>
      <c r="N7" s="117">
        <v>-0.96</v>
      </c>
      <c r="O7" s="117">
        <v>-5</v>
      </c>
      <c r="P7" s="117">
        <v>-5</v>
      </c>
      <c r="Q7" s="117">
        <v>0.03</v>
      </c>
      <c r="R7" s="117">
        <v>67.709999999999994</v>
      </c>
      <c r="S7" s="117">
        <v>120.58</v>
      </c>
      <c r="T7" s="117">
        <v>161.24</v>
      </c>
      <c r="U7" s="117">
        <v>203.61</v>
      </c>
      <c r="V7" s="117">
        <v>149.55000000000001</v>
      </c>
      <c r="W7" s="117">
        <v>103.93</v>
      </c>
      <c r="X7" s="117">
        <v>101.93</v>
      </c>
      <c r="Y7" s="117">
        <v>80.73</v>
      </c>
      <c r="Z7" s="118"/>
      <c r="AA7" s="119">
        <f>IF(SUM(B7:Z7)&lt;&gt;0,AVERAGEIF(B7:Z7,"&lt;&gt;"""),"")</f>
        <v>66.670833333333334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>
        <v>19.5</v>
      </c>
      <c r="H13" s="129"/>
      <c r="I13" s="129"/>
      <c r="J13" s="129"/>
      <c r="K13" s="129"/>
      <c r="L13" s="129"/>
      <c r="M13" s="129"/>
      <c r="N13" s="129">
        <v>45.6</v>
      </c>
      <c r="O13" s="129">
        <v>50.8</v>
      </c>
      <c r="P13" s="129">
        <v>70</v>
      </c>
      <c r="Q13" s="129"/>
      <c r="R13" s="129"/>
      <c r="S13" s="129">
        <v>71.599999999999994</v>
      </c>
      <c r="T13" s="129"/>
      <c r="U13" s="129"/>
      <c r="V13" s="129">
        <v>41</v>
      </c>
      <c r="W13" s="129">
        <v>28.7</v>
      </c>
      <c r="X13" s="129"/>
      <c r="Y13" s="130">
        <v>8</v>
      </c>
      <c r="Z13" s="131"/>
      <c r="AA13" s="132">
        <f t="shared" si="0"/>
        <v>335.2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19.5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45.6</v>
      </c>
      <c r="O16" s="135">
        <f t="shared" si="1"/>
        <v>50.8</v>
      </c>
      <c r="P16" s="135">
        <f t="shared" si="1"/>
        <v>70</v>
      </c>
      <c r="Q16" s="135">
        <f t="shared" si="1"/>
        <v>0</v>
      </c>
      <c r="R16" s="135">
        <f t="shared" si="1"/>
        <v>0</v>
      </c>
      <c r="S16" s="135">
        <f t="shared" si="1"/>
        <v>71.599999999999994</v>
      </c>
      <c r="T16" s="135">
        <f t="shared" si="1"/>
        <v>0</v>
      </c>
      <c r="U16" s="135">
        <f t="shared" si="1"/>
        <v>0</v>
      </c>
      <c r="V16" s="135">
        <f t="shared" si="1"/>
        <v>41</v>
      </c>
      <c r="W16" s="135">
        <f t="shared" si="1"/>
        <v>28.7</v>
      </c>
      <c r="X16" s="135">
        <f t="shared" si="1"/>
        <v>0</v>
      </c>
      <c r="Y16" s="135">
        <f t="shared" si="1"/>
        <v>8</v>
      </c>
      <c r="Z16" s="136" t="str">
        <f t="shared" si="1"/>
        <v/>
      </c>
      <c r="AA16" s="90">
        <f t="shared" si="0"/>
        <v>335.2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89.1</v>
      </c>
      <c r="C21" s="129">
        <v>26</v>
      </c>
      <c r="D21" s="129">
        <v>43.6</v>
      </c>
      <c r="E21" s="129">
        <v>35.4</v>
      </c>
      <c r="F21" s="129">
        <v>25.2</v>
      </c>
      <c r="G21" s="129"/>
      <c r="H21" s="129">
        <v>4.3</v>
      </c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19.399999999999999</v>
      </c>
      <c r="S21" s="129"/>
      <c r="T21" s="129">
        <v>9.8000000000000007</v>
      </c>
      <c r="U21" s="129"/>
      <c r="V21" s="129"/>
      <c r="W21" s="129"/>
      <c r="X21" s="129">
        <v>18.5</v>
      </c>
      <c r="Y21" s="130"/>
      <c r="Z21" s="131"/>
      <c r="AA21" s="132">
        <f t="shared" si="2"/>
        <v>271.3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89.1</v>
      </c>
      <c r="C24" s="135">
        <f t="shared" si="3"/>
        <v>26</v>
      </c>
      <c r="D24" s="135">
        <f t="shared" si="3"/>
        <v>43.6</v>
      </c>
      <c r="E24" s="135">
        <f t="shared" si="3"/>
        <v>35.4</v>
      </c>
      <c r="F24" s="135">
        <f t="shared" si="3"/>
        <v>25.2</v>
      </c>
      <c r="G24" s="135">
        <f t="shared" si="3"/>
        <v>0</v>
      </c>
      <c r="H24" s="135">
        <f t="shared" si="3"/>
        <v>4.3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19.399999999999999</v>
      </c>
      <c r="S24" s="135">
        <f t="shared" si="3"/>
        <v>0</v>
      </c>
      <c r="T24" s="135">
        <f t="shared" si="3"/>
        <v>9.8000000000000007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18.5</v>
      </c>
      <c r="Y24" s="135">
        <f t="shared" si="3"/>
        <v>0</v>
      </c>
      <c r="Z24" s="136" t="str">
        <f t="shared" si="3"/>
        <v/>
      </c>
      <c r="AA24" s="90">
        <f t="shared" si="2"/>
        <v>271.3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2025-09-17T20:32:38Z</dcterms:created>
  <dcterms:modified xsi:type="dcterms:W3CDTF">2025-09-17T20:32:40Z</dcterms:modified>
</cp:coreProperties>
</file>