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<sst xmlns="http://schemas.openxmlformats.org/spreadsheetml/2006/main" count="119" uniqueCount="54">
  <si>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30/06/2025 16:44:24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</si>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</sst>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119-4A02-A534-CA0A3A94BA8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4">
                  <c:v>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19-4A02-A534-CA0A3A94BA8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0.03</c:v>
                </c:pt>
                <c:pt idx="1">
                  <c:v>0.03</c:v>
                </c:pt>
                <c:pt idx="2">
                  <c:v>0.05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0.08</c:v>
                </c:pt>
                <c:pt idx="7">
                  <c:v>0.09</c:v>
                </c:pt>
                <c:pt idx="8">
                  <c:v>0.216</c:v>
                </c:pt>
                <c:pt idx="9">
                  <c:v>0.219</c:v>
                </c:pt>
                <c:pt idx="10">
                  <c:v>0.19699999999999998</c:v>
                </c:pt>
                <c:pt idx="11">
                  <c:v>2.2739999999999996</c:v>
                </c:pt>
                <c:pt idx="12">
                  <c:v>1.399</c:v>
                </c:pt>
                <c:pt idx="13">
                  <c:v>1.4060000000000001</c:v>
                </c:pt>
                <c:pt idx="14">
                  <c:v>1.4100000000000001</c:v>
                </c:pt>
                <c:pt idx="15">
                  <c:v>7.0000000000000007E-2</c:v>
                </c:pt>
                <c:pt idx="16">
                  <c:v>0.08</c:v>
                </c:pt>
                <c:pt idx="17">
                  <c:v>0.09</c:v>
                </c:pt>
                <c:pt idx="18">
                  <c:v>5.4089999999999998</c:v>
                </c:pt>
                <c:pt idx="19">
                  <c:v>0.1</c:v>
                </c:pt>
                <c:pt idx="20">
                  <c:v>0.08</c:v>
                </c:pt>
                <c:pt idx="21">
                  <c:v>4.2919999999999998</c:v>
                </c:pt>
                <c:pt idx="22">
                  <c:v>3.081</c:v>
                </c:pt>
                <c:pt idx="23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19-4A02-A534-CA0A3A94BA8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28.685000000000002</c:v>
                </c:pt>
                <c:pt idx="1">
                  <c:v>22.074999999999999</c:v>
                </c:pt>
                <c:pt idx="2">
                  <c:v>23.404</c:v>
                </c:pt>
                <c:pt idx="3">
                  <c:v>2.6989999999999998</c:v>
                </c:pt>
                <c:pt idx="4">
                  <c:v>2.25</c:v>
                </c:pt>
                <c:pt idx="5">
                  <c:v>34.283000000000001</c:v>
                </c:pt>
                <c:pt idx="6">
                  <c:v>7.59</c:v>
                </c:pt>
                <c:pt idx="7">
                  <c:v>7.6469999999999994</c:v>
                </c:pt>
                <c:pt idx="8">
                  <c:v>8.7010000000000005</c:v>
                </c:pt>
                <c:pt idx="9">
                  <c:v>11.836</c:v>
                </c:pt>
                <c:pt idx="10">
                  <c:v>84.075999999999993</c:v>
                </c:pt>
                <c:pt idx="11">
                  <c:v>100.08500000000001</c:v>
                </c:pt>
                <c:pt idx="12">
                  <c:v>58.622</c:v>
                </c:pt>
                <c:pt idx="13">
                  <c:v>58.861999999999995</c:v>
                </c:pt>
                <c:pt idx="14">
                  <c:v>151.98699999999999</c:v>
                </c:pt>
                <c:pt idx="15">
                  <c:v>44.311999999999998</c:v>
                </c:pt>
                <c:pt idx="16">
                  <c:v>30.692</c:v>
                </c:pt>
                <c:pt idx="17">
                  <c:v>10.769</c:v>
                </c:pt>
                <c:pt idx="18">
                  <c:v>59.166999999999994</c:v>
                </c:pt>
                <c:pt idx="19">
                  <c:v>36.615000000000002</c:v>
                </c:pt>
                <c:pt idx="20">
                  <c:v>19.457999999999998</c:v>
                </c:pt>
                <c:pt idx="21">
                  <c:v>64.625</c:v>
                </c:pt>
                <c:pt idx="22">
                  <c:v>64.703000000000003</c:v>
                </c:pt>
                <c:pt idx="23">
                  <c:v>4.649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19-4A02-A534-CA0A3A94BA8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119-4A02-A534-CA0A3A94BA8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119-4A02-A534-CA0A3A94BA8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119-4A02-A534-CA0A3A94BA8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23">
                  <c:v>119.968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119-4A02-A534-CA0A3A94BA8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119-4A02-A534-CA0A3A94BA8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160</c:v>
                </c:pt>
                <c:pt idx="3">
                  <c:v>138.21</c:v>
                </c:pt>
                <c:pt idx="4">
                  <c:v>146.06399999999999</c:v>
                </c:pt>
                <c:pt idx="6">
                  <c:v>28.779</c:v>
                </c:pt>
                <c:pt idx="7">
                  <c:v>27.318000000000001</c:v>
                </c:pt>
                <c:pt idx="8">
                  <c:v>11.332000000000001</c:v>
                </c:pt>
                <c:pt idx="9">
                  <c:v>9.1419999999999995</c:v>
                </c:pt>
                <c:pt idx="16">
                  <c:v>8.9559999999999995</c:v>
                </c:pt>
                <c:pt idx="18">
                  <c:v>25.695</c:v>
                </c:pt>
                <c:pt idx="19">
                  <c:v>1</c:v>
                </c:pt>
                <c:pt idx="20">
                  <c:v>14.637</c:v>
                </c:pt>
                <c:pt idx="21">
                  <c:v>24</c:v>
                </c:pt>
                <c:pt idx="22">
                  <c:v>22</c:v>
                </c:pt>
                <c:pt idx="23">
                  <c:v>118.036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119-4A02-A534-CA0A3A94BA8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8.3000000000000007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35.200000000000003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0.8</c:v>
                </c:pt>
                <c:pt idx="12">
                  <c:v>0.1</c:v>
                </c:pt>
                <c:pt idx="13">
                  <c:v>0</c:v>
                </c:pt>
                <c:pt idx="14">
                  <c:v>13.3</c:v>
                </c:pt>
                <c:pt idx="15">
                  <c:v>2.2999999999999998</c:v>
                </c:pt>
                <c:pt idx="16">
                  <c:v>2.9</c:v>
                </c:pt>
                <c:pt idx="17">
                  <c:v>36.6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19-4A02-A534-CA0A3A94BA8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0.45200000000000001</c:v>
                </c:pt>
                <c:pt idx="1">
                  <c:v>0.46300000000000002</c:v>
                </c:pt>
                <c:pt idx="2">
                  <c:v>1.5049999999999999</c:v>
                </c:pt>
                <c:pt idx="3">
                  <c:v>0.13700000000000001</c:v>
                </c:pt>
                <c:pt idx="4">
                  <c:v>0.21299999999999999</c:v>
                </c:pt>
                <c:pt idx="5">
                  <c:v>2.4710000000000001</c:v>
                </c:pt>
                <c:pt idx="6">
                  <c:v>5.8000000000000003E-2</c:v>
                </c:pt>
                <c:pt idx="8">
                  <c:v>27.5</c:v>
                </c:pt>
                <c:pt idx="9">
                  <c:v>33.701999999999998</c:v>
                </c:pt>
                <c:pt idx="10">
                  <c:v>43.153000000000006</c:v>
                </c:pt>
                <c:pt idx="11">
                  <c:v>25.975999999999999</c:v>
                </c:pt>
                <c:pt idx="12">
                  <c:v>56.366</c:v>
                </c:pt>
                <c:pt idx="13">
                  <c:v>56.887</c:v>
                </c:pt>
                <c:pt idx="14">
                  <c:v>24.786999999999999</c:v>
                </c:pt>
                <c:pt idx="18">
                  <c:v>88.384</c:v>
                </c:pt>
                <c:pt idx="19">
                  <c:v>10</c:v>
                </c:pt>
                <c:pt idx="20">
                  <c:v>10.055</c:v>
                </c:pt>
                <c:pt idx="21">
                  <c:v>85.199000000000012</c:v>
                </c:pt>
                <c:pt idx="22">
                  <c:v>36.44</c:v>
                </c:pt>
                <c:pt idx="23">
                  <c:v>10.374000000000001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119-4A02-A534-CA0A3A94BA8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119-4A02-A534-CA0A3A94BA8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119-4A02-A534-CA0A3A94BA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111.12</c:v>
                </c:pt>
                <c:pt idx="1">
                  <c:v>100.02</c:v>
                </c:pt>
                <c:pt idx="2">
                  <c:v>89.11</c:v>
                </c:pt>
                <c:pt idx="3">
                  <c:v>86.27</c:v>
                </c:pt>
                <c:pt idx="4">
                  <c:v>87.96</c:v>
                </c:pt>
                <c:pt idx="5">
                  <c:v>102.89</c:v>
                </c:pt>
                <c:pt idx="6">
                  <c:v>113.36</c:v>
                </c:pt>
                <c:pt idx="7">
                  <c:v>102.81</c:v>
                </c:pt>
                <c:pt idx="8">
                  <c:v>84.15</c:v>
                </c:pt>
                <c:pt idx="9">
                  <c:v>79.33</c:v>
                </c:pt>
                <c:pt idx="10">
                  <c:v>50.93</c:v>
                </c:pt>
                <c:pt idx="11">
                  <c:v>62.99</c:v>
                </c:pt>
                <c:pt idx="12">
                  <c:v>43.66</c:v>
                </c:pt>
                <c:pt idx="13">
                  <c:v>42.86</c:v>
                </c:pt>
                <c:pt idx="14">
                  <c:v>65.099999999999994</c:v>
                </c:pt>
                <c:pt idx="15">
                  <c:v>74.099999999999994</c:v>
                </c:pt>
                <c:pt idx="16">
                  <c:v>84.71</c:v>
                </c:pt>
                <c:pt idx="17">
                  <c:v>105.26</c:v>
                </c:pt>
                <c:pt idx="18">
                  <c:v>175.89</c:v>
                </c:pt>
                <c:pt idx="19">
                  <c:v>243.47</c:v>
                </c:pt>
                <c:pt idx="20">
                  <c:v>288.56</c:v>
                </c:pt>
                <c:pt idx="21">
                  <c:v>242.5</c:v>
                </c:pt>
                <c:pt idx="22">
                  <c:v>211.85</c:v>
                </c:pt>
                <c:pt idx="23">
                  <c:v>135.36000000000001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119-4A02-A534-CA0A3A94BA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C59-4C5B-BE5F-35339DAFCE3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C59-4C5B-BE5F-35339DAFCE3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4.9169999999999998</c:v>
                </c:pt>
                <c:pt idx="1">
                  <c:v>4.9390000000000001</c:v>
                </c:pt>
                <c:pt idx="2">
                  <c:v>5.0410000000000004</c:v>
                </c:pt>
                <c:pt idx="3">
                  <c:v>5.0749999999999993</c:v>
                </c:pt>
                <c:pt idx="4">
                  <c:v>5.1440000000000001</c:v>
                </c:pt>
                <c:pt idx="5">
                  <c:v>5.2170000000000005</c:v>
                </c:pt>
                <c:pt idx="6">
                  <c:v>5.3030000000000008</c:v>
                </c:pt>
                <c:pt idx="7">
                  <c:v>5.3260000000000005</c:v>
                </c:pt>
                <c:pt idx="8">
                  <c:v>5.641</c:v>
                </c:pt>
                <c:pt idx="9">
                  <c:v>4.6479999999999997</c:v>
                </c:pt>
                <c:pt idx="10">
                  <c:v>4.7869999999999999</c:v>
                </c:pt>
                <c:pt idx="11">
                  <c:v>4.8689999999999998</c:v>
                </c:pt>
                <c:pt idx="14">
                  <c:v>4.524</c:v>
                </c:pt>
                <c:pt idx="15">
                  <c:v>4.5629999999999997</c:v>
                </c:pt>
                <c:pt idx="16">
                  <c:v>4.4649999999999999</c:v>
                </c:pt>
                <c:pt idx="17">
                  <c:v>1.083</c:v>
                </c:pt>
                <c:pt idx="19">
                  <c:v>5.9350000000000005</c:v>
                </c:pt>
                <c:pt idx="20">
                  <c:v>6.0459999999999994</c:v>
                </c:pt>
                <c:pt idx="23">
                  <c:v>20.920999999999999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59-4C5B-BE5F-35339DAFCE3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7.5250000000000004</c:v>
                </c:pt>
                <c:pt idx="1">
                  <c:v>10.373999999999999</c:v>
                </c:pt>
                <c:pt idx="2">
                  <c:v>7.3239999999999998</c:v>
                </c:pt>
                <c:pt idx="3">
                  <c:v>10.929</c:v>
                </c:pt>
                <c:pt idx="4">
                  <c:v>17.066000000000003</c:v>
                </c:pt>
                <c:pt idx="5">
                  <c:v>8.0679999999999996</c:v>
                </c:pt>
                <c:pt idx="6">
                  <c:v>17.163</c:v>
                </c:pt>
                <c:pt idx="7">
                  <c:v>17.517000000000003</c:v>
                </c:pt>
                <c:pt idx="8">
                  <c:v>18.055</c:v>
                </c:pt>
                <c:pt idx="9">
                  <c:v>15.115</c:v>
                </c:pt>
                <c:pt idx="10">
                  <c:v>6.0370000000000008</c:v>
                </c:pt>
                <c:pt idx="11">
                  <c:v>9.3189999999999991</c:v>
                </c:pt>
                <c:pt idx="14">
                  <c:v>13.75</c:v>
                </c:pt>
                <c:pt idx="15">
                  <c:v>28.976999999999997</c:v>
                </c:pt>
                <c:pt idx="16">
                  <c:v>25.094999999999999</c:v>
                </c:pt>
                <c:pt idx="17">
                  <c:v>17.085000000000001</c:v>
                </c:pt>
                <c:pt idx="19">
                  <c:v>14.143999999999998</c:v>
                </c:pt>
                <c:pt idx="20">
                  <c:v>14.372</c:v>
                </c:pt>
                <c:pt idx="23">
                  <c:v>9.7880000000000003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59-4C5B-BE5F-35339DAFCE3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C59-4C5B-BE5F-35339DAFCE3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C59-4C5B-BE5F-35339DAFCE3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179.745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C59-4C5B-BE5F-35339DAFCE3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C59-4C5B-BE5F-35339DAFCE3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C59-4C5B-BE5F-35339DAFCE3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C59-4C5B-BE5F-35339DAFCE3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2.1</c:v>
                </c:pt>
                <c:pt idx="1">
                  <c:v>0</c:v>
                </c:pt>
                <c:pt idx="2">
                  <c:v>167.6</c:v>
                </c:pt>
                <c:pt idx="3">
                  <c:v>119.4</c:v>
                </c:pt>
                <c:pt idx="4">
                  <c:v>120.6</c:v>
                </c:pt>
                <c:pt idx="5">
                  <c:v>3.5</c:v>
                </c:pt>
                <c:pt idx="6">
                  <c:v>43.4</c:v>
                </c:pt>
                <c:pt idx="7">
                  <c:v>2.2000000000000002</c:v>
                </c:pt>
                <c:pt idx="8">
                  <c:v>0</c:v>
                </c:pt>
                <c:pt idx="9">
                  <c:v>0.8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0.8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1.7</c:v>
                </c:pt>
                <c:pt idx="18">
                  <c:v>178.7</c:v>
                </c:pt>
                <c:pt idx="19">
                  <c:v>0</c:v>
                </c:pt>
                <c:pt idx="20">
                  <c:v>18.2</c:v>
                </c:pt>
                <c:pt idx="21">
                  <c:v>178.1</c:v>
                </c:pt>
                <c:pt idx="22">
                  <c:v>126.2</c:v>
                </c:pt>
                <c:pt idx="23">
                  <c:v>215.9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C59-4C5B-BE5F-35339DAFCE3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14.625</c:v>
                </c:pt>
                <c:pt idx="1">
                  <c:v>15.59</c:v>
                </c:pt>
                <c:pt idx="2">
                  <c:v>5</c:v>
                </c:pt>
                <c:pt idx="3">
                  <c:v>5.7290000000000001</c:v>
                </c:pt>
                <c:pt idx="4">
                  <c:v>5.7690000000000001</c:v>
                </c:pt>
                <c:pt idx="5">
                  <c:v>20.05</c:v>
                </c:pt>
                <c:pt idx="6">
                  <c:v>5.8650000000000002</c:v>
                </c:pt>
                <c:pt idx="7">
                  <c:v>10.012</c:v>
                </c:pt>
                <c:pt idx="8">
                  <c:v>24.053000000000001</c:v>
                </c:pt>
                <c:pt idx="9">
                  <c:v>34.335999999999999</c:v>
                </c:pt>
                <c:pt idx="10">
                  <c:v>6.6020000000000003</c:v>
                </c:pt>
                <c:pt idx="11">
                  <c:v>4.9469999999999992</c:v>
                </c:pt>
                <c:pt idx="12">
                  <c:v>6.4870000000000001</c:v>
                </c:pt>
                <c:pt idx="13">
                  <c:v>6.3550000000000004</c:v>
                </c:pt>
                <c:pt idx="14">
                  <c:v>0.04</c:v>
                </c:pt>
                <c:pt idx="15">
                  <c:v>13.141999999999999</c:v>
                </c:pt>
                <c:pt idx="16">
                  <c:v>13.068</c:v>
                </c:pt>
                <c:pt idx="17">
                  <c:v>27.542999999999999</c:v>
                </c:pt>
                <c:pt idx="19">
                  <c:v>5.79</c:v>
                </c:pt>
                <c:pt idx="20">
                  <c:v>5.6120000000000001</c:v>
                </c:pt>
                <c:pt idx="23">
                  <c:v>6.5049999999999999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C59-4C5B-BE5F-35339DAFCE3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C59-4C5B-BE5F-35339DAFCE3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9">
                  <c:v>21.846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C59-4C5B-BE5F-35339DAFC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111.12</c:v>
                </c:pt>
                <c:pt idx="1">
                  <c:v>100.02</c:v>
                </c:pt>
                <c:pt idx="2">
                  <c:v>89.11</c:v>
                </c:pt>
                <c:pt idx="3">
                  <c:v>86.27</c:v>
                </c:pt>
                <c:pt idx="4">
                  <c:v>87.96</c:v>
                </c:pt>
                <c:pt idx="5">
                  <c:v>102.89</c:v>
                </c:pt>
                <c:pt idx="6">
                  <c:v>113.36</c:v>
                </c:pt>
                <c:pt idx="7">
                  <c:v>102.81</c:v>
                </c:pt>
                <c:pt idx="8">
                  <c:v>84.15</c:v>
                </c:pt>
                <c:pt idx="9">
                  <c:v>79.33</c:v>
                </c:pt>
                <c:pt idx="10">
                  <c:v>50.93</c:v>
                </c:pt>
                <c:pt idx="11">
                  <c:v>62.99</c:v>
                </c:pt>
                <c:pt idx="12">
                  <c:v>43.66</c:v>
                </c:pt>
                <c:pt idx="13">
                  <c:v>42.86</c:v>
                </c:pt>
                <c:pt idx="14">
                  <c:v>65.099999999999994</c:v>
                </c:pt>
                <c:pt idx="15">
                  <c:v>74.099999999999994</c:v>
                </c:pt>
                <c:pt idx="16">
                  <c:v>84.71</c:v>
                </c:pt>
                <c:pt idx="17">
                  <c:v>105.26</c:v>
                </c:pt>
                <c:pt idx="18">
                  <c:v>175.89</c:v>
                </c:pt>
                <c:pt idx="19">
                  <c:v>243.47</c:v>
                </c:pt>
                <c:pt idx="20">
                  <c:v>288.56</c:v>
                </c:pt>
                <c:pt idx="21">
                  <c:v>242.5</c:v>
                </c:pt>
                <c:pt idx="22">
                  <c:v>211.85</c:v>
                </c:pt>
                <c:pt idx="23">
                  <c:v>135.36000000000001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C59-4C5B-BE5F-35339DAFC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29.167000000000002</v>
      </c>
      <c r="C4" s="18">
        <v>30.867999999999999</v>
      </c>
      <c r="D4" s="18">
        <v>184.959</v>
      </c>
      <c r="E4" s="18">
        <v>141.08600000000001</v>
      </c>
      <c r="F4" s="18">
        <v>148.577</v>
      </c>
      <c r="G4" s="18">
        <v>36.814</v>
      </c>
      <c r="H4" s="18">
        <v>71.707000000000008</v>
      </c>
      <c r="I4" s="18">
        <v>35.055</v>
      </c>
      <c r="J4" s="18">
        <v>47.749000000000002</v>
      </c>
      <c r="K4" s="18">
        <v>54.899000000000001</v>
      </c>
      <c r="L4" s="18">
        <v>127.426</v>
      </c>
      <c r="M4" s="18">
        <v>129.13499999999999</v>
      </c>
      <c r="N4" s="18">
        <v>116.48699999999999</v>
      </c>
      <c r="O4" s="18">
        <v>117.155</v>
      </c>
      <c r="P4" s="18">
        <v>198.084</v>
      </c>
      <c r="Q4" s="18">
        <v>46.681999999999995</v>
      </c>
      <c r="R4" s="18">
        <v>42.628</v>
      </c>
      <c r="S4" s="18">
        <v>47.459000000000003</v>
      </c>
      <c r="T4" s="18">
        <v>178.65499999999997</v>
      </c>
      <c r="U4" s="18">
        <v>47.715000000000003</v>
      </c>
      <c r="V4" s="18">
        <v>44.23</v>
      </c>
      <c r="W4" s="18">
        <v>178.11600000000001</v>
      </c>
      <c r="X4" s="18">
        <v>126.22399999999999</v>
      </c>
      <c r="Y4" s="18">
        <v>253.09699999999998</v>
      </c>
      <c r="Z4" s="19"/>
      <c r="AA4" s="20">
        <f>SUM(B4:Z4)</f>
        <v>2433.9740000000002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111.12</v>
      </c>
      <c r="C7" s="28">
        <v>100.02</v>
      </c>
      <c r="D7" s="28">
        <v>89.11</v>
      </c>
      <c r="E7" s="28">
        <v>86.27</v>
      </c>
      <c r="F7" s="28">
        <v>87.96</v>
      </c>
      <c r="G7" s="28">
        <v>102.89</v>
      </c>
      <c r="H7" s="28">
        <v>113.36</v>
      </c>
      <c r="I7" s="28">
        <v>102.81</v>
      </c>
      <c r="J7" s="28">
        <v>84.15</v>
      </c>
      <c r="K7" s="28">
        <v>79.33</v>
      </c>
      <c r="L7" s="28">
        <v>50.93</v>
      </c>
      <c r="M7" s="28">
        <v>62.99</v>
      </c>
      <c r="N7" s="28">
        <v>43.66</v>
      </c>
      <c r="O7" s="28">
        <v>42.86</v>
      </c>
      <c r="P7" s="28">
        <v>65.099999999999994</v>
      </c>
      <c r="Q7" s="28">
        <v>74.099999999999994</v>
      </c>
      <c r="R7" s="28">
        <v>84.71</v>
      </c>
      <c r="S7" s="28">
        <v>105.26</v>
      </c>
      <c r="T7" s="28">
        <v>175.89</v>
      </c>
      <c r="U7" s="28">
        <v>243.47</v>
      </c>
      <c r="V7" s="28">
        <v>288.56</v>
      </c>
      <c r="W7" s="28">
        <v>242.5</v>
      </c>
      <c r="X7" s="28">
        <v>211.85</v>
      </c>
      <c r="Y7" s="28">
        <v>135.36000000000001</v>
      </c>
      <c r="Z7" s="29"/>
      <c r="AA7" s="30">
        <f>IF(SUM(B7:Z7)&lt;&gt;0,AVERAGEIF(B7:Z7,"&lt;&gt;"""),"")</f>
        <v>116.01083333333332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>
        <v>119.968</v>
      </c>
      <c r="Z10" s="43"/>
      <c r="AA10" s="44">
        <f t="shared" ref="AA10:AA15" si="0">SUM(B10:Z10)</f>
        <v>119.968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160</v>
      </c>
      <c r="E12" s="52">
        <v>138.21</v>
      </c>
      <c r="F12" s="52">
        <v>146.06399999999999</v>
      </c>
      <c r="G12" s="52"/>
      <c r="H12" s="52">
        <v>28.779</v>
      </c>
      <c r="I12" s="52">
        <v>27.318000000000001</v>
      </c>
      <c r="J12" s="52">
        <v>11.332000000000001</v>
      </c>
      <c r="K12" s="52">
        <v>9.1419999999999995</v>
      </c>
      <c r="L12" s="52"/>
      <c r="M12" s="52"/>
      <c r="N12" s="52"/>
      <c r="O12" s="52"/>
      <c r="P12" s="52"/>
      <c r="Q12" s="52"/>
      <c r="R12" s="52">
        <v>8.9559999999999995</v>
      </c>
      <c r="S12" s="52"/>
      <c r="T12" s="52">
        <v>25.695</v>
      </c>
      <c r="U12" s="52">
        <v>1</v>
      </c>
      <c r="V12" s="52">
        <v>14.637</v>
      </c>
      <c r="W12" s="52">
        <v>24</v>
      </c>
      <c r="X12" s="52">
        <v>22</v>
      </c>
      <c r="Y12" s="52">
        <v>118.036</v>
      </c>
      <c r="Z12" s="53"/>
      <c r="AA12" s="54">
        <f t="shared" si="0"/>
        <v>735.1690000000001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0.45200000000000001</v>
      </c>
      <c r="C14" s="57">
        <v>0.46300000000000002</v>
      </c>
      <c r="D14" s="57">
        <v>1.5049999999999999</v>
      </c>
      <c r="E14" s="57">
        <v>0.13700000000000001</v>
      </c>
      <c r="F14" s="57">
        <v>0.21299999999999999</v>
      </c>
      <c r="G14" s="57">
        <v>2.4710000000000001</v>
      </c>
      <c r="H14" s="57">
        <v>5.8000000000000003E-2</v>
      </c>
      <c r="I14" s="57"/>
      <c r="J14" s="57">
        <v>27.5</v>
      </c>
      <c r="K14" s="57">
        <v>33.701999999999998</v>
      </c>
      <c r="L14" s="57">
        <v>43.153000000000006</v>
      </c>
      <c r="M14" s="57">
        <v>25.975999999999999</v>
      </c>
      <c r="N14" s="57">
        <v>56.366</v>
      </c>
      <c r="O14" s="57">
        <v>56.887</v>
      </c>
      <c r="P14" s="57">
        <v>24.786999999999999</v>
      </c>
      <c r="Q14" s="57"/>
      <c r="R14" s="57"/>
      <c r="S14" s="57"/>
      <c r="T14" s="57">
        <v>88.384</v>
      </c>
      <c r="U14" s="57">
        <v>10</v>
      </c>
      <c r="V14" s="57">
        <v>10.055</v>
      </c>
      <c r="W14" s="57">
        <v>85.199000000000012</v>
      </c>
      <c r="X14" s="57">
        <v>36.44</v>
      </c>
      <c r="Y14" s="57">
        <v>10.374000000000001</v>
      </c>
      <c r="Z14" s="58"/>
      <c r="AA14" s="59">
        <f t="shared" si="0"/>
        <v>514.12199999999996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0.45200000000000001</v>
      </c>
      <c r="C16" s="62">
        <f t="shared" si="1"/>
        <v>0.46300000000000002</v>
      </c>
      <c r="D16" s="62">
        <f t="shared" si="1"/>
        <v>161.505</v>
      </c>
      <c r="E16" s="62">
        <f t="shared" si="1"/>
        <v>138.34700000000001</v>
      </c>
      <c r="F16" s="62">
        <f t="shared" si="1"/>
        <v>146.27699999999999</v>
      </c>
      <c r="G16" s="62">
        <f t="shared" si="1"/>
        <v>2.4710000000000001</v>
      </c>
      <c r="H16" s="62">
        <f t="shared" si="1"/>
        <v>28.837</v>
      </c>
      <c r="I16" s="62">
        <f t="shared" si="1"/>
        <v>27.318000000000001</v>
      </c>
      <c r="J16" s="62">
        <f t="shared" si="1"/>
        <v>38.832000000000001</v>
      </c>
      <c r="K16" s="62">
        <f t="shared" si="1"/>
        <v>42.843999999999994</v>
      </c>
      <c r="L16" s="62">
        <f t="shared" si="1"/>
        <v>43.153000000000006</v>
      </c>
      <c r="M16" s="62">
        <f t="shared" si="1"/>
        <v>25.975999999999999</v>
      </c>
      <c r="N16" s="62">
        <f t="shared" si="1"/>
        <v>56.366</v>
      </c>
      <c r="O16" s="62">
        <f t="shared" si="1"/>
        <v>56.887</v>
      </c>
      <c r="P16" s="62">
        <f t="shared" si="1"/>
        <v>24.786999999999999</v>
      </c>
      <c r="Q16" s="62">
        <f t="shared" si="1"/>
        <v>0</v>
      </c>
      <c r="R16" s="62">
        <f t="shared" si="1"/>
        <v>8.9559999999999995</v>
      </c>
      <c r="S16" s="62">
        <f t="shared" si="1"/>
        <v>0</v>
      </c>
      <c r="T16" s="62">
        <f t="shared" si="1"/>
        <v>114.07900000000001</v>
      </c>
      <c r="U16" s="62">
        <f t="shared" si="1"/>
        <v>11</v>
      </c>
      <c r="V16" s="62">
        <f t="shared" si="1"/>
        <v>24.692</v>
      </c>
      <c r="W16" s="62">
        <f t="shared" si="1"/>
        <v>109.19900000000001</v>
      </c>
      <c r="X16" s="62">
        <f t="shared" si="1"/>
        <v>58.44</v>
      </c>
      <c r="Y16" s="62">
        <f t="shared" si="1"/>
        <v>248.37800000000001</v>
      </c>
      <c r="Z16" s="63" t="str">
        <f t="shared" si="1"/>
        <v/>
      </c>
      <c r="AA16" s="64">
        <f>SUM(AA10:AA15)</f>
        <v>1369.259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>
        <v>6.6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6.6</v>
      </c>
    </row>
    <row r="20" spans="1:27" ht="24.95" customHeight="1" x14ac:dyDescent="0.2">
      <c r="A20" s="75" t="s">
        <v>15</v>
      </c>
      <c r="B20" s="76">
        <v>0.03</v>
      </c>
      <c r="C20" s="77">
        <v>0.03</v>
      </c>
      <c r="D20" s="77">
        <v>0.05</v>
      </c>
      <c r="E20" s="77">
        <v>0.04</v>
      </c>
      <c r="F20" s="77">
        <v>0.05</v>
      </c>
      <c r="G20" s="77">
        <v>0.06</v>
      </c>
      <c r="H20" s="77">
        <v>0.08</v>
      </c>
      <c r="I20" s="77">
        <v>0.09</v>
      </c>
      <c r="J20" s="77">
        <v>0.216</v>
      </c>
      <c r="K20" s="77">
        <v>0.219</v>
      </c>
      <c r="L20" s="77">
        <v>0.19699999999999998</v>
      </c>
      <c r="M20" s="77">
        <v>2.2739999999999996</v>
      </c>
      <c r="N20" s="77">
        <v>1.399</v>
      </c>
      <c r="O20" s="77">
        <v>1.4060000000000001</v>
      </c>
      <c r="P20" s="77">
        <v>1.4100000000000001</v>
      </c>
      <c r="Q20" s="77">
        <v>7.0000000000000007E-2</v>
      </c>
      <c r="R20" s="77">
        <v>0.08</v>
      </c>
      <c r="S20" s="77">
        <v>0.09</v>
      </c>
      <c r="T20" s="77">
        <v>5.4089999999999998</v>
      </c>
      <c r="U20" s="77">
        <v>0.1</v>
      </c>
      <c r="V20" s="77">
        <v>0.08</v>
      </c>
      <c r="W20" s="77">
        <v>4.2919999999999998</v>
      </c>
      <c r="X20" s="77">
        <v>3.081</v>
      </c>
      <c r="Y20" s="77">
        <v>7.0000000000000007E-2</v>
      </c>
      <c r="Z20" s="78"/>
      <c r="AA20" s="79">
        <f t="shared" si="2"/>
        <v>20.822999999999997</v>
      </c>
    </row>
    <row r="21" spans="1:27" ht="24.95" customHeight="1" x14ac:dyDescent="0.2">
      <c r="A21" s="75" t="s">
        <v>16</v>
      </c>
      <c r="B21" s="80">
        <v>28.685000000000002</v>
      </c>
      <c r="C21" s="81">
        <v>22.074999999999999</v>
      </c>
      <c r="D21" s="81">
        <v>23.404</v>
      </c>
      <c r="E21" s="81">
        <v>2.6989999999999998</v>
      </c>
      <c r="F21" s="81">
        <v>2.25</v>
      </c>
      <c r="G21" s="81">
        <v>34.283000000000001</v>
      </c>
      <c r="H21" s="81">
        <v>7.59</v>
      </c>
      <c r="I21" s="81">
        <v>7.6469999999999994</v>
      </c>
      <c r="J21" s="81">
        <v>8.7010000000000005</v>
      </c>
      <c r="K21" s="81">
        <v>11.836</v>
      </c>
      <c r="L21" s="81">
        <v>84.075999999999993</v>
      </c>
      <c r="M21" s="81">
        <v>100.08500000000001</v>
      </c>
      <c r="N21" s="81">
        <v>58.622</v>
      </c>
      <c r="O21" s="81">
        <v>58.861999999999995</v>
      </c>
      <c r="P21" s="81">
        <v>151.98699999999999</v>
      </c>
      <c r="Q21" s="81">
        <v>44.311999999999998</v>
      </c>
      <c r="R21" s="81">
        <v>30.692</v>
      </c>
      <c r="S21" s="81">
        <v>10.769</v>
      </c>
      <c r="T21" s="81">
        <v>59.166999999999994</v>
      </c>
      <c r="U21" s="81">
        <v>36.615000000000002</v>
      </c>
      <c r="V21" s="81">
        <v>19.457999999999998</v>
      </c>
      <c r="W21" s="81">
        <v>64.625</v>
      </c>
      <c r="X21" s="81">
        <v>64.703000000000003</v>
      </c>
      <c r="Y21" s="81">
        <v>4.649</v>
      </c>
      <c r="Z21" s="78"/>
      <c r="AA21" s="79">
        <f t="shared" si="2"/>
        <v>937.79200000000003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28.715000000000003</v>
      </c>
      <c r="C26" s="88">
        <f t="shared" si="3"/>
        <v>22.105</v>
      </c>
      <c r="D26" s="88">
        <f t="shared" si="3"/>
        <v>23.454000000000001</v>
      </c>
      <c r="E26" s="88">
        <f t="shared" si="3"/>
        <v>2.7389999999999999</v>
      </c>
      <c r="F26" s="88">
        <f t="shared" si="3"/>
        <v>2.2999999999999998</v>
      </c>
      <c r="G26" s="88">
        <f t="shared" si="3"/>
        <v>34.343000000000004</v>
      </c>
      <c r="H26" s="88">
        <f t="shared" si="3"/>
        <v>7.67</v>
      </c>
      <c r="I26" s="88">
        <f t="shared" si="3"/>
        <v>7.7369999999999992</v>
      </c>
      <c r="J26" s="88">
        <f t="shared" si="3"/>
        <v>8.9169999999999998</v>
      </c>
      <c r="K26" s="88">
        <f t="shared" si="3"/>
        <v>12.055</v>
      </c>
      <c r="L26" s="88">
        <f t="shared" si="3"/>
        <v>84.272999999999996</v>
      </c>
      <c r="M26" s="88">
        <f t="shared" si="3"/>
        <v>102.35900000000001</v>
      </c>
      <c r="N26" s="88">
        <f t="shared" si="3"/>
        <v>60.021000000000001</v>
      </c>
      <c r="O26" s="88">
        <f t="shared" si="3"/>
        <v>60.267999999999994</v>
      </c>
      <c r="P26" s="88">
        <f t="shared" si="3"/>
        <v>159.99699999999999</v>
      </c>
      <c r="Q26" s="88">
        <f t="shared" si="3"/>
        <v>44.381999999999998</v>
      </c>
      <c r="R26" s="88">
        <f t="shared" si="3"/>
        <v>30.771999999999998</v>
      </c>
      <c r="S26" s="88">
        <f t="shared" si="3"/>
        <v>10.859</v>
      </c>
      <c r="T26" s="88">
        <f t="shared" si="3"/>
        <v>64.575999999999993</v>
      </c>
      <c r="U26" s="88">
        <f t="shared" si="3"/>
        <v>36.715000000000003</v>
      </c>
      <c r="V26" s="88">
        <f t="shared" si="3"/>
        <v>19.537999999999997</v>
      </c>
      <c r="W26" s="88">
        <f t="shared" si="3"/>
        <v>68.917000000000002</v>
      </c>
      <c r="X26" s="88">
        <f t="shared" si="3"/>
        <v>67.784000000000006</v>
      </c>
      <c r="Y26" s="88">
        <f t="shared" si="3"/>
        <v>4.7190000000000003</v>
      </c>
      <c r="Z26" s="89" t="str">
        <f t="shared" si="3"/>
        <v/>
      </c>
      <c r="AA26" s="90">
        <f>SUM(AA19:AA25)</f>
        <v>965.21500000000003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29.167000000000002</v>
      </c>
      <c r="C30" s="77">
        <v>22.568000000000001</v>
      </c>
      <c r="D30" s="77">
        <v>184.959</v>
      </c>
      <c r="E30" s="77">
        <v>141.08600000000001</v>
      </c>
      <c r="F30" s="77">
        <v>148.577</v>
      </c>
      <c r="G30" s="77">
        <v>36.814</v>
      </c>
      <c r="H30" s="77">
        <v>36.506999999999998</v>
      </c>
      <c r="I30" s="77">
        <v>35.055</v>
      </c>
      <c r="J30" s="77">
        <v>47.749000000000002</v>
      </c>
      <c r="K30" s="77">
        <v>54.899000000000001</v>
      </c>
      <c r="L30" s="77">
        <v>127.426</v>
      </c>
      <c r="M30" s="77">
        <v>128.33500000000001</v>
      </c>
      <c r="N30" s="77">
        <v>116.387</v>
      </c>
      <c r="O30" s="77">
        <v>117.155</v>
      </c>
      <c r="P30" s="77">
        <v>184.78399999999999</v>
      </c>
      <c r="Q30" s="77">
        <v>44.381999999999998</v>
      </c>
      <c r="R30" s="77">
        <v>39.728000000000002</v>
      </c>
      <c r="S30" s="77">
        <v>10.859</v>
      </c>
      <c r="T30" s="77">
        <v>178.655</v>
      </c>
      <c r="U30" s="77">
        <v>47.715000000000003</v>
      </c>
      <c r="V30" s="77">
        <v>44.23</v>
      </c>
      <c r="W30" s="77">
        <v>178.11600000000001</v>
      </c>
      <c r="X30" s="77">
        <v>126.224</v>
      </c>
      <c r="Y30" s="77">
        <v>253.09700000000001</v>
      </c>
      <c r="Z30" s="78"/>
      <c r="AA30" s="79">
        <f>SUM(B30:Z30)</f>
        <v>2334.4740000000002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29.167000000000002</v>
      </c>
      <c r="C32" s="62">
        <f t="shared" ref="C32:Z32" si="4">IF(LEN(C$2)&gt;0,SUM(C29:C31),"")</f>
        <v>22.568000000000001</v>
      </c>
      <c r="D32" s="62">
        <f t="shared" si="4"/>
        <v>184.959</v>
      </c>
      <c r="E32" s="62">
        <f t="shared" si="4"/>
        <v>141.08600000000001</v>
      </c>
      <c r="F32" s="62">
        <f t="shared" si="4"/>
        <v>148.577</v>
      </c>
      <c r="G32" s="62">
        <f t="shared" si="4"/>
        <v>36.814</v>
      </c>
      <c r="H32" s="62">
        <f t="shared" si="4"/>
        <v>36.506999999999998</v>
      </c>
      <c r="I32" s="62">
        <f t="shared" si="4"/>
        <v>35.055</v>
      </c>
      <c r="J32" s="62">
        <f t="shared" si="4"/>
        <v>47.749000000000002</v>
      </c>
      <c r="K32" s="62">
        <f t="shared" si="4"/>
        <v>54.899000000000001</v>
      </c>
      <c r="L32" s="62">
        <f t="shared" si="4"/>
        <v>127.426</v>
      </c>
      <c r="M32" s="62">
        <f t="shared" si="4"/>
        <v>128.33500000000001</v>
      </c>
      <c r="N32" s="62">
        <f t="shared" si="4"/>
        <v>116.387</v>
      </c>
      <c r="O32" s="62">
        <f t="shared" si="4"/>
        <v>117.155</v>
      </c>
      <c r="P32" s="62">
        <f t="shared" si="4"/>
        <v>184.78399999999999</v>
      </c>
      <c r="Q32" s="62">
        <f t="shared" si="4"/>
        <v>44.381999999999998</v>
      </c>
      <c r="R32" s="62">
        <f t="shared" si="4"/>
        <v>39.728000000000002</v>
      </c>
      <c r="S32" s="62">
        <f t="shared" si="4"/>
        <v>10.859</v>
      </c>
      <c r="T32" s="62">
        <f t="shared" si="4"/>
        <v>178.655</v>
      </c>
      <c r="U32" s="62">
        <f t="shared" si="4"/>
        <v>47.715000000000003</v>
      </c>
      <c r="V32" s="62">
        <f t="shared" si="4"/>
        <v>44.23</v>
      </c>
      <c r="W32" s="62">
        <f t="shared" si="4"/>
        <v>178.11600000000001</v>
      </c>
      <c r="X32" s="62">
        <f t="shared" si="4"/>
        <v>126.224</v>
      </c>
      <c r="Y32" s="62">
        <f t="shared" si="4"/>
        <v>253.09700000000001</v>
      </c>
      <c r="Z32" s="63" t="str">
        <f t="shared" si="4"/>
        <v/>
      </c>
      <c r="AA32" s="64">
        <f>SUM(AA29:AA31)</f>
        <v>2334.4740000000002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8.3000000000000007</v>
      </c>
      <c r="D37" s="99"/>
      <c r="E37" s="99"/>
      <c r="F37" s="99"/>
      <c r="G37" s="99"/>
      <c r="H37" s="99"/>
      <c r="I37" s="99"/>
      <c r="J37" s="99"/>
      <c r="K37" s="99"/>
      <c r="L37" s="99"/>
      <c r="M37" s="99">
        <v>0.8</v>
      </c>
      <c r="N37" s="99">
        <v>0.1</v>
      </c>
      <c r="O37" s="99"/>
      <c r="P37" s="99">
        <v>13.3</v>
      </c>
      <c r="Q37" s="99">
        <v>2.2999999999999998</v>
      </c>
      <c r="R37" s="99">
        <v>2.9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27.7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>
        <v>35.200000000000003</v>
      </c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36.6</v>
      </c>
      <c r="T39" s="99"/>
      <c r="U39" s="99"/>
      <c r="V39" s="99"/>
      <c r="W39" s="99"/>
      <c r="X39" s="99"/>
      <c r="Y39" s="99"/>
      <c r="Z39" s="100"/>
      <c r="AA39" s="79">
        <f t="shared" si="5"/>
        <v>71.800000000000011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8.3000000000000007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35.200000000000003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0.8</v>
      </c>
      <c r="N40" s="88">
        <f t="shared" si="6"/>
        <v>0.1</v>
      </c>
      <c r="O40" s="88">
        <f t="shared" si="6"/>
        <v>0</v>
      </c>
      <c r="P40" s="88">
        <f t="shared" si="6"/>
        <v>13.3</v>
      </c>
      <c r="Q40" s="88">
        <f t="shared" si="6"/>
        <v>2.2999999999999998</v>
      </c>
      <c r="R40" s="88">
        <f t="shared" si="6"/>
        <v>2.9</v>
      </c>
      <c r="S40" s="88">
        <f t="shared" si="6"/>
        <v>36.6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99.5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8.3000000000000007</v>
      </c>
      <c r="D45" s="99"/>
      <c r="E45" s="99"/>
      <c r="F45" s="99"/>
      <c r="G45" s="99"/>
      <c r="H45" s="99"/>
      <c r="I45" s="99"/>
      <c r="J45" s="99"/>
      <c r="K45" s="99"/>
      <c r="L45" s="99"/>
      <c r="M45" s="99">
        <v>0.8</v>
      </c>
      <c r="N45" s="99">
        <v>0.1</v>
      </c>
      <c r="O45" s="99"/>
      <c r="P45" s="99">
        <v>13.3</v>
      </c>
      <c r="Q45" s="99">
        <v>2.2999999999999998</v>
      </c>
      <c r="R45" s="99">
        <v>2.9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27.7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>
        <v>35.200000000000003</v>
      </c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36.6</v>
      </c>
      <c r="T47" s="99"/>
      <c r="U47" s="99"/>
      <c r="V47" s="99"/>
      <c r="W47" s="99"/>
      <c r="X47" s="99"/>
      <c r="Y47" s="99"/>
      <c r="Z47" s="100"/>
      <c r="AA47" s="79">
        <f t="shared" si="7"/>
        <v>71.800000000000011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8.3000000000000007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35.200000000000003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0.8</v>
      </c>
      <c r="N49" s="88">
        <f t="shared" si="8"/>
        <v>0.1</v>
      </c>
      <c r="O49" s="88">
        <f t="shared" si="8"/>
        <v>0</v>
      </c>
      <c r="P49" s="88">
        <f t="shared" si="8"/>
        <v>13.3</v>
      </c>
      <c r="Q49" s="88">
        <f t="shared" si="8"/>
        <v>2.2999999999999998</v>
      </c>
      <c r="R49" s="88">
        <f t="shared" si="8"/>
        <v>2.9</v>
      </c>
      <c r="S49" s="88">
        <f t="shared" si="8"/>
        <v>36.6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99.5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29.167000000000005</v>
      </c>
      <c r="C52" s="88">
        <f t="shared" si="10"/>
        <v>30.868000000000002</v>
      </c>
      <c r="D52" s="88">
        <f t="shared" si="10"/>
        <v>184.959</v>
      </c>
      <c r="E52" s="88">
        <f t="shared" si="10"/>
        <v>141.08600000000001</v>
      </c>
      <c r="F52" s="88">
        <f t="shared" si="10"/>
        <v>148.577</v>
      </c>
      <c r="G52" s="88">
        <f t="shared" si="10"/>
        <v>36.814000000000007</v>
      </c>
      <c r="H52" s="88">
        <f t="shared" si="10"/>
        <v>71.706999999999994</v>
      </c>
      <c r="I52" s="88">
        <f t="shared" si="10"/>
        <v>35.055</v>
      </c>
      <c r="J52" s="88">
        <f t="shared" si="10"/>
        <v>47.749000000000002</v>
      </c>
      <c r="K52" s="88">
        <f t="shared" si="10"/>
        <v>54.898999999999994</v>
      </c>
      <c r="L52" s="88">
        <f t="shared" si="10"/>
        <v>127.426</v>
      </c>
      <c r="M52" s="88">
        <f t="shared" si="10"/>
        <v>129.13500000000002</v>
      </c>
      <c r="N52" s="88">
        <f t="shared" si="10"/>
        <v>116.48699999999999</v>
      </c>
      <c r="O52" s="88">
        <f t="shared" si="10"/>
        <v>117.155</v>
      </c>
      <c r="P52" s="88">
        <f t="shared" si="10"/>
        <v>198.084</v>
      </c>
      <c r="Q52" s="88">
        <f t="shared" si="10"/>
        <v>46.681999999999995</v>
      </c>
      <c r="R52" s="88">
        <f t="shared" si="10"/>
        <v>42.627999999999993</v>
      </c>
      <c r="S52" s="88">
        <f t="shared" si="10"/>
        <v>47.459000000000003</v>
      </c>
      <c r="T52" s="88">
        <f t="shared" si="10"/>
        <v>178.655</v>
      </c>
      <c r="U52" s="88">
        <f t="shared" si="10"/>
        <v>47.715000000000003</v>
      </c>
      <c r="V52" s="88">
        <f t="shared" si="10"/>
        <v>44.23</v>
      </c>
      <c r="W52" s="88">
        <f t="shared" si="10"/>
        <v>178.11600000000001</v>
      </c>
      <c r="X52" s="88">
        <f t="shared" si="10"/>
        <v>126.224</v>
      </c>
      <c r="Y52" s="88">
        <f t="shared" si="10"/>
        <v>253.09700000000001</v>
      </c>
      <c r="Z52" s="89" t="str">
        <f t="shared" si="10"/>
        <v/>
      </c>
      <c r="AA52" s="104">
        <f>SUM(B52:Z52)</f>
        <v>2433.9740000000006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29.167000000000005</v>
      </c>
      <c r="C4" s="18">
        <v>30.902999999999999</v>
      </c>
      <c r="D4" s="18">
        <v>184.965</v>
      </c>
      <c r="E4" s="18">
        <v>141.13300000000001</v>
      </c>
      <c r="F4" s="18">
        <v>148.57900000000001</v>
      </c>
      <c r="G4" s="18">
        <v>36.834999999999994</v>
      </c>
      <c r="H4" s="18">
        <v>71.731000000000009</v>
      </c>
      <c r="I4" s="18">
        <v>35.055000000000007</v>
      </c>
      <c r="J4" s="18">
        <v>47.748999999999995</v>
      </c>
      <c r="K4" s="18">
        <v>54.899000000000001</v>
      </c>
      <c r="L4" s="18">
        <v>127.426</v>
      </c>
      <c r="M4" s="18">
        <v>129.13499999999999</v>
      </c>
      <c r="N4" s="18">
        <v>116.48699999999999</v>
      </c>
      <c r="O4" s="18">
        <v>117.155</v>
      </c>
      <c r="P4" s="18">
        <v>198.059</v>
      </c>
      <c r="Q4" s="18">
        <v>46.682000000000002</v>
      </c>
      <c r="R4" s="18">
        <v>42.628</v>
      </c>
      <c r="S4" s="18">
        <v>47.411000000000001</v>
      </c>
      <c r="T4" s="18">
        <v>178.7</v>
      </c>
      <c r="U4" s="18">
        <v>47.715000000000003</v>
      </c>
      <c r="V4" s="18">
        <v>44.23</v>
      </c>
      <c r="W4" s="18">
        <v>178.1</v>
      </c>
      <c r="X4" s="18">
        <v>126.2</v>
      </c>
      <c r="Y4" s="18">
        <v>253.114</v>
      </c>
      <c r="Z4" s="19"/>
      <c r="AA4" s="20">
        <f>SUM(B4:Z4)</f>
        <v>2434.058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111.12</v>
      </c>
      <c r="C7" s="28">
        <v>100.02</v>
      </c>
      <c r="D7" s="28">
        <v>89.11</v>
      </c>
      <c r="E7" s="28">
        <v>86.27</v>
      </c>
      <c r="F7" s="28">
        <v>87.96</v>
      </c>
      <c r="G7" s="28">
        <v>102.89</v>
      </c>
      <c r="H7" s="28">
        <v>113.36</v>
      </c>
      <c r="I7" s="28">
        <v>102.81</v>
      </c>
      <c r="J7" s="28">
        <v>84.15</v>
      </c>
      <c r="K7" s="28">
        <v>79.33</v>
      </c>
      <c r="L7" s="28">
        <v>50.93</v>
      </c>
      <c r="M7" s="28">
        <v>62.99</v>
      </c>
      <c r="N7" s="28">
        <v>43.66</v>
      </c>
      <c r="O7" s="28">
        <v>42.86</v>
      </c>
      <c r="P7" s="28">
        <v>65.099999999999994</v>
      </c>
      <c r="Q7" s="28">
        <v>74.099999999999994</v>
      </c>
      <c r="R7" s="28">
        <v>84.71</v>
      </c>
      <c r="S7" s="28">
        <v>105.26</v>
      </c>
      <c r="T7" s="28">
        <v>175.89</v>
      </c>
      <c r="U7" s="28">
        <v>243.47</v>
      </c>
      <c r="V7" s="28">
        <v>288.56</v>
      </c>
      <c r="W7" s="28">
        <v>242.5</v>
      </c>
      <c r="X7" s="28">
        <v>211.85</v>
      </c>
      <c r="Y7" s="28">
        <v>135.36000000000001</v>
      </c>
      <c r="Z7" s="29"/>
      <c r="AA7" s="30">
        <f>IF(SUM(B7:Z7)&lt;&gt;0,AVERAGEIF(B7:Z7,"&lt;&gt;"""),"")</f>
        <v>116.01083333333332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21.846</v>
      </c>
      <c r="V13" s="52"/>
      <c r="W13" s="52"/>
      <c r="X13" s="52"/>
      <c r="Y13" s="52"/>
      <c r="Z13" s="53"/>
      <c r="AA13" s="54">
        <f t="shared" si="0"/>
        <v>21.846</v>
      </c>
    </row>
    <row r="14" spans="1:27" ht="24.95" customHeight="1" x14ac:dyDescent="0.2">
      <c r="A14" s="55" t="s">
        <v>10</v>
      </c>
      <c r="B14" s="56">
        <v>14.625</v>
      </c>
      <c r="C14" s="57">
        <v>15.59</v>
      </c>
      <c r="D14" s="57">
        <v>5</v>
      </c>
      <c r="E14" s="57">
        <v>5.7290000000000001</v>
      </c>
      <c r="F14" s="57">
        <v>5.7690000000000001</v>
      </c>
      <c r="G14" s="57">
        <v>20.05</v>
      </c>
      <c r="H14" s="57">
        <v>5.8650000000000002</v>
      </c>
      <c r="I14" s="57">
        <v>10.012</v>
      </c>
      <c r="J14" s="57">
        <v>24.053000000000001</v>
      </c>
      <c r="K14" s="57">
        <v>34.335999999999999</v>
      </c>
      <c r="L14" s="57">
        <v>6.6020000000000003</v>
      </c>
      <c r="M14" s="57">
        <v>4.9469999999999992</v>
      </c>
      <c r="N14" s="57">
        <v>6.4870000000000001</v>
      </c>
      <c r="O14" s="57">
        <v>6.3550000000000004</v>
      </c>
      <c r="P14" s="57">
        <v>0.04</v>
      </c>
      <c r="Q14" s="57">
        <v>13.141999999999999</v>
      </c>
      <c r="R14" s="57">
        <v>13.068</v>
      </c>
      <c r="S14" s="57">
        <v>27.542999999999999</v>
      </c>
      <c r="T14" s="57"/>
      <c r="U14" s="57">
        <v>5.79</v>
      </c>
      <c r="V14" s="57">
        <v>5.6120000000000001</v>
      </c>
      <c r="W14" s="57"/>
      <c r="X14" s="57"/>
      <c r="Y14" s="57">
        <v>6.5049999999999999</v>
      </c>
      <c r="Z14" s="58"/>
      <c r="AA14" s="59">
        <f t="shared" si="0"/>
        <v>237.11999999999998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14.625</v>
      </c>
      <c r="C16" s="62">
        <f t="shared" ref="C16:Z16" si="1">IF(LEN(C$2)&gt;0,SUM(C10:C15),"")</f>
        <v>15.59</v>
      </c>
      <c r="D16" s="62">
        <f t="shared" si="1"/>
        <v>5</v>
      </c>
      <c r="E16" s="62">
        <f t="shared" si="1"/>
        <v>5.7290000000000001</v>
      </c>
      <c r="F16" s="62">
        <f t="shared" si="1"/>
        <v>5.7690000000000001</v>
      </c>
      <c r="G16" s="62">
        <f t="shared" si="1"/>
        <v>20.05</v>
      </c>
      <c r="H16" s="62">
        <f t="shared" si="1"/>
        <v>5.8650000000000002</v>
      </c>
      <c r="I16" s="62">
        <f t="shared" si="1"/>
        <v>10.012</v>
      </c>
      <c r="J16" s="62">
        <f t="shared" si="1"/>
        <v>24.053000000000001</v>
      </c>
      <c r="K16" s="62">
        <f t="shared" si="1"/>
        <v>34.335999999999999</v>
      </c>
      <c r="L16" s="62">
        <f t="shared" si="1"/>
        <v>6.6020000000000003</v>
      </c>
      <c r="M16" s="62">
        <f t="shared" si="1"/>
        <v>4.9469999999999992</v>
      </c>
      <c r="N16" s="62">
        <f t="shared" si="1"/>
        <v>6.4870000000000001</v>
      </c>
      <c r="O16" s="62">
        <f t="shared" si="1"/>
        <v>6.3550000000000004</v>
      </c>
      <c r="P16" s="62">
        <f t="shared" si="1"/>
        <v>0.04</v>
      </c>
      <c r="Q16" s="62">
        <f t="shared" si="1"/>
        <v>13.141999999999999</v>
      </c>
      <c r="R16" s="62">
        <f t="shared" si="1"/>
        <v>13.068</v>
      </c>
      <c r="S16" s="62">
        <f t="shared" si="1"/>
        <v>27.542999999999999</v>
      </c>
      <c r="T16" s="62">
        <f t="shared" si="1"/>
        <v>0</v>
      </c>
      <c r="U16" s="62">
        <f t="shared" si="1"/>
        <v>27.635999999999999</v>
      </c>
      <c r="V16" s="62">
        <f t="shared" si="1"/>
        <v>5.6120000000000001</v>
      </c>
      <c r="W16" s="62">
        <f t="shared" si="1"/>
        <v>0</v>
      </c>
      <c r="X16" s="62">
        <f t="shared" si="1"/>
        <v>0</v>
      </c>
      <c r="Y16" s="62">
        <f t="shared" si="1"/>
        <v>6.5049999999999999</v>
      </c>
      <c r="Z16" s="63" t="str">
        <f t="shared" si="1"/>
        <v/>
      </c>
      <c r="AA16" s="64">
        <f>SUM(AA10:AA15)</f>
        <v>258.96599999999995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4.9169999999999998</v>
      </c>
      <c r="C20" s="77">
        <v>4.9390000000000001</v>
      </c>
      <c r="D20" s="77">
        <v>5.0410000000000004</v>
      </c>
      <c r="E20" s="77">
        <v>5.0749999999999993</v>
      </c>
      <c r="F20" s="77">
        <v>5.1440000000000001</v>
      </c>
      <c r="G20" s="77">
        <v>5.2170000000000005</v>
      </c>
      <c r="H20" s="77">
        <v>5.3030000000000008</v>
      </c>
      <c r="I20" s="77">
        <v>5.3260000000000005</v>
      </c>
      <c r="J20" s="77">
        <v>5.641</v>
      </c>
      <c r="K20" s="77">
        <v>4.6479999999999997</v>
      </c>
      <c r="L20" s="77">
        <v>4.7869999999999999</v>
      </c>
      <c r="M20" s="77">
        <v>4.8689999999999998</v>
      </c>
      <c r="N20" s="77"/>
      <c r="O20" s="77"/>
      <c r="P20" s="77">
        <v>4.524</v>
      </c>
      <c r="Q20" s="77">
        <v>4.5629999999999997</v>
      </c>
      <c r="R20" s="77">
        <v>4.4649999999999999</v>
      </c>
      <c r="S20" s="77">
        <v>1.083</v>
      </c>
      <c r="T20" s="77"/>
      <c r="U20" s="77">
        <v>5.9350000000000005</v>
      </c>
      <c r="V20" s="77">
        <v>6.0459999999999994</v>
      </c>
      <c r="W20" s="77"/>
      <c r="X20" s="77"/>
      <c r="Y20" s="77">
        <v>20.920999999999999</v>
      </c>
      <c r="Z20" s="78"/>
      <c r="AA20" s="79">
        <f t="shared" si="2"/>
        <v>108.44399999999999</v>
      </c>
    </row>
    <row r="21" spans="1:27" ht="24.95" customHeight="1" x14ac:dyDescent="0.2">
      <c r="A21" s="75" t="s">
        <v>16</v>
      </c>
      <c r="B21" s="80">
        <v>7.5250000000000004</v>
      </c>
      <c r="C21" s="81">
        <v>10.373999999999999</v>
      </c>
      <c r="D21" s="81">
        <v>7.3239999999999998</v>
      </c>
      <c r="E21" s="81">
        <v>10.929</v>
      </c>
      <c r="F21" s="81">
        <v>17.066000000000003</v>
      </c>
      <c r="G21" s="81">
        <v>8.0679999999999996</v>
      </c>
      <c r="H21" s="81">
        <v>17.163</v>
      </c>
      <c r="I21" s="81">
        <v>17.517000000000003</v>
      </c>
      <c r="J21" s="81">
        <v>18.055</v>
      </c>
      <c r="K21" s="81">
        <v>15.115</v>
      </c>
      <c r="L21" s="81">
        <v>6.0370000000000008</v>
      </c>
      <c r="M21" s="81">
        <v>9.3189999999999991</v>
      </c>
      <c r="N21" s="81"/>
      <c r="O21" s="81"/>
      <c r="P21" s="81">
        <v>13.75</v>
      </c>
      <c r="Q21" s="81">
        <v>28.976999999999997</v>
      </c>
      <c r="R21" s="81">
        <v>25.094999999999999</v>
      </c>
      <c r="S21" s="81">
        <v>17.085000000000001</v>
      </c>
      <c r="T21" s="81"/>
      <c r="U21" s="81">
        <v>14.143999999999998</v>
      </c>
      <c r="V21" s="81">
        <v>14.372</v>
      </c>
      <c r="W21" s="81"/>
      <c r="X21" s="81"/>
      <c r="Y21" s="81">
        <v>9.7880000000000003</v>
      </c>
      <c r="Z21" s="78"/>
      <c r="AA21" s="79">
        <f t="shared" si="2"/>
        <v>267.70300000000003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>
        <v>110</v>
      </c>
      <c r="P22" s="81">
        <v>179.745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619.745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12.442</v>
      </c>
      <c r="C26" s="88">
        <f t="shared" ref="C26:Z26" si="3">IF(LEN(C$2)&gt;0,SUM(C19:C25),"")</f>
        <v>15.312999999999999</v>
      </c>
      <c r="D26" s="88">
        <f t="shared" si="3"/>
        <v>12.365</v>
      </c>
      <c r="E26" s="88">
        <f t="shared" si="3"/>
        <v>16.003999999999998</v>
      </c>
      <c r="F26" s="88">
        <f t="shared" si="3"/>
        <v>22.21</v>
      </c>
      <c r="G26" s="88">
        <f t="shared" si="3"/>
        <v>13.285</v>
      </c>
      <c r="H26" s="88">
        <f t="shared" si="3"/>
        <v>22.466000000000001</v>
      </c>
      <c r="I26" s="88">
        <f t="shared" si="3"/>
        <v>22.843000000000004</v>
      </c>
      <c r="J26" s="88">
        <f t="shared" si="3"/>
        <v>23.695999999999998</v>
      </c>
      <c r="K26" s="88">
        <f t="shared" si="3"/>
        <v>19.762999999999998</v>
      </c>
      <c r="L26" s="88">
        <f t="shared" si="3"/>
        <v>120.824</v>
      </c>
      <c r="M26" s="88">
        <f t="shared" si="3"/>
        <v>124.188</v>
      </c>
      <c r="N26" s="88">
        <f t="shared" si="3"/>
        <v>110</v>
      </c>
      <c r="O26" s="88">
        <f t="shared" si="3"/>
        <v>110</v>
      </c>
      <c r="P26" s="88">
        <f t="shared" si="3"/>
        <v>198.01900000000001</v>
      </c>
      <c r="Q26" s="88">
        <f t="shared" si="3"/>
        <v>33.54</v>
      </c>
      <c r="R26" s="88">
        <f t="shared" si="3"/>
        <v>29.56</v>
      </c>
      <c r="S26" s="88">
        <f t="shared" si="3"/>
        <v>18.167999999999999</v>
      </c>
      <c r="T26" s="88">
        <f t="shared" si="3"/>
        <v>0</v>
      </c>
      <c r="U26" s="88">
        <f t="shared" si="3"/>
        <v>20.079000000000001</v>
      </c>
      <c r="V26" s="88">
        <f t="shared" si="3"/>
        <v>20.417999999999999</v>
      </c>
      <c r="W26" s="88">
        <f t="shared" si="3"/>
        <v>0</v>
      </c>
      <c r="X26" s="88">
        <f t="shared" si="3"/>
        <v>0</v>
      </c>
      <c r="Y26" s="88">
        <f t="shared" si="3"/>
        <v>30.709</v>
      </c>
      <c r="Z26" s="89" t="str">
        <f t="shared" si="3"/>
        <v/>
      </c>
      <c r="AA26" s="90">
        <f>SUM(AA19:AA25)</f>
        <v>995.89200000000005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27.067</v>
      </c>
      <c r="C30" s="77">
        <v>30.902999999999999</v>
      </c>
      <c r="D30" s="77">
        <v>17.364999999999998</v>
      </c>
      <c r="E30" s="77">
        <v>21.733000000000001</v>
      </c>
      <c r="F30" s="77">
        <v>27.978999999999999</v>
      </c>
      <c r="G30" s="77">
        <v>33.335000000000001</v>
      </c>
      <c r="H30" s="77">
        <v>28.331</v>
      </c>
      <c r="I30" s="77">
        <v>32.854999999999997</v>
      </c>
      <c r="J30" s="77">
        <v>47.749000000000002</v>
      </c>
      <c r="K30" s="77">
        <v>54.098999999999997</v>
      </c>
      <c r="L30" s="77">
        <v>127.426</v>
      </c>
      <c r="M30" s="77">
        <v>129.13499999999999</v>
      </c>
      <c r="N30" s="77">
        <v>116.48699999999999</v>
      </c>
      <c r="O30" s="77">
        <v>116.355</v>
      </c>
      <c r="P30" s="77">
        <v>198.059</v>
      </c>
      <c r="Q30" s="77">
        <v>46.682000000000002</v>
      </c>
      <c r="R30" s="77">
        <v>42.628</v>
      </c>
      <c r="S30" s="77">
        <v>45.710999999999999</v>
      </c>
      <c r="T30" s="77"/>
      <c r="U30" s="77">
        <v>47.715000000000003</v>
      </c>
      <c r="V30" s="77">
        <v>26.03</v>
      </c>
      <c r="W30" s="77"/>
      <c r="X30" s="77"/>
      <c r="Y30" s="77">
        <v>37.213999999999999</v>
      </c>
      <c r="Z30" s="78"/>
      <c r="AA30" s="79">
        <f>SUM(B30:Z30)</f>
        <v>1254.8579999999997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27.067</v>
      </c>
      <c r="C32" s="62">
        <f t="shared" ref="C32:Z32" si="4">IF(LEN(C$2)&gt;0,SUM(C29:C31),"")</f>
        <v>30.902999999999999</v>
      </c>
      <c r="D32" s="62">
        <f t="shared" si="4"/>
        <v>17.364999999999998</v>
      </c>
      <c r="E32" s="62">
        <f t="shared" si="4"/>
        <v>21.733000000000001</v>
      </c>
      <c r="F32" s="62">
        <f t="shared" si="4"/>
        <v>27.978999999999999</v>
      </c>
      <c r="G32" s="62">
        <f t="shared" si="4"/>
        <v>33.335000000000001</v>
      </c>
      <c r="H32" s="62">
        <f t="shared" si="4"/>
        <v>28.331</v>
      </c>
      <c r="I32" s="62">
        <f t="shared" si="4"/>
        <v>32.854999999999997</v>
      </c>
      <c r="J32" s="62">
        <f t="shared" si="4"/>
        <v>47.749000000000002</v>
      </c>
      <c r="K32" s="62">
        <f t="shared" si="4"/>
        <v>54.098999999999997</v>
      </c>
      <c r="L32" s="62">
        <f t="shared" si="4"/>
        <v>127.426</v>
      </c>
      <c r="M32" s="62">
        <f t="shared" si="4"/>
        <v>129.13499999999999</v>
      </c>
      <c r="N32" s="62">
        <f t="shared" si="4"/>
        <v>116.48699999999999</v>
      </c>
      <c r="O32" s="62">
        <f t="shared" si="4"/>
        <v>116.355</v>
      </c>
      <c r="P32" s="62">
        <f t="shared" si="4"/>
        <v>198.059</v>
      </c>
      <c r="Q32" s="62">
        <f t="shared" si="4"/>
        <v>46.682000000000002</v>
      </c>
      <c r="R32" s="62">
        <f t="shared" si="4"/>
        <v>42.628</v>
      </c>
      <c r="S32" s="62">
        <f t="shared" si="4"/>
        <v>45.710999999999999</v>
      </c>
      <c r="T32" s="62">
        <f t="shared" si="4"/>
        <v>0</v>
      </c>
      <c r="U32" s="62">
        <f t="shared" si="4"/>
        <v>47.715000000000003</v>
      </c>
      <c r="V32" s="62">
        <f t="shared" si="4"/>
        <v>26.03</v>
      </c>
      <c r="W32" s="62">
        <f t="shared" si="4"/>
        <v>0</v>
      </c>
      <c r="X32" s="62">
        <f t="shared" si="4"/>
        <v>0</v>
      </c>
      <c r="Y32" s="62">
        <f t="shared" si="4"/>
        <v>37.213999999999999</v>
      </c>
      <c r="Z32" s="63" t="str">
        <f t="shared" si="4"/>
        <v/>
      </c>
      <c r="AA32" s="64">
        <f>SUM(AA29:AA31)</f>
        <v>1254.8579999999997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2.1</v>
      </c>
      <c r="C37" s="99"/>
      <c r="D37" s="99">
        <v>167.6</v>
      </c>
      <c r="E37" s="99">
        <v>119.4</v>
      </c>
      <c r="F37" s="99">
        <v>120.6</v>
      </c>
      <c r="G37" s="99">
        <v>3.5</v>
      </c>
      <c r="H37" s="99">
        <v>43.4</v>
      </c>
      <c r="I37" s="99">
        <v>2.2000000000000002</v>
      </c>
      <c r="J37" s="99"/>
      <c r="K37" s="99">
        <v>0.8</v>
      </c>
      <c r="L37" s="99"/>
      <c r="M37" s="99"/>
      <c r="N37" s="99"/>
      <c r="O37" s="99">
        <v>0.8</v>
      </c>
      <c r="P37" s="99"/>
      <c r="Q37" s="99"/>
      <c r="R37" s="99"/>
      <c r="S37" s="99">
        <v>1.7</v>
      </c>
      <c r="T37" s="99">
        <v>178.7</v>
      </c>
      <c r="U37" s="99"/>
      <c r="V37" s="99">
        <v>18.2</v>
      </c>
      <c r="W37" s="99">
        <v>15</v>
      </c>
      <c r="X37" s="99"/>
      <c r="Y37" s="99"/>
      <c r="Z37" s="100"/>
      <c r="AA37" s="79">
        <f t="shared" si="5"/>
        <v>674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>
        <v>163.1</v>
      </c>
      <c r="X39" s="99">
        <v>126.2</v>
      </c>
      <c r="Y39" s="99">
        <v>215.9</v>
      </c>
      <c r="Z39" s="100"/>
      <c r="AA39" s="79">
        <f t="shared" si="5"/>
        <v>505.20000000000005</v>
      </c>
    </row>
    <row r="40" spans="1:27" ht="30" customHeight="1" thickBot="1" x14ac:dyDescent="0.25">
      <c r="A40" s="86" t="s">
        <v>46</v>
      </c>
      <c r="B40" s="87">
        <f>IF(LEN(B$2)&gt;0,SUM(B35:B39),"")</f>
        <v>2.1</v>
      </c>
      <c r="C40" s="88">
        <f t="shared" ref="C40:Z40" si="6">IF(LEN(C$2)&gt;0,SUM(C35:C39),"")</f>
        <v>0</v>
      </c>
      <c r="D40" s="88">
        <f t="shared" si="6"/>
        <v>167.6</v>
      </c>
      <c r="E40" s="88">
        <f t="shared" si="6"/>
        <v>119.4</v>
      </c>
      <c r="F40" s="88">
        <f t="shared" si="6"/>
        <v>120.6</v>
      </c>
      <c r="G40" s="88">
        <f t="shared" si="6"/>
        <v>3.5</v>
      </c>
      <c r="H40" s="88">
        <f t="shared" si="6"/>
        <v>43.4</v>
      </c>
      <c r="I40" s="88">
        <f t="shared" si="6"/>
        <v>2.2000000000000002</v>
      </c>
      <c r="J40" s="88">
        <f t="shared" si="6"/>
        <v>0</v>
      </c>
      <c r="K40" s="88">
        <f t="shared" si="6"/>
        <v>0.8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0.8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1.7</v>
      </c>
      <c r="T40" s="88">
        <f t="shared" si="6"/>
        <v>178.7</v>
      </c>
      <c r="U40" s="88">
        <f t="shared" si="6"/>
        <v>0</v>
      </c>
      <c r="V40" s="88">
        <f t="shared" si="6"/>
        <v>18.2</v>
      </c>
      <c r="W40" s="88">
        <f t="shared" si="6"/>
        <v>178.1</v>
      </c>
      <c r="X40" s="88">
        <f t="shared" si="6"/>
        <v>126.2</v>
      </c>
      <c r="Y40" s="88">
        <f t="shared" si="6"/>
        <v>215.9</v>
      </c>
      <c r="Z40" s="89" t="str">
        <f t="shared" si="6"/>
        <v/>
      </c>
      <c r="AA40" s="90">
        <f t="shared" si="5"/>
        <v>1179.2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2.1</v>
      </c>
      <c r="C45" s="99"/>
      <c r="D45" s="99">
        <v>167.6</v>
      </c>
      <c r="E45" s="99">
        <v>119.4</v>
      </c>
      <c r="F45" s="99">
        <v>120.6</v>
      </c>
      <c r="G45" s="99">
        <v>3.5</v>
      </c>
      <c r="H45" s="99">
        <v>43.4</v>
      </c>
      <c r="I45" s="99">
        <v>2.2000000000000002</v>
      </c>
      <c r="J45" s="99"/>
      <c r="K45" s="99">
        <v>0.8</v>
      </c>
      <c r="L45" s="99"/>
      <c r="M45" s="99"/>
      <c r="N45" s="99"/>
      <c r="O45" s="99">
        <v>0.8</v>
      </c>
      <c r="P45" s="99"/>
      <c r="Q45" s="99"/>
      <c r="R45" s="99"/>
      <c r="S45" s="99">
        <v>1.7</v>
      </c>
      <c r="T45" s="99">
        <v>178.7</v>
      </c>
      <c r="U45" s="99"/>
      <c r="V45" s="99">
        <v>18.2</v>
      </c>
      <c r="W45" s="99">
        <v>15</v>
      </c>
      <c r="X45" s="99"/>
      <c r="Y45" s="99"/>
      <c r="Z45" s="100"/>
      <c r="AA45" s="79">
        <f t="shared" si="7"/>
        <v>674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>
        <v>163.1</v>
      </c>
      <c r="X47" s="99">
        <v>126.2</v>
      </c>
      <c r="Y47" s="99">
        <v>215.9</v>
      </c>
      <c r="Z47" s="100"/>
      <c r="AA47" s="79">
        <f t="shared" si="7"/>
        <v>505.20000000000005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2.1</v>
      </c>
      <c r="C49" s="88">
        <f t="shared" ref="C49:Z49" si="8">IF(LEN(C$2)&gt;0,SUM(C43:C48),"")</f>
        <v>0</v>
      </c>
      <c r="D49" s="88">
        <f t="shared" si="8"/>
        <v>167.6</v>
      </c>
      <c r="E49" s="88">
        <f t="shared" si="8"/>
        <v>119.4</v>
      </c>
      <c r="F49" s="88">
        <f t="shared" si="8"/>
        <v>120.6</v>
      </c>
      <c r="G49" s="88">
        <f t="shared" si="8"/>
        <v>3.5</v>
      </c>
      <c r="H49" s="88">
        <f t="shared" si="8"/>
        <v>43.4</v>
      </c>
      <c r="I49" s="88">
        <f t="shared" si="8"/>
        <v>2.2000000000000002</v>
      </c>
      <c r="J49" s="88">
        <f t="shared" si="8"/>
        <v>0</v>
      </c>
      <c r="K49" s="88">
        <f t="shared" si="8"/>
        <v>0.8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0.8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1.7</v>
      </c>
      <c r="T49" s="88">
        <f t="shared" si="8"/>
        <v>178.7</v>
      </c>
      <c r="U49" s="88">
        <f t="shared" si="8"/>
        <v>0</v>
      </c>
      <c r="V49" s="88">
        <f t="shared" si="8"/>
        <v>18.2</v>
      </c>
      <c r="W49" s="88">
        <f t="shared" si="8"/>
        <v>178.1</v>
      </c>
      <c r="X49" s="88">
        <f t="shared" si="8"/>
        <v>126.2</v>
      </c>
      <c r="Y49" s="88">
        <f t="shared" si="8"/>
        <v>215.9</v>
      </c>
      <c r="Z49" s="89" t="str">
        <f t="shared" si="8"/>
        <v/>
      </c>
      <c r="AA49" s="90">
        <f t="shared" si="7"/>
        <v>1179.2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29.167000000000002</v>
      </c>
      <c r="C52" s="88">
        <f t="shared" ref="C52:Z52" si="10">IF(LEN(C$2)&gt;0,SUM(C10:C15)+C26+C40,"")</f>
        <v>30.902999999999999</v>
      </c>
      <c r="D52" s="88">
        <f t="shared" si="10"/>
        <v>184.965</v>
      </c>
      <c r="E52" s="88">
        <f t="shared" si="10"/>
        <v>141.13300000000001</v>
      </c>
      <c r="F52" s="88">
        <f t="shared" si="10"/>
        <v>148.57900000000001</v>
      </c>
      <c r="G52" s="88">
        <f t="shared" si="10"/>
        <v>36.835000000000001</v>
      </c>
      <c r="H52" s="88">
        <f t="shared" si="10"/>
        <v>71.730999999999995</v>
      </c>
      <c r="I52" s="88">
        <f t="shared" si="10"/>
        <v>35.055000000000007</v>
      </c>
      <c r="J52" s="88">
        <f t="shared" si="10"/>
        <v>47.748999999999995</v>
      </c>
      <c r="K52" s="88">
        <f t="shared" si="10"/>
        <v>54.898999999999994</v>
      </c>
      <c r="L52" s="88">
        <f t="shared" si="10"/>
        <v>127.426</v>
      </c>
      <c r="M52" s="88">
        <f t="shared" si="10"/>
        <v>129.13499999999999</v>
      </c>
      <c r="N52" s="88">
        <f t="shared" si="10"/>
        <v>116.48699999999999</v>
      </c>
      <c r="O52" s="88">
        <f t="shared" si="10"/>
        <v>117.155</v>
      </c>
      <c r="P52" s="88">
        <f t="shared" si="10"/>
        <v>198.059</v>
      </c>
      <c r="Q52" s="88">
        <f t="shared" si="10"/>
        <v>46.682000000000002</v>
      </c>
      <c r="R52" s="88">
        <f t="shared" si="10"/>
        <v>42.628</v>
      </c>
      <c r="S52" s="88">
        <f t="shared" si="10"/>
        <v>47.411000000000001</v>
      </c>
      <c r="T52" s="88">
        <f t="shared" si="10"/>
        <v>178.7</v>
      </c>
      <c r="U52" s="88">
        <f t="shared" si="10"/>
        <v>47.715000000000003</v>
      </c>
      <c r="V52" s="88">
        <f t="shared" si="10"/>
        <v>44.230000000000004</v>
      </c>
      <c r="W52" s="88">
        <f t="shared" si="10"/>
        <v>178.1</v>
      </c>
      <c r="X52" s="88">
        <f t="shared" si="10"/>
        <v>126.2</v>
      </c>
      <c r="Y52" s="88">
        <f t="shared" si="10"/>
        <v>253.114</v>
      </c>
      <c r="Z52" s="89" t="str">
        <f t="shared" si="10"/>
        <v/>
      </c>
      <c r="AA52" s="104">
        <f>SUM(B52:Z52)</f>
        <v>2434.058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2.1</v>
      </c>
      <c r="C4" s="18">
        <v>-8.3000000000000007</v>
      </c>
      <c r="D4" s="18">
        <v>167.6</v>
      </c>
      <c r="E4" s="18">
        <v>119.4</v>
      </c>
      <c r="F4" s="18">
        <v>120.6</v>
      </c>
      <c r="G4" s="18">
        <v>3.5</v>
      </c>
      <c r="H4" s="18">
        <v>8.1999999999999957</v>
      </c>
      <c r="I4" s="18">
        <v>2.2000000000000002</v>
      </c>
      <c r="J4" s="18"/>
      <c r="K4" s="18">
        <v>0.8</v>
      </c>
      <c r="L4" s="18"/>
      <c r="M4" s="18">
        <v>-0.8</v>
      </c>
      <c r="N4" s="18">
        <v>-0.1</v>
      </c>
      <c r="O4" s="18">
        <v>0.8</v>
      </c>
      <c r="P4" s="18">
        <v>-13.3</v>
      </c>
      <c r="Q4" s="18">
        <v>-2.2999999999999998</v>
      </c>
      <c r="R4" s="18">
        <v>-2.9</v>
      </c>
      <c r="S4" s="18">
        <v>-34.9</v>
      </c>
      <c r="T4" s="18">
        <v>178.7</v>
      </c>
      <c r="U4" s="18"/>
      <c r="V4" s="18">
        <v>18.2</v>
      </c>
      <c r="W4" s="18">
        <v>178.1</v>
      </c>
      <c r="X4" s="18">
        <v>126.2</v>
      </c>
      <c r="Y4" s="18">
        <v>215.9</v>
      </c>
      <c r="Z4" s="19"/>
      <c r="AA4" s="111">
        <f>SUM(B4:Z4)</f>
        <v>1079.7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111.12</v>
      </c>
      <c r="C7" s="117">
        <v>100.02</v>
      </c>
      <c r="D7" s="117">
        <v>89.11</v>
      </c>
      <c r="E7" s="117">
        <v>86.27</v>
      </c>
      <c r="F7" s="117">
        <v>87.96</v>
      </c>
      <c r="G7" s="117">
        <v>102.89</v>
      </c>
      <c r="H7" s="117">
        <v>113.36</v>
      </c>
      <c r="I7" s="117">
        <v>102.81</v>
      </c>
      <c r="J7" s="117">
        <v>84.15</v>
      </c>
      <c r="K7" s="117">
        <v>79.33</v>
      </c>
      <c r="L7" s="117">
        <v>50.93</v>
      </c>
      <c r="M7" s="117">
        <v>62.99</v>
      </c>
      <c r="N7" s="117">
        <v>43.66</v>
      </c>
      <c r="O7" s="117">
        <v>42.86</v>
      </c>
      <c r="P7" s="117">
        <v>65.099999999999994</v>
      </c>
      <c r="Q7" s="117">
        <v>74.099999999999994</v>
      </c>
      <c r="R7" s="117">
        <v>84.71</v>
      </c>
      <c r="S7" s="117">
        <v>105.26</v>
      </c>
      <c r="T7" s="117">
        <v>175.89</v>
      </c>
      <c r="U7" s="117">
        <v>243.47</v>
      </c>
      <c r="V7" s="117">
        <v>288.56</v>
      </c>
      <c r="W7" s="117">
        <v>242.5</v>
      </c>
      <c r="X7" s="117">
        <v>211.85</v>
      </c>
      <c r="Y7" s="117">
        <v>135.36000000000001</v>
      </c>
      <c r="Z7" s="118"/>
      <c r="AA7" s="119">
        <f>IF(SUM(B7:Z7)&lt;&gt;0,AVERAGEIF(B7:Z7,"&lt;&gt;"""),"")</f>
        <v>116.01083333333332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8.3000000000000007</v>
      </c>
      <c r="D13" s="129"/>
      <c r="E13" s="129"/>
      <c r="F13" s="129"/>
      <c r="G13" s="129"/>
      <c r="H13" s="129"/>
      <c r="I13" s="129"/>
      <c r="J13" s="129"/>
      <c r="K13" s="129"/>
      <c r="L13" s="129"/>
      <c r="M13" s="129">
        <v>0.8</v>
      </c>
      <c r="N13" s="129">
        <v>0.1</v>
      </c>
      <c r="O13" s="129"/>
      <c r="P13" s="129">
        <v>13.3</v>
      </c>
      <c r="Q13" s="129">
        <v>2.2999999999999998</v>
      </c>
      <c r="R13" s="129">
        <v>2.9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27.7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>
        <v>35.200000000000003</v>
      </c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36.6</v>
      </c>
      <c r="T15" s="133"/>
      <c r="U15" s="133"/>
      <c r="V15" s="133"/>
      <c r="W15" s="133"/>
      <c r="X15" s="133"/>
      <c r="Y15" s="133"/>
      <c r="Z15" s="131"/>
      <c r="AA15" s="132">
        <f t="shared" si="0"/>
        <v>71.800000000000011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8.3000000000000007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35.200000000000003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0.8</v>
      </c>
      <c r="N16" s="135">
        <f t="shared" si="1"/>
        <v>0.1</v>
      </c>
      <c r="O16" s="135">
        <f t="shared" si="1"/>
        <v>0</v>
      </c>
      <c r="P16" s="135">
        <f t="shared" si="1"/>
        <v>13.3</v>
      </c>
      <c r="Q16" s="135">
        <f t="shared" si="1"/>
        <v>2.2999999999999998</v>
      </c>
      <c r="R16" s="135">
        <f t="shared" si="1"/>
        <v>2.9</v>
      </c>
      <c r="S16" s="135">
        <f t="shared" si="1"/>
        <v>36.6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99.5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2.1</v>
      </c>
      <c r="C21" s="129"/>
      <c r="D21" s="129">
        <v>167.6</v>
      </c>
      <c r="E21" s="129">
        <v>119.4</v>
      </c>
      <c r="F21" s="129">
        <v>120.6</v>
      </c>
      <c r="G21" s="129">
        <v>3.5</v>
      </c>
      <c r="H21" s="129">
        <v>43.4</v>
      </c>
      <c r="I21" s="129">
        <v>2.2000000000000002</v>
      </c>
      <c r="J21" s="129"/>
      <c r="K21" s="129">
        <v>0.8</v>
      </c>
      <c r="L21" s="129"/>
      <c r="M21" s="129"/>
      <c r="N21" s="129"/>
      <c r="O21" s="129">
        <v>0.8</v>
      </c>
      <c r="P21" s="129"/>
      <c r="Q21" s="129"/>
      <c r="R21" s="129"/>
      <c r="S21" s="129">
        <v>1.7</v>
      </c>
      <c r="T21" s="129">
        <v>178.7</v>
      </c>
      <c r="U21" s="129"/>
      <c r="V21" s="129">
        <v>18.2</v>
      </c>
      <c r="W21" s="129">
        <v>15</v>
      </c>
      <c r="X21" s="129"/>
      <c r="Y21" s="130"/>
      <c r="Z21" s="131"/>
      <c r="AA21" s="132">
        <f t="shared" si="2"/>
        <v>674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>
        <v>163.1</v>
      </c>
      <c r="X23" s="133">
        <v>126.2</v>
      </c>
      <c r="Y23" s="133">
        <v>215.9</v>
      </c>
      <c r="Z23" s="131"/>
      <c r="AA23" s="132">
        <f t="shared" si="2"/>
        <v>505.20000000000005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2.1</v>
      </c>
      <c r="C24" s="135">
        <f t="shared" si="3"/>
        <v>0</v>
      </c>
      <c r="D24" s="135">
        <f t="shared" si="3"/>
        <v>167.6</v>
      </c>
      <c r="E24" s="135">
        <f t="shared" si="3"/>
        <v>119.4</v>
      </c>
      <c r="F24" s="135">
        <f t="shared" si="3"/>
        <v>120.6</v>
      </c>
      <c r="G24" s="135">
        <f t="shared" si="3"/>
        <v>3.5</v>
      </c>
      <c r="H24" s="135">
        <f t="shared" si="3"/>
        <v>43.4</v>
      </c>
      <c r="I24" s="135">
        <f t="shared" si="3"/>
        <v>2.2000000000000002</v>
      </c>
      <c r="J24" s="135">
        <f t="shared" si="3"/>
        <v>0</v>
      </c>
      <c r="K24" s="135">
        <f t="shared" si="3"/>
        <v>0.8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0.8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1.7</v>
      </c>
      <c r="T24" s="135">
        <f t="shared" si="3"/>
        <v>178.7</v>
      </c>
      <c r="U24" s="135">
        <f t="shared" si="3"/>
        <v>0</v>
      </c>
      <c r="V24" s="135">
        <f t="shared" si="3"/>
        <v>18.2</v>
      </c>
      <c r="W24" s="135">
        <f t="shared" si="3"/>
        <v>178.1</v>
      </c>
      <c r="X24" s="135">
        <f t="shared" si="3"/>
        <v>126.2</v>
      </c>
      <c r="Y24" s="135">
        <f t="shared" si="3"/>
        <v>215.9</v>
      </c>
      <c r="Z24" s="136" t="str">
        <f t="shared" si="3"/>
        <v/>
      </c>
      <c r="AA24" s="90">
        <f t="shared" si="2"/>
        <v>1179.2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2025-06-30T13:44:24Z</dcterms:created>
  <dcterms:modified xsi:type="dcterms:W3CDTF">2025-06-30T13:44:25Z</dcterms:modified>
</cp:coreProperties>
</file>