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<sst xmlns="http://schemas.openxmlformats.org/spreadsheetml/2006/main" count="119" uniqueCount="54">
  <si>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10/08/2025 16:29:11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</si>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</sst>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F62-400B-9DE3-B43DB71326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F62-400B-9DE3-B43DB71326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9F62-400B-9DE3-B43DB71326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1.008</c:v>
                </c:pt>
                <c:pt idx="2">
                  <c:v>0.59899999999999998</c:v>
                </c:pt>
                <c:pt idx="3">
                  <c:v>0.78700000000000003</c:v>
                </c:pt>
                <c:pt idx="4">
                  <c:v>0.77700000000000002</c:v>
                </c:pt>
                <c:pt idx="5">
                  <c:v>1.1299999999999999</c:v>
                </c:pt>
                <c:pt idx="6">
                  <c:v>1.131</c:v>
                </c:pt>
                <c:pt idx="11">
                  <c:v>0.20399999999999999</c:v>
                </c:pt>
                <c:pt idx="12">
                  <c:v>1.034</c:v>
                </c:pt>
                <c:pt idx="13">
                  <c:v>1.8959999999999999</c:v>
                </c:pt>
                <c:pt idx="14">
                  <c:v>0.21099999999999999</c:v>
                </c:pt>
                <c:pt idx="15">
                  <c:v>10.763</c:v>
                </c:pt>
                <c:pt idx="16">
                  <c:v>6.9429999999999996</c:v>
                </c:pt>
                <c:pt idx="17">
                  <c:v>3.1760000000000002</c:v>
                </c:pt>
                <c:pt idx="18">
                  <c:v>3.3809999999999998</c:v>
                </c:pt>
                <c:pt idx="19">
                  <c:v>3.3730000000000002</c:v>
                </c:pt>
                <c:pt idx="20">
                  <c:v>3.9950000000000001</c:v>
                </c:pt>
                <c:pt idx="21">
                  <c:v>3.2989999999999999</c:v>
                </c:pt>
                <c:pt idx="22">
                  <c:v>2.2799999999999998</c:v>
                </c:pt>
                <c:pt idx="23">
                  <c:v>2.492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62-400B-9DE3-B43DB71326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F62-400B-9DE3-B43DB71326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F62-400B-9DE3-B43DB71326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F62-400B-9DE3-B43DB71326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F62-400B-9DE3-B43DB71326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F62-400B-9DE3-B43DB71326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3.169</c:v>
                </c:pt>
                <c:pt idx="2">
                  <c:v>13.917</c:v>
                </c:pt>
                <c:pt idx="3">
                  <c:v>103.504</c:v>
                </c:pt>
                <c:pt idx="4">
                  <c:v>4</c:v>
                </c:pt>
                <c:pt idx="5">
                  <c:v>3.03</c:v>
                </c:pt>
                <c:pt idx="6">
                  <c:v>25.260999999999999</c:v>
                </c:pt>
                <c:pt idx="7">
                  <c:v>86.113</c:v>
                </c:pt>
                <c:pt idx="17">
                  <c:v>67.99799999999999</c:v>
                </c:pt>
                <c:pt idx="18">
                  <c:v>11</c:v>
                </c:pt>
                <c:pt idx="19">
                  <c:v>14</c:v>
                </c:pt>
                <c:pt idx="20">
                  <c:v>27</c:v>
                </c:pt>
                <c:pt idx="21">
                  <c:v>40</c:v>
                </c:pt>
                <c:pt idx="22">
                  <c:v>49</c:v>
                </c:pt>
                <c:pt idx="23">
                  <c:v>62.167999999999999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62-400B-9DE3-B43DB71326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122.7</c:v>
                </c:pt>
                <c:pt idx="1">
                  <c:v>65.900000000000006</c:v>
                </c:pt>
                <c:pt idx="2">
                  <c:v>15.4</c:v>
                </c:pt>
                <c:pt idx="3">
                  <c:v>0</c:v>
                </c:pt>
                <c:pt idx="4">
                  <c:v>0</c:v>
                </c:pt>
                <c:pt idx="5">
                  <c:v>58.3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0.2</c:v>
                </c:pt>
                <c:pt idx="19">
                  <c:v>0.6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62-400B-9DE3-B43DB71326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12.016999999999999</c:v>
                </c:pt>
                <c:pt idx="2">
                  <c:v>15.334</c:v>
                </c:pt>
                <c:pt idx="3">
                  <c:v>31.917000000000002</c:v>
                </c:pt>
                <c:pt idx="4">
                  <c:v>31.92</c:v>
                </c:pt>
                <c:pt idx="5">
                  <c:v>12.032</c:v>
                </c:pt>
                <c:pt idx="6">
                  <c:v>16.719000000000001</c:v>
                </c:pt>
                <c:pt idx="7">
                  <c:v>12</c:v>
                </c:pt>
                <c:pt idx="8">
                  <c:v>30.292000000000002</c:v>
                </c:pt>
                <c:pt idx="9">
                  <c:v>83.290999999999997</c:v>
                </c:pt>
                <c:pt idx="10">
                  <c:v>91.671999999999997</c:v>
                </c:pt>
                <c:pt idx="11">
                  <c:v>101.759</c:v>
                </c:pt>
                <c:pt idx="12">
                  <c:v>225.74799999999999</c:v>
                </c:pt>
                <c:pt idx="13">
                  <c:v>141.84800000000001</c:v>
                </c:pt>
                <c:pt idx="14">
                  <c:v>95.221000000000004</c:v>
                </c:pt>
                <c:pt idx="15">
                  <c:v>16.097999999999999</c:v>
                </c:pt>
                <c:pt idx="16">
                  <c:v>13.458</c:v>
                </c:pt>
                <c:pt idx="17">
                  <c:v>12.238</c:v>
                </c:pt>
                <c:pt idx="18">
                  <c:v>42.474000000000004</c:v>
                </c:pt>
                <c:pt idx="19">
                  <c:v>40.718000000000004</c:v>
                </c:pt>
                <c:pt idx="20">
                  <c:v>30.933999999999997</c:v>
                </c:pt>
                <c:pt idx="21">
                  <c:v>29.952999999999999</c:v>
                </c:pt>
                <c:pt idx="22">
                  <c:v>29.696999999999999</c:v>
                </c:pt>
                <c:pt idx="23">
                  <c:v>27.155999999999999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62-400B-9DE3-B43DB71326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F62-400B-9DE3-B43DB71326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F62-400B-9DE3-B43DB7132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92.81</c:v>
                </c:pt>
                <c:pt idx="1">
                  <c:v>89.34</c:v>
                </c:pt>
                <c:pt idx="2">
                  <c:v>87.28</c:v>
                </c:pt>
                <c:pt idx="3">
                  <c:v>86.63</c:v>
                </c:pt>
                <c:pt idx="4">
                  <c:v>93.72</c:v>
                </c:pt>
                <c:pt idx="5">
                  <c:v>101.06</c:v>
                </c:pt>
                <c:pt idx="6">
                  <c:v>94.99</c:v>
                </c:pt>
                <c:pt idx="7">
                  <c:v>66.83</c:v>
                </c:pt>
                <c:pt idx="8">
                  <c:v>-2.8</c:v>
                </c:pt>
                <c:pt idx="9">
                  <c:v>-7.93</c:v>
                </c:pt>
                <c:pt idx="10">
                  <c:v>-9.35</c:v>
                </c:pt>
                <c:pt idx="11">
                  <c:v>-7.15</c:v>
                </c:pt>
                <c:pt idx="12">
                  <c:v>-1.17</c:v>
                </c:pt>
                <c:pt idx="13">
                  <c:v>-4.87</c:v>
                </c:pt>
                <c:pt idx="14">
                  <c:v>-7.42</c:v>
                </c:pt>
                <c:pt idx="15">
                  <c:v>17.309999999999999</c:v>
                </c:pt>
                <c:pt idx="16">
                  <c:v>61.82</c:v>
                </c:pt>
                <c:pt idx="17">
                  <c:v>97.62</c:v>
                </c:pt>
                <c:pt idx="18">
                  <c:v>143.19</c:v>
                </c:pt>
                <c:pt idx="19">
                  <c:v>183.56</c:v>
                </c:pt>
                <c:pt idx="20">
                  <c:v>209.47</c:v>
                </c:pt>
                <c:pt idx="21">
                  <c:v>140.53</c:v>
                </c:pt>
                <c:pt idx="22">
                  <c:v>109.89</c:v>
                </c:pt>
                <c:pt idx="23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F62-400B-9DE3-B43DB7132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8B6-4FEF-8CAF-9B502B8B144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12.3</c:v>
                </c:pt>
                <c:pt idx="12">
                  <c:v>12.1</c:v>
                </c:pt>
                <c:pt idx="13">
                  <c:v>12.1</c:v>
                </c:pt>
                <c:pt idx="14">
                  <c:v>14.8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22">
                  <c:v>10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B6-4FEF-8CAF-9B502B8B144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15.657</c:v>
                </c:pt>
                <c:pt idx="1">
                  <c:v>15.517999999999999</c:v>
                </c:pt>
                <c:pt idx="2">
                  <c:v>9.5869999999999997</c:v>
                </c:pt>
                <c:pt idx="3">
                  <c:v>0.80400000000000005</c:v>
                </c:pt>
                <c:pt idx="4">
                  <c:v>0.81299999999999994</c:v>
                </c:pt>
                <c:pt idx="5">
                  <c:v>17.321000000000002</c:v>
                </c:pt>
                <c:pt idx="6">
                  <c:v>10.309000000000001</c:v>
                </c:pt>
                <c:pt idx="7">
                  <c:v>25.558</c:v>
                </c:pt>
                <c:pt idx="8">
                  <c:v>6.1159999999999997</c:v>
                </c:pt>
                <c:pt idx="9">
                  <c:v>7.4489999999999998</c:v>
                </c:pt>
                <c:pt idx="10">
                  <c:v>7.484</c:v>
                </c:pt>
                <c:pt idx="11">
                  <c:v>11.632</c:v>
                </c:pt>
                <c:pt idx="12">
                  <c:v>11.584</c:v>
                </c:pt>
                <c:pt idx="13">
                  <c:v>11.492000000000001</c:v>
                </c:pt>
                <c:pt idx="14">
                  <c:v>11.492000000000001</c:v>
                </c:pt>
                <c:pt idx="16">
                  <c:v>1.143</c:v>
                </c:pt>
                <c:pt idx="17">
                  <c:v>1.0449999999999999</c:v>
                </c:pt>
                <c:pt idx="18">
                  <c:v>19.683</c:v>
                </c:pt>
                <c:pt idx="19">
                  <c:v>28.789000000000001</c:v>
                </c:pt>
                <c:pt idx="20">
                  <c:v>34.838999999999999</c:v>
                </c:pt>
                <c:pt idx="21">
                  <c:v>10.645000000000001</c:v>
                </c:pt>
                <c:pt idx="22">
                  <c:v>1.1279999999999999</c:v>
                </c:pt>
                <c:pt idx="23">
                  <c:v>20.352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B6-4FEF-8CAF-9B502B8B144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54.651000000000003</c:v>
                </c:pt>
                <c:pt idx="1">
                  <c:v>47</c:v>
                </c:pt>
                <c:pt idx="2">
                  <c:v>29.829000000000001</c:v>
                </c:pt>
                <c:pt idx="3">
                  <c:v>0.76100000000000001</c:v>
                </c:pt>
                <c:pt idx="4">
                  <c:v>9.0649999999999995</c:v>
                </c:pt>
                <c:pt idx="5">
                  <c:v>47.421000000000006</c:v>
                </c:pt>
                <c:pt idx="6">
                  <c:v>27.005000000000003</c:v>
                </c:pt>
                <c:pt idx="7">
                  <c:v>43.875</c:v>
                </c:pt>
                <c:pt idx="8">
                  <c:v>1.1120000000000001</c:v>
                </c:pt>
                <c:pt idx="9">
                  <c:v>23.238999999999997</c:v>
                </c:pt>
                <c:pt idx="10">
                  <c:v>29.295999999999999</c:v>
                </c:pt>
                <c:pt idx="11">
                  <c:v>26.673999999999999</c:v>
                </c:pt>
                <c:pt idx="12">
                  <c:v>26.292000000000002</c:v>
                </c:pt>
                <c:pt idx="13">
                  <c:v>24.942999999999998</c:v>
                </c:pt>
                <c:pt idx="14">
                  <c:v>24.381</c:v>
                </c:pt>
                <c:pt idx="16">
                  <c:v>1.284</c:v>
                </c:pt>
                <c:pt idx="17">
                  <c:v>15.626999999999999</c:v>
                </c:pt>
                <c:pt idx="18">
                  <c:v>32.298000000000002</c:v>
                </c:pt>
                <c:pt idx="19">
                  <c:v>29.890999999999998</c:v>
                </c:pt>
                <c:pt idx="20">
                  <c:v>27.088999999999999</c:v>
                </c:pt>
                <c:pt idx="21">
                  <c:v>24.622</c:v>
                </c:pt>
                <c:pt idx="22">
                  <c:v>4.0750000000000002</c:v>
                </c:pt>
                <c:pt idx="23">
                  <c:v>26.864999999999998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B6-4FEF-8CAF-9B502B8B144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8B6-4FEF-8CAF-9B502B8B144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8B6-4FEF-8CAF-9B502B8B144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8B6-4FEF-8CAF-9B502B8B144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8B6-4FEF-8CAF-9B502B8B144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8B6-4FEF-8CAF-9B502B8B144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8B6-4FEF-8CAF-9B502B8B144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134.5</c:v>
                </c:pt>
                <c:pt idx="4">
                  <c:v>21.7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170.7</c:v>
                </c:pt>
                <c:pt idx="13">
                  <c:v>86.2</c:v>
                </c:pt>
                <c:pt idx="14">
                  <c:v>0</c:v>
                </c:pt>
                <c:pt idx="15">
                  <c:v>6.4</c:v>
                </c:pt>
                <c:pt idx="16">
                  <c:v>7.8</c:v>
                </c:pt>
                <c:pt idx="17">
                  <c:v>51.3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33</c:v>
                </c:pt>
                <c:pt idx="22">
                  <c:v>65.7</c:v>
                </c:pt>
                <c:pt idx="23">
                  <c:v>29.3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B6-4FEF-8CAF-9B502B8B144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14.387</c:v>
                </c:pt>
                <c:pt idx="1">
                  <c:v>7.5149999999999997</c:v>
                </c:pt>
                <c:pt idx="2">
                  <c:v>5.7910000000000004</c:v>
                </c:pt>
                <c:pt idx="3">
                  <c:v>0.104</c:v>
                </c:pt>
                <c:pt idx="4">
                  <c:v>5.1040000000000001</c:v>
                </c:pt>
                <c:pt idx="5">
                  <c:v>9.734</c:v>
                </c:pt>
                <c:pt idx="6">
                  <c:v>5.7969999999999997</c:v>
                </c:pt>
                <c:pt idx="7">
                  <c:v>18.68</c:v>
                </c:pt>
                <c:pt idx="8">
                  <c:v>13.064</c:v>
                </c:pt>
                <c:pt idx="9">
                  <c:v>42.602999999999994</c:v>
                </c:pt>
                <c:pt idx="10">
                  <c:v>44.892000000000003</c:v>
                </c:pt>
                <c:pt idx="11">
                  <c:v>51.356999999999999</c:v>
                </c:pt>
                <c:pt idx="12">
                  <c:v>6.1470000000000002</c:v>
                </c:pt>
                <c:pt idx="13">
                  <c:v>9.0019999999999989</c:v>
                </c:pt>
                <c:pt idx="14">
                  <c:v>44.759</c:v>
                </c:pt>
                <c:pt idx="15">
                  <c:v>10.494999999999999</c:v>
                </c:pt>
                <c:pt idx="16">
                  <c:v>0.16900000000000001</c:v>
                </c:pt>
                <c:pt idx="17">
                  <c:v>5.4409999999999998</c:v>
                </c:pt>
                <c:pt idx="18">
                  <c:v>5.0739999999999998</c:v>
                </c:pt>
                <c:pt idx="19">
                  <c:v>1.0999999999999999E-2</c:v>
                </c:pt>
                <c:pt idx="20">
                  <c:v>1E-3</c:v>
                </c:pt>
                <c:pt idx="21">
                  <c:v>5.0060000000000002</c:v>
                </c:pt>
                <c:pt idx="22">
                  <c:v>0.112</c:v>
                </c:pt>
                <c:pt idx="23">
                  <c:v>5.2670000000000003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B6-4FEF-8CAF-9B502B8B144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8B6-4FEF-8CAF-9B502B8B144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8B6-4FEF-8CAF-9B502B8B1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92.81</c:v>
                </c:pt>
                <c:pt idx="1">
                  <c:v>89.34</c:v>
                </c:pt>
                <c:pt idx="2">
                  <c:v>87.28</c:v>
                </c:pt>
                <c:pt idx="3">
                  <c:v>86.63</c:v>
                </c:pt>
                <c:pt idx="4">
                  <c:v>93.72</c:v>
                </c:pt>
                <c:pt idx="5">
                  <c:v>101.06</c:v>
                </c:pt>
                <c:pt idx="6">
                  <c:v>94.99</c:v>
                </c:pt>
                <c:pt idx="7">
                  <c:v>66.83</c:v>
                </c:pt>
                <c:pt idx="8">
                  <c:v>-2.8</c:v>
                </c:pt>
                <c:pt idx="9">
                  <c:v>-7.93</c:v>
                </c:pt>
                <c:pt idx="10">
                  <c:v>-9.35</c:v>
                </c:pt>
                <c:pt idx="11">
                  <c:v>-7.15</c:v>
                </c:pt>
                <c:pt idx="12">
                  <c:v>-1.17</c:v>
                </c:pt>
                <c:pt idx="13">
                  <c:v>-4.87</c:v>
                </c:pt>
                <c:pt idx="14">
                  <c:v>-7.42</c:v>
                </c:pt>
                <c:pt idx="15">
                  <c:v>17.309999999999999</c:v>
                </c:pt>
                <c:pt idx="16">
                  <c:v>61.82</c:v>
                </c:pt>
                <c:pt idx="17">
                  <c:v>97.62</c:v>
                </c:pt>
                <c:pt idx="18">
                  <c:v>143.19</c:v>
                </c:pt>
                <c:pt idx="19">
                  <c:v>183.56</c:v>
                </c:pt>
                <c:pt idx="20">
                  <c:v>209.47</c:v>
                </c:pt>
                <c:pt idx="21">
                  <c:v>140.53</c:v>
                </c:pt>
                <c:pt idx="22">
                  <c:v>109.89</c:v>
                </c:pt>
                <c:pt idx="23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8B6-4FEF-8CAF-9B502B8B1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134.71699999999998</v>
      </c>
      <c r="C4" s="18">
        <v>70.076999999999998</v>
      </c>
      <c r="D4" s="18">
        <v>45.25</v>
      </c>
      <c r="E4" s="18">
        <v>136.208</v>
      </c>
      <c r="F4" s="18">
        <v>36.697000000000003</v>
      </c>
      <c r="G4" s="18">
        <v>74.49199999999999</v>
      </c>
      <c r="H4" s="18">
        <v>43.111000000000004</v>
      </c>
      <c r="I4" s="18">
        <v>98.113</v>
      </c>
      <c r="J4" s="18">
        <v>30.292000000000002</v>
      </c>
      <c r="K4" s="18">
        <v>83.290999999999997</v>
      </c>
      <c r="L4" s="18">
        <v>91.671999999999997</v>
      </c>
      <c r="M4" s="18">
        <v>101.96299999999999</v>
      </c>
      <c r="N4" s="18">
        <v>226.78199999999998</v>
      </c>
      <c r="O4" s="18">
        <v>143.744</v>
      </c>
      <c r="P4" s="18">
        <v>95.432000000000002</v>
      </c>
      <c r="Q4" s="18">
        <v>26.860999999999997</v>
      </c>
      <c r="R4" s="18">
        <v>20.401</v>
      </c>
      <c r="S4" s="18">
        <v>83.411999999999992</v>
      </c>
      <c r="T4" s="18">
        <v>57.055</v>
      </c>
      <c r="U4" s="18">
        <v>58.691000000000003</v>
      </c>
      <c r="V4" s="18">
        <v>61.929000000000002</v>
      </c>
      <c r="W4" s="18">
        <v>73.25200000000001</v>
      </c>
      <c r="X4" s="18">
        <v>80.977000000000004</v>
      </c>
      <c r="Y4" s="18">
        <v>91.816000000000003</v>
      </c>
      <c r="Z4" s="19"/>
      <c r="AA4" s="20">
        <f>SUM(B4:Z4)</f>
        <v>1966.2350000000004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92.81</v>
      </c>
      <c r="C7" s="28">
        <v>89.34</v>
      </c>
      <c r="D7" s="28">
        <v>87.28</v>
      </c>
      <c r="E7" s="28">
        <v>86.63</v>
      </c>
      <c r="F7" s="28">
        <v>93.72</v>
      </c>
      <c r="G7" s="28">
        <v>101.06</v>
      </c>
      <c r="H7" s="28">
        <v>94.99</v>
      </c>
      <c r="I7" s="28">
        <v>66.83</v>
      </c>
      <c r="J7" s="28">
        <v>-2.8</v>
      </c>
      <c r="K7" s="28">
        <v>-7.93</v>
      </c>
      <c r="L7" s="28">
        <v>-9.35</v>
      </c>
      <c r="M7" s="28">
        <v>-7.15</v>
      </c>
      <c r="N7" s="28">
        <v>-1.17</v>
      </c>
      <c r="O7" s="28">
        <v>-4.87</v>
      </c>
      <c r="P7" s="28">
        <v>-7.42</v>
      </c>
      <c r="Q7" s="28">
        <v>17.309999999999999</v>
      </c>
      <c r="R7" s="28">
        <v>61.82</v>
      </c>
      <c r="S7" s="28">
        <v>97.62</v>
      </c>
      <c r="T7" s="28">
        <v>143.19</v>
      </c>
      <c r="U7" s="28">
        <v>183.56</v>
      </c>
      <c r="V7" s="28">
        <v>209.47</v>
      </c>
      <c r="W7" s="28">
        <v>140.53</v>
      </c>
      <c r="X7" s="28">
        <v>109.89</v>
      </c>
      <c r="Y7" s="28">
        <v>96</v>
      </c>
      <c r="Z7" s="29"/>
      <c r="AA7" s="30">
        <f>IF(SUM(B7:Z7)&lt;&gt;0,AVERAGEIF(B7:Z7,"&lt;&gt;"""),"")</f>
        <v>72.14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3.169</v>
      </c>
      <c r="D12" s="52">
        <v>13.917</v>
      </c>
      <c r="E12" s="52">
        <v>103.504</v>
      </c>
      <c r="F12" s="52">
        <v>4</v>
      </c>
      <c r="G12" s="52">
        <v>3.03</v>
      </c>
      <c r="H12" s="52">
        <v>25.260999999999999</v>
      </c>
      <c r="I12" s="52">
        <v>86.113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67.99799999999999</v>
      </c>
      <c r="T12" s="52">
        <v>11</v>
      </c>
      <c r="U12" s="52">
        <v>14</v>
      </c>
      <c r="V12" s="52">
        <v>27</v>
      </c>
      <c r="W12" s="52">
        <v>40</v>
      </c>
      <c r="X12" s="52">
        <v>49</v>
      </c>
      <c r="Y12" s="52">
        <v>62.167999999999999</v>
      </c>
      <c r="Z12" s="53"/>
      <c r="AA12" s="54">
        <f t="shared" si="0"/>
        <v>510.15999999999997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12.016999999999999</v>
      </c>
      <c r="C14" s="57"/>
      <c r="D14" s="57">
        <v>15.334</v>
      </c>
      <c r="E14" s="57">
        <v>31.917000000000002</v>
      </c>
      <c r="F14" s="57">
        <v>31.92</v>
      </c>
      <c r="G14" s="57">
        <v>12.032</v>
      </c>
      <c r="H14" s="57">
        <v>16.719000000000001</v>
      </c>
      <c r="I14" s="57">
        <v>12</v>
      </c>
      <c r="J14" s="57">
        <v>30.292000000000002</v>
      </c>
      <c r="K14" s="57">
        <v>83.290999999999997</v>
      </c>
      <c r="L14" s="57">
        <v>91.671999999999997</v>
      </c>
      <c r="M14" s="57">
        <v>101.759</v>
      </c>
      <c r="N14" s="57">
        <v>225.74799999999999</v>
      </c>
      <c r="O14" s="57">
        <v>141.84800000000001</v>
      </c>
      <c r="P14" s="57">
        <v>95.221000000000004</v>
      </c>
      <c r="Q14" s="57">
        <v>16.097999999999999</v>
      </c>
      <c r="R14" s="57">
        <v>13.458</v>
      </c>
      <c r="S14" s="57">
        <v>12.238</v>
      </c>
      <c r="T14" s="57">
        <v>42.474000000000004</v>
      </c>
      <c r="U14" s="57">
        <v>40.718000000000004</v>
      </c>
      <c r="V14" s="57">
        <v>30.933999999999997</v>
      </c>
      <c r="W14" s="57">
        <v>29.952999999999999</v>
      </c>
      <c r="X14" s="57">
        <v>29.696999999999999</v>
      </c>
      <c r="Y14" s="57">
        <v>27.155999999999999</v>
      </c>
      <c r="Z14" s="58"/>
      <c r="AA14" s="59">
        <f t="shared" si="0"/>
        <v>1144.4959999999996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12.016999999999999</v>
      </c>
      <c r="C16" s="62">
        <f t="shared" si="1"/>
        <v>3.169</v>
      </c>
      <c r="D16" s="62">
        <f t="shared" si="1"/>
        <v>29.250999999999998</v>
      </c>
      <c r="E16" s="62">
        <f t="shared" si="1"/>
        <v>135.42099999999999</v>
      </c>
      <c r="F16" s="62">
        <f t="shared" si="1"/>
        <v>35.92</v>
      </c>
      <c r="G16" s="62">
        <f t="shared" si="1"/>
        <v>15.061999999999999</v>
      </c>
      <c r="H16" s="62">
        <f t="shared" si="1"/>
        <v>41.980000000000004</v>
      </c>
      <c r="I16" s="62">
        <f t="shared" si="1"/>
        <v>98.113</v>
      </c>
      <c r="J16" s="62">
        <f t="shared" si="1"/>
        <v>30.292000000000002</v>
      </c>
      <c r="K16" s="62">
        <f t="shared" si="1"/>
        <v>83.290999999999997</v>
      </c>
      <c r="L16" s="62">
        <f t="shared" si="1"/>
        <v>91.671999999999997</v>
      </c>
      <c r="M16" s="62">
        <f t="shared" si="1"/>
        <v>101.759</v>
      </c>
      <c r="N16" s="62">
        <f t="shared" si="1"/>
        <v>225.74799999999999</v>
      </c>
      <c r="O16" s="62">
        <f t="shared" si="1"/>
        <v>141.84800000000001</v>
      </c>
      <c r="P16" s="62">
        <f t="shared" si="1"/>
        <v>95.221000000000004</v>
      </c>
      <c r="Q16" s="62">
        <f t="shared" si="1"/>
        <v>16.097999999999999</v>
      </c>
      <c r="R16" s="62">
        <f t="shared" si="1"/>
        <v>13.458</v>
      </c>
      <c r="S16" s="62">
        <f t="shared" si="1"/>
        <v>80.23599999999999</v>
      </c>
      <c r="T16" s="62">
        <f t="shared" si="1"/>
        <v>53.474000000000004</v>
      </c>
      <c r="U16" s="62">
        <f t="shared" si="1"/>
        <v>54.718000000000004</v>
      </c>
      <c r="V16" s="62">
        <f t="shared" si="1"/>
        <v>57.933999999999997</v>
      </c>
      <c r="W16" s="62">
        <f t="shared" si="1"/>
        <v>69.953000000000003</v>
      </c>
      <c r="X16" s="62">
        <f t="shared" si="1"/>
        <v>78.697000000000003</v>
      </c>
      <c r="Y16" s="62">
        <f t="shared" si="1"/>
        <v>89.323999999999998</v>
      </c>
      <c r="Z16" s="63" t="str">
        <f t="shared" si="1"/>
        <v/>
      </c>
      <c r="AA16" s="64">
        <f>SUM(AA10:AA15)</f>
        <v>1654.6559999999995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>
        <v>1.008</v>
      </c>
      <c r="D21" s="81">
        <v>0.59899999999999998</v>
      </c>
      <c r="E21" s="81">
        <v>0.78700000000000003</v>
      </c>
      <c r="F21" s="81">
        <v>0.77700000000000002</v>
      </c>
      <c r="G21" s="81">
        <v>1.1299999999999999</v>
      </c>
      <c r="H21" s="81">
        <v>1.131</v>
      </c>
      <c r="I21" s="81"/>
      <c r="J21" s="81"/>
      <c r="K21" s="81"/>
      <c r="L21" s="81"/>
      <c r="M21" s="81">
        <v>0.20399999999999999</v>
      </c>
      <c r="N21" s="81">
        <v>1.034</v>
      </c>
      <c r="O21" s="81">
        <v>1.8959999999999999</v>
      </c>
      <c r="P21" s="81">
        <v>0.21099999999999999</v>
      </c>
      <c r="Q21" s="81">
        <v>10.763</v>
      </c>
      <c r="R21" s="81">
        <v>6.9429999999999996</v>
      </c>
      <c r="S21" s="81">
        <v>3.1760000000000002</v>
      </c>
      <c r="T21" s="81">
        <v>3.3809999999999998</v>
      </c>
      <c r="U21" s="81">
        <v>3.3730000000000002</v>
      </c>
      <c r="V21" s="81">
        <v>3.9950000000000001</v>
      </c>
      <c r="W21" s="81">
        <v>3.2989999999999999</v>
      </c>
      <c r="X21" s="81">
        <v>2.2799999999999998</v>
      </c>
      <c r="Y21" s="81">
        <v>2.492</v>
      </c>
      <c r="Z21" s="78"/>
      <c r="AA21" s="79">
        <f t="shared" si="2"/>
        <v>48.478999999999992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1.008</v>
      </c>
      <c r="D26" s="88">
        <f t="shared" si="3"/>
        <v>0.59899999999999998</v>
      </c>
      <c r="E26" s="88">
        <f t="shared" si="3"/>
        <v>0.78700000000000003</v>
      </c>
      <c r="F26" s="88">
        <f t="shared" si="3"/>
        <v>0.77700000000000002</v>
      </c>
      <c r="G26" s="88">
        <f t="shared" si="3"/>
        <v>1.1299999999999999</v>
      </c>
      <c r="H26" s="88">
        <f t="shared" si="3"/>
        <v>1.131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0.20399999999999999</v>
      </c>
      <c r="N26" s="88">
        <f t="shared" si="3"/>
        <v>1.034</v>
      </c>
      <c r="O26" s="88">
        <f t="shared" si="3"/>
        <v>1.8959999999999999</v>
      </c>
      <c r="P26" s="88">
        <f t="shared" si="3"/>
        <v>0.21099999999999999</v>
      </c>
      <c r="Q26" s="88">
        <f t="shared" si="3"/>
        <v>10.763</v>
      </c>
      <c r="R26" s="88">
        <f t="shared" si="3"/>
        <v>6.9429999999999996</v>
      </c>
      <c r="S26" s="88">
        <f t="shared" si="3"/>
        <v>3.1760000000000002</v>
      </c>
      <c r="T26" s="88">
        <f t="shared" si="3"/>
        <v>3.3809999999999998</v>
      </c>
      <c r="U26" s="88">
        <f t="shared" si="3"/>
        <v>3.3730000000000002</v>
      </c>
      <c r="V26" s="88">
        <f t="shared" si="3"/>
        <v>3.9950000000000001</v>
      </c>
      <c r="W26" s="88">
        <f t="shared" si="3"/>
        <v>3.2989999999999999</v>
      </c>
      <c r="X26" s="88">
        <f t="shared" si="3"/>
        <v>2.2799999999999998</v>
      </c>
      <c r="Y26" s="88">
        <f t="shared" si="3"/>
        <v>2.492</v>
      </c>
      <c r="Z26" s="89" t="str">
        <f t="shared" si="3"/>
        <v/>
      </c>
      <c r="AA26" s="90">
        <f>SUM(AA19:AA25)</f>
        <v>48.478999999999992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12.016999999999999</v>
      </c>
      <c r="C30" s="77">
        <v>4.1769999999999996</v>
      </c>
      <c r="D30" s="77">
        <v>29.85</v>
      </c>
      <c r="E30" s="77">
        <v>136.208</v>
      </c>
      <c r="F30" s="77">
        <v>36.697000000000003</v>
      </c>
      <c r="G30" s="77">
        <v>16.192</v>
      </c>
      <c r="H30" s="77">
        <v>43.110999999999997</v>
      </c>
      <c r="I30" s="77">
        <v>98.113</v>
      </c>
      <c r="J30" s="77">
        <v>30.292000000000002</v>
      </c>
      <c r="K30" s="77">
        <v>83.290999999999997</v>
      </c>
      <c r="L30" s="77">
        <v>91.671999999999997</v>
      </c>
      <c r="M30" s="77">
        <v>101.96299999999999</v>
      </c>
      <c r="N30" s="77">
        <v>226.78200000000001</v>
      </c>
      <c r="O30" s="77">
        <v>143.744</v>
      </c>
      <c r="P30" s="77">
        <v>95.432000000000002</v>
      </c>
      <c r="Q30" s="77">
        <v>26.861000000000001</v>
      </c>
      <c r="R30" s="77">
        <v>20.401</v>
      </c>
      <c r="S30" s="77">
        <v>83.412000000000006</v>
      </c>
      <c r="T30" s="77">
        <v>56.854999999999997</v>
      </c>
      <c r="U30" s="77">
        <v>58.091000000000001</v>
      </c>
      <c r="V30" s="77">
        <v>61.929000000000002</v>
      </c>
      <c r="W30" s="77">
        <v>73.251999999999995</v>
      </c>
      <c r="X30" s="77">
        <v>80.977000000000004</v>
      </c>
      <c r="Y30" s="77">
        <v>91.816000000000003</v>
      </c>
      <c r="Z30" s="78"/>
      <c r="AA30" s="79">
        <f>SUM(B30:Z30)</f>
        <v>1703.1350000000002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12.016999999999999</v>
      </c>
      <c r="C32" s="62">
        <f t="shared" ref="C32:Z32" si="4">IF(LEN(C$2)&gt;0,SUM(C29:C31),"")</f>
        <v>4.1769999999999996</v>
      </c>
      <c r="D32" s="62">
        <f t="shared" si="4"/>
        <v>29.85</v>
      </c>
      <c r="E32" s="62">
        <f t="shared" si="4"/>
        <v>136.208</v>
      </c>
      <c r="F32" s="62">
        <f t="shared" si="4"/>
        <v>36.697000000000003</v>
      </c>
      <c r="G32" s="62">
        <f t="shared" si="4"/>
        <v>16.192</v>
      </c>
      <c r="H32" s="62">
        <f t="shared" si="4"/>
        <v>43.110999999999997</v>
      </c>
      <c r="I32" s="62">
        <f t="shared" si="4"/>
        <v>98.113</v>
      </c>
      <c r="J32" s="62">
        <f t="shared" si="4"/>
        <v>30.292000000000002</v>
      </c>
      <c r="K32" s="62">
        <f t="shared" si="4"/>
        <v>83.290999999999997</v>
      </c>
      <c r="L32" s="62">
        <f t="shared" si="4"/>
        <v>91.671999999999997</v>
      </c>
      <c r="M32" s="62">
        <f t="shared" si="4"/>
        <v>101.96299999999999</v>
      </c>
      <c r="N32" s="62">
        <f t="shared" si="4"/>
        <v>226.78200000000001</v>
      </c>
      <c r="O32" s="62">
        <f t="shared" si="4"/>
        <v>143.744</v>
      </c>
      <c r="P32" s="62">
        <f t="shared" si="4"/>
        <v>95.432000000000002</v>
      </c>
      <c r="Q32" s="62">
        <f t="shared" si="4"/>
        <v>26.861000000000001</v>
      </c>
      <c r="R32" s="62">
        <f t="shared" si="4"/>
        <v>20.401</v>
      </c>
      <c r="S32" s="62">
        <f t="shared" si="4"/>
        <v>83.412000000000006</v>
      </c>
      <c r="T32" s="62">
        <f t="shared" si="4"/>
        <v>56.854999999999997</v>
      </c>
      <c r="U32" s="62">
        <f t="shared" si="4"/>
        <v>58.091000000000001</v>
      </c>
      <c r="V32" s="62">
        <f t="shared" si="4"/>
        <v>61.929000000000002</v>
      </c>
      <c r="W32" s="62">
        <f t="shared" si="4"/>
        <v>73.251999999999995</v>
      </c>
      <c r="X32" s="62">
        <f t="shared" si="4"/>
        <v>80.977000000000004</v>
      </c>
      <c r="Y32" s="62">
        <f t="shared" si="4"/>
        <v>91.816000000000003</v>
      </c>
      <c r="Z32" s="63" t="str">
        <f t="shared" si="4"/>
        <v/>
      </c>
      <c r="AA32" s="64">
        <f>SUM(AA29:AA31)</f>
        <v>1703.1350000000002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122.7</v>
      </c>
      <c r="C37" s="99">
        <v>65.900000000000006</v>
      </c>
      <c r="D37" s="99">
        <v>15.4</v>
      </c>
      <c r="E37" s="99"/>
      <c r="F37" s="99"/>
      <c r="G37" s="99">
        <v>58.3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0.2</v>
      </c>
      <c r="U37" s="99">
        <v>0.6</v>
      </c>
      <c r="V37" s="99"/>
      <c r="W37" s="99"/>
      <c r="X37" s="99"/>
      <c r="Y37" s="99"/>
      <c r="Z37" s="100"/>
      <c r="AA37" s="79">
        <f t="shared" si="5"/>
        <v>263.10000000000002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122.7</v>
      </c>
      <c r="C40" s="88">
        <f t="shared" si="6"/>
        <v>65.900000000000006</v>
      </c>
      <c r="D40" s="88">
        <f t="shared" si="6"/>
        <v>15.4</v>
      </c>
      <c r="E40" s="88">
        <f t="shared" si="6"/>
        <v>0</v>
      </c>
      <c r="F40" s="88">
        <f t="shared" si="6"/>
        <v>0</v>
      </c>
      <c r="G40" s="88">
        <f t="shared" si="6"/>
        <v>58.3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0.2</v>
      </c>
      <c r="U40" s="88">
        <f t="shared" si="6"/>
        <v>0.6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263.10000000000002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122.7</v>
      </c>
      <c r="C45" s="99">
        <v>65.900000000000006</v>
      </c>
      <c r="D45" s="99">
        <v>15.4</v>
      </c>
      <c r="E45" s="99"/>
      <c r="F45" s="99"/>
      <c r="G45" s="99">
        <v>58.3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0.2</v>
      </c>
      <c r="U45" s="99">
        <v>0.6</v>
      </c>
      <c r="V45" s="99"/>
      <c r="W45" s="99"/>
      <c r="X45" s="99"/>
      <c r="Y45" s="99"/>
      <c r="Z45" s="100"/>
      <c r="AA45" s="79">
        <f t="shared" si="7"/>
        <v>263.10000000000002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122.7</v>
      </c>
      <c r="C49" s="88">
        <f t="shared" ref="C49:Z49" si="8">IF(LEN(C$2)&gt;0,SUM(C43:C48),"")</f>
        <v>65.900000000000006</v>
      </c>
      <c r="D49" s="88">
        <f t="shared" si="8"/>
        <v>15.4</v>
      </c>
      <c r="E49" s="88">
        <f t="shared" si="8"/>
        <v>0</v>
      </c>
      <c r="F49" s="88">
        <f t="shared" si="8"/>
        <v>0</v>
      </c>
      <c r="G49" s="88">
        <f t="shared" si="8"/>
        <v>58.3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0.2</v>
      </c>
      <c r="U49" s="88">
        <f t="shared" si="8"/>
        <v>0.6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263.10000000000002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134.71700000000001</v>
      </c>
      <c r="C52" s="88">
        <f t="shared" si="10"/>
        <v>70.076999999999998</v>
      </c>
      <c r="D52" s="88">
        <f t="shared" si="10"/>
        <v>45.25</v>
      </c>
      <c r="E52" s="88">
        <f t="shared" si="10"/>
        <v>136.208</v>
      </c>
      <c r="F52" s="88">
        <f t="shared" si="10"/>
        <v>36.697000000000003</v>
      </c>
      <c r="G52" s="88">
        <f t="shared" si="10"/>
        <v>74.49199999999999</v>
      </c>
      <c r="H52" s="88">
        <f t="shared" si="10"/>
        <v>43.111000000000004</v>
      </c>
      <c r="I52" s="88">
        <f t="shared" si="10"/>
        <v>98.113</v>
      </c>
      <c r="J52" s="88">
        <f t="shared" si="10"/>
        <v>30.292000000000002</v>
      </c>
      <c r="K52" s="88">
        <f t="shared" si="10"/>
        <v>83.290999999999997</v>
      </c>
      <c r="L52" s="88">
        <f t="shared" si="10"/>
        <v>91.671999999999997</v>
      </c>
      <c r="M52" s="88">
        <f t="shared" si="10"/>
        <v>101.96299999999999</v>
      </c>
      <c r="N52" s="88">
        <f t="shared" si="10"/>
        <v>226.78199999999998</v>
      </c>
      <c r="O52" s="88">
        <f t="shared" si="10"/>
        <v>143.744</v>
      </c>
      <c r="P52" s="88">
        <f t="shared" si="10"/>
        <v>95.432000000000002</v>
      </c>
      <c r="Q52" s="88">
        <f t="shared" si="10"/>
        <v>26.860999999999997</v>
      </c>
      <c r="R52" s="88">
        <f t="shared" si="10"/>
        <v>20.401</v>
      </c>
      <c r="S52" s="88">
        <f t="shared" si="10"/>
        <v>83.411999999999992</v>
      </c>
      <c r="T52" s="88">
        <f t="shared" si="10"/>
        <v>57.055000000000007</v>
      </c>
      <c r="U52" s="88">
        <f t="shared" si="10"/>
        <v>58.691000000000003</v>
      </c>
      <c r="V52" s="88">
        <f t="shared" si="10"/>
        <v>61.928999999999995</v>
      </c>
      <c r="W52" s="88">
        <f t="shared" si="10"/>
        <v>73.25200000000001</v>
      </c>
      <c r="X52" s="88">
        <f t="shared" si="10"/>
        <v>80.977000000000004</v>
      </c>
      <c r="Y52" s="88">
        <f t="shared" si="10"/>
        <v>91.816000000000003</v>
      </c>
      <c r="Z52" s="89" t="str">
        <f t="shared" si="10"/>
        <v/>
      </c>
      <c r="AA52" s="104">
        <f>SUM(B52:Z52)</f>
        <v>1966.2350000000004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134.69499999999999</v>
      </c>
      <c r="C4" s="18">
        <v>70.033000000000001</v>
      </c>
      <c r="D4" s="18">
        <v>45.207000000000008</v>
      </c>
      <c r="E4" s="18">
        <v>136.16900000000001</v>
      </c>
      <c r="F4" s="18">
        <v>36.681999999999995</v>
      </c>
      <c r="G4" s="18">
        <v>74.476000000000013</v>
      </c>
      <c r="H4" s="18">
        <v>43.110999999999997</v>
      </c>
      <c r="I4" s="18">
        <v>98.113</v>
      </c>
      <c r="J4" s="18">
        <v>30.291999999999998</v>
      </c>
      <c r="K4" s="18">
        <v>83.290999999999997</v>
      </c>
      <c r="L4" s="18">
        <v>91.672000000000011</v>
      </c>
      <c r="M4" s="18">
        <v>101.96300000000001</v>
      </c>
      <c r="N4" s="18">
        <v>226.82299999999998</v>
      </c>
      <c r="O4" s="18">
        <v>143.73699999999999</v>
      </c>
      <c r="P4" s="18">
        <v>95.432000000000002</v>
      </c>
      <c r="Q4" s="18">
        <v>26.895</v>
      </c>
      <c r="R4" s="18">
        <v>20.396000000000001</v>
      </c>
      <c r="S4" s="18">
        <v>83.412999999999997</v>
      </c>
      <c r="T4" s="18">
        <v>57.055</v>
      </c>
      <c r="U4" s="18">
        <v>58.690999999999995</v>
      </c>
      <c r="V4" s="18">
        <v>61.928999999999988</v>
      </c>
      <c r="W4" s="18">
        <v>73.27300000000001</v>
      </c>
      <c r="X4" s="18">
        <v>81.015000000000001</v>
      </c>
      <c r="Y4" s="18">
        <v>91.784000000000006</v>
      </c>
      <c r="Z4" s="19"/>
      <c r="AA4" s="20">
        <f>SUM(B4:Z4)</f>
        <v>1966.1470000000004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92.81</v>
      </c>
      <c r="C7" s="28">
        <v>89.34</v>
      </c>
      <c r="D7" s="28">
        <v>87.28</v>
      </c>
      <c r="E7" s="28">
        <v>86.63</v>
      </c>
      <c r="F7" s="28">
        <v>93.72</v>
      </c>
      <c r="G7" s="28">
        <v>101.06</v>
      </c>
      <c r="H7" s="28">
        <v>94.99</v>
      </c>
      <c r="I7" s="28">
        <v>66.83</v>
      </c>
      <c r="J7" s="28">
        <v>-2.8</v>
      </c>
      <c r="K7" s="28">
        <v>-7.93</v>
      </c>
      <c r="L7" s="28">
        <v>-9.35</v>
      </c>
      <c r="M7" s="28">
        <v>-7.15</v>
      </c>
      <c r="N7" s="28">
        <v>-1.17</v>
      </c>
      <c r="O7" s="28">
        <v>-4.87</v>
      </c>
      <c r="P7" s="28">
        <v>-7.42</v>
      </c>
      <c r="Q7" s="28">
        <v>17.309999999999999</v>
      </c>
      <c r="R7" s="28">
        <v>61.82</v>
      </c>
      <c r="S7" s="28">
        <v>97.62</v>
      </c>
      <c r="T7" s="28">
        <v>143.19</v>
      </c>
      <c r="U7" s="28">
        <v>183.56</v>
      </c>
      <c r="V7" s="28">
        <v>209.47</v>
      </c>
      <c r="W7" s="28">
        <v>140.53</v>
      </c>
      <c r="X7" s="28">
        <v>109.89</v>
      </c>
      <c r="Y7" s="28">
        <v>96</v>
      </c>
      <c r="Z7" s="29"/>
      <c r="AA7" s="30">
        <f>IF(SUM(B7:Z7)&lt;&gt;0,AVERAGEIF(B7:Z7,"&lt;&gt;"""),"")</f>
        <v>72.14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50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50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14.387</v>
      </c>
      <c r="C14" s="57">
        <v>7.5149999999999997</v>
      </c>
      <c r="D14" s="57">
        <v>5.7910000000000004</v>
      </c>
      <c r="E14" s="57">
        <v>0.104</v>
      </c>
      <c r="F14" s="57">
        <v>5.1040000000000001</v>
      </c>
      <c r="G14" s="57">
        <v>9.734</v>
      </c>
      <c r="H14" s="57">
        <v>5.7969999999999997</v>
      </c>
      <c r="I14" s="57">
        <v>18.68</v>
      </c>
      <c r="J14" s="57">
        <v>13.064</v>
      </c>
      <c r="K14" s="57">
        <v>42.602999999999994</v>
      </c>
      <c r="L14" s="57">
        <v>44.892000000000003</v>
      </c>
      <c r="M14" s="57">
        <v>51.356999999999999</v>
      </c>
      <c r="N14" s="57">
        <v>6.1470000000000002</v>
      </c>
      <c r="O14" s="57">
        <v>9.0019999999999989</v>
      </c>
      <c r="P14" s="57">
        <v>44.759</v>
      </c>
      <c r="Q14" s="57">
        <v>10.494999999999999</v>
      </c>
      <c r="R14" s="57">
        <v>0.16900000000000001</v>
      </c>
      <c r="S14" s="57">
        <v>5.4409999999999998</v>
      </c>
      <c r="T14" s="57">
        <v>5.0739999999999998</v>
      </c>
      <c r="U14" s="57">
        <v>1.0999999999999999E-2</v>
      </c>
      <c r="V14" s="57">
        <v>1E-3</v>
      </c>
      <c r="W14" s="57">
        <v>5.0060000000000002</v>
      </c>
      <c r="X14" s="57">
        <v>0.112</v>
      </c>
      <c r="Y14" s="57">
        <v>5.2670000000000003</v>
      </c>
      <c r="Z14" s="58"/>
      <c r="AA14" s="59">
        <f t="shared" si="0"/>
        <v>310.51199999999994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64.387</v>
      </c>
      <c r="C16" s="62">
        <f t="shared" ref="C16:Z16" si="1">IF(LEN(C$2)&gt;0,SUM(C10:C15),"")</f>
        <v>7.5149999999999997</v>
      </c>
      <c r="D16" s="62">
        <f t="shared" si="1"/>
        <v>5.7910000000000004</v>
      </c>
      <c r="E16" s="62">
        <f t="shared" si="1"/>
        <v>0.104</v>
      </c>
      <c r="F16" s="62">
        <f t="shared" si="1"/>
        <v>5.1040000000000001</v>
      </c>
      <c r="G16" s="62">
        <f t="shared" si="1"/>
        <v>9.734</v>
      </c>
      <c r="H16" s="62">
        <f t="shared" si="1"/>
        <v>5.7969999999999997</v>
      </c>
      <c r="I16" s="62">
        <f t="shared" si="1"/>
        <v>18.68</v>
      </c>
      <c r="J16" s="62">
        <f t="shared" si="1"/>
        <v>13.064</v>
      </c>
      <c r="K16" s="62">
        <f t="shared" si="1"/>
        <v>42.602999999999994</v>
      </c>
      <c r="L16" s="62">
        <f t="shared" si="1"/>
        <v>44.892000000000003</v>
      </c>
      <c r="M16" s="62">
        <f t="shared" si="1"/>
        <v>51.356999999999999</v>
      </c>
      <c r="N16" s="62">
        <f t="shared" si="1"/>
        <v>6.1470000000000002</v>
      </c>
      <c r="O16" s="62">
        <f t="shared" si="1"/>
        <v>9.0019999999999989</v>
      </c>
      <c r="P16" s="62">
        <f t="shared" si="1"/>
        <v>44.759</v>
      </c>
      <c r="Q16" s="62">
        <f t="shared" si="1"/>
        <v>10.494999999999999</v>
      </c>
      <c r="R16" s="62">
        <f t="shared" si="1"/>
        <v>0.16900000000000001</v>
      </c>
      <c r="S16" s="62">
        <f t="shared" si="1"/>
        <v>5.4409999999999998</v>
      </c>
      <c r="T16" s="62">
        <f t="shared" si="1"/>
        <v>5.0739999999999998</v>
      </c>
      <c r="U16" s="62">
        <f t="shared" si="1"/>
        <v>1.0999999999999999E-2</v>
      </c>
      <c r="V16" s="62">
        <f t="shared" si="1"/>
        <v>1E-3</v>
      </c>
      <c r="W16" s="62">
        <f t="shared" si="1"/>
        <v>5.0060000000000002</v>
      </c>
      <c r="X16" s="62">
        <f t="shared" si="1"/>
        <v>0.112</v>
      </c>
      <c r="Y16" s="62">
        <f t="shared" si="1"/>
        <v>5.2670000000000003</v>
      </c>
      <c r="Z16" s="63" t="str">
        <f t="shared" si="1"/>
        <v/>
      </c>
      <c r="AA16" s="64">
        <f>SUM(AA10:AA15)</f>
        <v>360.51199999999994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10</v>
      </c>
      <c r="J19" s="72">
        <v>10</v>
      </c>
      <c r="K19" s="72">
        <v>10</v>
      </c>
      <c r="L19" s="72">
        <v>10</v>
      </c>
      <c r="M19" s="72">
        <v>12.3</v>
      </c>
      <c r="N19" s="72">
        <v>12.1</v>
      </c>
      <c r="O19" s="72">
        <v>12.1</v>
      </c>
      <c r="P19" s="72">
        <v>14.8</v>
      </c>
      <c r="Q19" s="72">
        <v>10</v>
      </c>
      <c r="R19" s="72">
        <v>10</v>
      </c>
      <c r="S19" s="72">
        <v>10</v>
      </c>
      <c r="T19" s="72"/>
      <c r="U19" s="72"/>
      <c r="V19" s="72"/>
      <c r="W19" s="72"/>
      <c r="X19" s="72">
        <v>10</v>
      </c>
      <c r="Y19" s="72">
        <v>10</v>
      </c>
      <c r="Z19" s="73"/>
      <c r="AA19" s="74">
        <f t="shared" ref="AA19:AA25" si="2">SUM(B19:Z19)</f>
        <v>141.29999999999998</v>
      </c>
    </row>
    <row r="20" spans="1:27" ht="24.95" customHeight="1" x14ac:dyDescent="0.2">
      <c r="A20" s="75" t="s">
        <v>15</v>
      </c>
      <c r="B20" s="76">
        <v>15.657</v>
      </c>
      <c r="C20" s="77">
        <v>15.517999999999999</v>
      </c>
      <c r="D20" s="77">
        <v>9.5869999999999997</v>
      </c>
      <c r="E20" s="77">
        <v>0.80400000000000005</v>
      </c>
      <c r="F20" s="77">
        <v>0.81299999999999994</v>
      </c>
      <c r="G20" s="77">
        <v>17.321000000000002</v>
      </c>
      <c r="H20" s="77">
        <v>10.309000000000001</v>
      </c>
      <c r="I20" s="77">
        <v>25.558</v>
      </c>
      <c r="J20" s="77">
        <v>6.1159999999999997</v>
      </c>
      <c r="K20" s="77">
        <v>7.4489999999999998</v>
      </c>
      <c r="L20" s="77">
        <v>7.484</v>
      </c>
      <c r="M20" s="77">
        <v>11.632</v>
      </c>
      <c r="N20" s="77">
        <v>11.584</v>
      </c>
      <c r="O20" s="77">
        <v>11.492000000000001</v>
      </c>
      <c r="P20" s="77">
        <v>11.492000000000001</v>
      </c>
      <c r="Q20" s="77"/>
      <c r="R20" s="77">
        <v>1.143</v>
      </c>
      <c r="S20" s="77">
        <v>1.0449999999999999</v>
      </c>
      <c r="T20" s="77">
        <v>19.683</v>
      </c>
      <c r="U20" s="77">
        <v>28.789000000000001</v>
      </c>
      <c r="V20" s="77">
        <v>34.838999999999999</v>
      </c>
      <c r="W20" s="77">
        <v>10.645000000000001</v>
      </c>
      <c r="X20" s="77">
        <v>1.1279999999999999</v>
      </c>
      <c r="Y20" s="77">
        <v>20.352</v>
      </c>
      <c r="Z20" s="78"/>
      <c r="AA20" s="79">
        <f t="shared" si="2"/>
        <v>280.43999999999988</v>
      </c>
    </row>
    <row r="21" spans="1:27" ht="24.95" customHeight="1" x14ac:dyDescent="0.2">
      <c r="A21" s="75" t="s">
        <v>16</v>
      </c>
      <c r="B21" s="80">
        <v>54.651000000000003</v>
      </c>
      <c r="C21" s="81">
        <v>47</v>
      </c>
      <c r="D21" s="81">
        <v>29.829000000000001</v>
      </c>
      <c r="E21" s="81">
        <v>0.76100000000000001</v>
      </c>
      <c r="F21" s="81">
        <v>9.0649999999999995</v>
      </c>
      <c r="G21" s="81">
        <v>47.421000000000006</v>
      </c>
      <c r="H21" s="81">
        <v>27.005000000000003</v>
      </c>
      <c r="I21" s="81">
        <v>43.875</v>
      </c>
      <c r="J21" s="81">
        <v>1.1120000000000001</v>
      </c>
      <c r="K21" s="81">
        <v>23.238999999999997</v>
      </c>
      <c r="L21" s="81">
        <v>29.295999999999999</v>
      </c>
      <c r="M21" s="81">
        <v>26.673999999999999</v>
      </c>
      <c r="N21" s="81">
        <v>26.292000000000002</v>
      </c>
      <c r="O21" s="81">
        <v>24.942999999999998</v>
      </c>
      <c r="P21" s="81">
        <v>24.381</v>
      </c>
      <c r="Q21" s="81"/>
      <c r="R21" s="81">
        <v>1.284</v>
      </c>
      <c r="S21" s="81">
        <v>15.626999999999999</v>
      </c>
      <c r="T21" s="81">
        <v>32.298000000000002</v>
      </c>
      <c r="U21" s="81">
        <v>29.890999999999998</v>
      </c>
      <c r="V21" s="81">
        <v>27.088999999999999</v>
      </c>
      <c r="W21" s="81">
        <v>24.622</v>
      </c>
      <c r="X21" s="81">
        <v>4.0750000000000002</v>
      </c>
      <c r="Y21" s="81">
        <v>26.864999999999998</v>
      </c>
      <c r="Z21" s="78"/>
      <c r="AA21" s="79">
        <f t="shared" si="2"/>
        <v>577.29499999999996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70.308000000000007</v>
      </c>
      <c r="C26" s="88">
        <f t="shared" ref="C26:Z26" si="3">IF(LEN(C$2)&gt;0,SUM(C19:C25),"")</f>
        <v>62.518000000000001</v>
      </c>
      <c r="D26" s="88">
        <f t="shared" si="3"/>
        <v>39.415999999999997</v>
      </c>
      <c r="E26" s="88">
        <f t="shared" si="3"/>
        <v>1.5649999999999999</v>
      </c>
      <c r="F26" s="88">
        <f t="shared" si="3"/>
        <v>9.8780000000000001</v>
      </c>
      <c r="G26" s="88">
        <f t="shared" si="3"/>
        <v>64.742000000000004</v>
      </c>
      <c r="H26" s="88">
        <f t="shared" si="3"/>
        <v>37.314000000000007</v>
      </c>
      <c r="I26" s="88">
        <f t="shared" si="3"/>
        <v>79.432999999999993</v>
      </c>
      <c r="J26" s="88">
        <f t="shared" si="3"/>
        <v>17.228000000000002</v>
      </c>
      <c r="K26" s="88">
        <f t="shared" si="3"/>
        <v>40.687999999999995</v>
      </c>
      <c r="L26" s="88">
        <f t="shared" si="3"/>
        <v>46.78</v>
      </c>
      <c r="M26" s="88">
        <f t="shared" si="3"/>
        <v>50.606000000000002</v>
      </c>
      <c r="N26" s="88">
        <f t="shared" si="3"/>
        <v>49.975999999999999</v>
      </c>
      <c r="O26" s="88">
        <f t="shared" si="3"/>
        <v>48.534999999999997</v>
      </c>
      <c r="P26" s="88">
        <f t="shared" si="3"/>
        <v>50.673000000000002</v>
      </c>
      <c r="Q26" s="88">
        <f t="shared" si="3"/>
        <v>10</v>
      </c>
      <c r="R26" s="88">
        <f t="shared" si="3"/>
        <v>12.427000000000001</v>
      </c>
      <c r="S26" s="88">
        <f t="shared" si="3"/>
        <v>26.671999999999997</v>
      </c>
      <c r="T26" s="88">
        <f t="shared" si="3"/>
        <v>51.981000000000002</v>
      </c>
      <c r="U26" s="88">
        <f t="shared" si="3"/>
        <v>58.68</v>
      </c>
      <c r="V26" s="88">
        <f t="shared" si="3"/>
        <v>61.927999999999997</v>
      </c>
      <c r="W26" s="88">
        <f t="shared" si="3"/>
        <v>35.267000000000003</v>
      </c>
      <c r="X26" s="88">
        <f t="shared" si="3"/>
        <v>15.202999999999999</v>
      </c>
      <c r="Y26" s="88">
        <f t="shared" si="3"/>
        <v>57.216999999999999</v>
      </c>
      <c r="Z26" s="89" t="str">
        <f t="shared" si="3"/>
        <v/>
      </c>
      <c r="AA26" s="90">
        <f>SUM(AA19:AA25)</f>
        <v>999.03499999999985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134.69499999999999</v>
      </c>
      <c r="C30" s="77">
        <v>70.033000000000001</v>
      </c>
      <c r="D30" s="77">
        <v>45.207000000000001</v>
      </c>
      <c r="E30" s="77">
        <v>1.669</v>
      </c>
      <c r="F30" s="77">
        <v>14.981999999999999</v>
      </c>
      <c r="G30" s="77">
        <v>74.475999999999999</v>
      </c>
      <c r="H30" s="77">
        <v>43.110999999999997</v>
      </c>
      <c r="I30" s="77">
        <v>98.113</v>
      </c>
      <c r="J30" s="77">
        <v>30.292000000000002</v>
      </c>
      <c r="K30" s="77">
        <v>83.290999999999997</v>
      </c>
      <c r="L30" s="77">
        <v>91.671999999999997</v>
      </c>
      <c r="M30" s="77">
        <v>101.96299999999999</v>
      </c>
      <c r="N30" s="77">
        <v>56.122999999999998</v>
      </c>
      <c r="O30" s="77">
        <v>57.536999999999999</v>
      </c>
      <c r="P30" s="77">
        <v>95.432000000000002</v>
      </c>
      <c r="Q30" s="77">
        <v>20.495000000000001</v>
      </c>
      <c r="R30" s="77">
        <v>12.596</v>
      </c>
      <c r="S30" s="77">
        <v>32.113</v>
      </c>
      <c r="T30" s="77">
        <v>57.055</v>
      </c>
      <c r="U30" s="77">
        <v>58.691000000000003</v>
      </c>
      <c r="V30" s="77">
        <v>61.929000000000002</v>
      </c>
      <c r="W30" s="77">
        <v>40.273000000000003</v>
      </c>
      <c r="X30" s="77">
        <v>15.315</v>
      </c>
      <c r="Y30" s="77">
        <v>62.484000000000002</v>
      </c>
      <c r="Z30" s="78"/>
      <c r="AA30" s="79">
        <f>SUM(B30:Z30)</f>
        <v>1359.547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134.69499999999999</v>
      </c>
      <c r="C32" s="62">
        <f t="shared" ref="C32:Z32" si="4">IF(LEN(C$2)&gt;0,SUM(C29:C31),"")</f>
        <v>70.033000000000001</v>
      </c>
      <c r="D32" s="62">
        <f t="shared" si="4"/>
        <v>45.207000000000001</v>
      </c>
      <c r="E32" s="62">
        <f t="shared" si="4"/>
        <v>1.669</v>
      </c>
      <c r="F32" s="62">
        <f t="shared" si="4"/>
        <v>14.981999999999999</v>
      </c>
      <c r="G32" s="62">
        <f t="shared" si="4"/>
        <v>74.475999999999999</v>
      </c>
      <c r="H32" s="62">
        <f t="shared" si="4"/>
        <v>43.110999999999997</v>
      </c>
      <c r="I32" s="62">
        <f t="shared" si="4"/>
        <v>98.113</v>
      </c>
      <c r="J32" s="62">
        <f t="shared" si="4"/>
        <v>30.292000000000002</v>
      </c>
      <c r="K32" s="62">
        <f t="shared" si="4"/>
        <v>83.290999999999997</v>
      </c>
      <c r="L32" s="62">
        <f t="shared" si="4"/>
        <v>91.671999999999997</v>
      </c>
      <c r="M32" s="62">
        <f t="shared" si="4"/>
        <v>101.96299999999999</v>
      </c>
      <c r="N32" s="62">
        <f t="shared" si="4"/>
        <v>56.122999999999998</v>
      </c>
      <c r="O32" s="62">
        <f t="shared" si="4"/>
        <v>57.536999999999999</v>
      </c>
      <c r="P32" s="62">
        <f t="shared" si="4"/>
        <v>95.432000000000002</v>
      </c>
      <c r="Q32" s="62">
        <f t="shared" si="4"/>
        <v>20.495000000000001</v>
      </c>
      <c r="R32" s="62">
        <f t="shared" si="4"/>
        <v>12.596</v>
      </c>
      <c r="S32" s="62">
        <f t="shared" si="4"/>
        <v>32.113</v>
      </c>
      <c r="T32" s="62">
        <f t="shared" si="4"/>
        <v>57.055</v>
      </c>
      <c r="U32" s="62">
        <f t="shared" si="4"/>
        <v>58.691000000000003</v>
      </c>
      <c r="V32" s="62">
        <f t="shared" si="4"/>
        <v>61.929000000000002</v>
      </c>
      <c r="W32" s="62">
        <f t="shared" si="4"/>
        <v>40.273000000000003</v>
      </c>
      <c r="X32" s="62">
        <f t="shared" si="4"/>
        <v>15.315</v>
      </c>
      <c r="Y32" s="62">
        <f t="shared" si="4"/>
        <v>62.484000000000002</v>
      </c>
      <c r="Z32" s="63" t="str">
        <f t="shared" si="4"/>
        <v/>
      </c>
      <c r="AA32" s="64">
        <f>SUM(AA29:AA31)</f>
        <v>1359.547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134.5</v>
      </c>
      <c r="F37" s="99">
        <v>21.7</v>
      </c>
      <c r="G37" s="99"/>
      <c r="H37" s="99"/>
      <c r="I37" s="99"/>
      <c r="J37" s="99"/>
      <c r="K37" s="99"/>
      <c r="L37" s="99"/>
      <c r="M37" s="99"/>
      <c r="N37" s="99">
        <v>170.7</v>
      </c>
      <c r="O37" s="99">
        <v>86.2</v>
      </c>
      <c r="P37" s="99"/>
      <c r="Q37" s="99">
        <v>6.4</v>
      </c>
      <c r="R37" s="99">
        <v>7.8</v>
      </c>
      <c r="S37" s="99">
        <v>51.3</v>
      </c>
      <c r="T37" s="99"/>
      <c r="U37" s="99"/>
      <c r="V37" s="99"/>
      <c r="W37" s="99">
        <v>33</v>
      </c>
      <c r="X37" s="99">
        <v>65.7</v>
      </c>
      <c r="Y37" s="99">
        <v>29.3</v>
      </c>
      <c r="Z37" s="100"/>
      <c r="AA37" s="79">
        <f t="shared" si="5"/>
        <v>606.59999999999991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134.5</v>
      </c>
      <c r="F40" s="88">
        <f t="shared" si="6"/>
        <v>21.7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170.7</v>
      </c>
      <c r="O40" s="88">
        <f t="shared" si="6"/>
        <v>86.2</v>
      </c>
      <c r="P40" s="88">
        <f t="shared" si="6"/>
        <v>0</v>
      </c>
      <c r="Q40" s="88">
        <f t="shared" si="6"/>
        <v>6.4</v>
      </c>
      <c r="R40" s="88">
        <f t="shared" si="6"/>
        <v>7.8</v>
      </c>
      <c r="S40" s="88">
        <f t="shared" si="6"/>
        <v>51.3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33</v>
      </c>
      <c r="X40" s="88">
        <f t="shared" si="6"/>
        <v>65.7</v>
      </c>
      <c r="Y40" s="88">
        <f t="shared" si="6"/>
        <v>29.3</v>
      </c>
      <c r="Z40" s="89" t="str">
        <f t="shared" si="6"/>
        <v/>
      </c>
      <c r="AA40" s="90">
        <f t="shared" si="5"/>
        <v>606.59999999999991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134.5</v>
      </c>
      <c r="F45" s="99">
        <v>21.7</v>
      </c>
      <c r="G45" s="99"/>
      <c r="H45" s="99"/>
      <c r="I45" s="99"/>
      <c r="J45" s="99"/>
      <c r="K45" s="99"/>
      <c r="L45" s="99"/>
      <c r="M45" s="99"/>
      <c r="N45" s="99">
        <v>170.7</v>
      </c>
      <c r="O45" s="99">
        <v>86.2</v>
      </c>
      <c r="P45" s="99"/>
      <c r="Q45" s="99">
        <v>6.4</v>
      </c>
      <c r="R45" s="99">
        <v>7.8</v>
      </c>
      <c r="S45" s="99">
        <v>51.3</v>
      </c>
      <c r="T45" s="99"/>
      <c r="U45" s="99"/>
      <c r="V45" s="99"/>
      <c r="W45" s="99">
        <v>33</v>
      </c>
      <c r="X45" s="99">
        <v>65.7</v>
      </c>
      <c r="Y45" s="99">
        <v>29.3</v>
      </c>
      <c r="Z45" s="100"/>
      <c r="AA45" s="79">
        <f t="shared" si="7"/>
        <v>606.59999999999991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134.5</v>
      </c>
      <c r="F49" s="88">
        <f t="shared" si="8"/>
        <v>21.7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170.7</v>
      </c>
      <c r="O49" s="88">
        <f t="shared" si="8"/>
        <v>86.2</v>
      </c>
      <c r="P49" s="88">
        <f t="shared" si="8"/>
        <v>0</v>
      </c>
      <c r="Q49" s="88">
        <f t="shared" si="8"/>
        <v>6.4</v>
      </c>
      <c r="R49" s="88">
        <f t="shared" si="8"/>
        <v>7.8</v>
      </c>
      <c r="S49" s="88">
        <f t="shared" si="8"/>
        <v>51.3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33</v>
      </c>
      <c r="X49" s="88">
        <f t="shared" si="8"/>
        <v>65.7</v>
      </c>
      <c r="Y49" s="88">
        <f t="shared" si="8"/>
        <v>29.3</v>
      </c>
      <c r="Z49" s="89" t="str">
        <f t="shared" si="8"/>
        <v/>
      </c>
      <c r="AA49" s="90">
        <f t="shared" si="7"/>
        <v>606.59999999999991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134.69499999999999</v>
      </c>
      <c r="C52" s="88">
        <f t="shared" ref="C52:Z52" si="10">IF(LEN(C$2)&gt;0,SUM(C10:C15)+C26+C40,"")</f>
        <v>70.033000000000001</v>
      </c>
      <c r="D52" s="88">
        <f t="shared" si="10"/>
        <v>45.206999999999994</v>
      </c>
      <c r="E52" s="88">
        <f t="shared" si="10"/>
        <v>136.16900000000001</v>
      </c>
      <c r="F52" s="88">
        <f t="shared" si="10"/>
        <v>36.682000000000002</v>
      </c>
      <c r="G52" s="88">
        <f t="shared" si="10"/>
        <v>74.475999999999999</v>
      </c>
      <c r="H52" s="88">
        <f t="shared" si="10"/>
        <v>43.111000000000004</v>
      </c>
      <c r="I52" s="88">
        <f t="shared" si="10"/>
        <v>98.113</v>
      </c>
      <c r="J52" s="88">
        <f t="shared" si="10"/>
        <v>30.292000000000002</v>
      </c>
      <c r="K52" s="88">
        <f t="shared" si="10"/>
        <v>83.290999999999997</v>
      </c>
      <c r="L52" s="88">
        <f t="shared" si="10"/>
        <v>91.671999999999997</v>
      </c>
      <c r="M52" s="88">
        <f t="shared" si="10"/>
        <v>101.96299999999999</v>
      </c>
      <c r="N52" s="88">
        <f t="shared" si="10"/>
        <v>226.82299999999998</v>
      </c>
      <c r="O52" s="88">
        <f t="shared" si="10"/>
        <v>143.73699999999999</v>
      </c>
      <c r="P52" s="88">
        <f t="shared" si="10"/>
        <v>95.432000000000002</v>
      </c>
      <c r="Q52" s="88">
        <f t="shared" si="10"/>
        <v>26.894999999999996</v>
      </c>
      <c r="R52" s="88">
        <f t="shared" si="10"/>
        <v>20.396000000000001</v>
      </c>
      <c r="S52" s="88">
        <f t="shared" si="10"/>
        <v>83.412999999999997</v>
      </c>
      <c r="T52" s="88">
        <f t="shared" si="10"/>
        <v>57.055</v>
      </c>
      <c r="U52" s="88">
        <f t="shared" si="10"/>
        <v>58.691000000000003</v>
      </c>
      <c r="V52" s="88">
        <f t="shared" si="10"/>
        <v>61.928999999999995</v>
      </c>
      <c r="W52" s="88">
        <f t="shared" si="10"/>
        <v>73.272999999999996</v>
      </c>
      <c r="X52" s="88">
        <f t="shared" si="10"/>
        <v>81.015000000000001</v>
      </c>
      <c r="Y52" s="88">
        <f t="shared" si="10"/>
        <v>91.784000000000006</v>
      </c>
      <c r="Z52" s="89" t="str">
        <f t="shared" si="10"/>
        <v/>
      </c>
      <c r="AA52" s="104">
        <f>SUM(B52:Z52)</f>
        <v>1966.1470000000004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-122.7</v>
      </c>
      <c r="C4" s="18">
        <v>-65.900000000000006</v>
      </c>
      <c r="D4" s="18">
        <v>-15.4</v>
      </c>
      <c r="E4" s="18">
        <v>134.5</v>
      </c>
      <c r="F4" s="18">
        <v>21.7</v>
      </c>
      <c r="G4" s="18">
        <v>-58.3</v>
      </c>
      <c r="H4" s="18"/>
      <c r="I4" s="18"/>
      <c r="J4" s="18"/>
      <c r="K4" s="18"/>
      <c r="L4" s="18"/>
      <c r="M4" s="18"/>
      <c r="N4" s="18">
        <v>170.7</v>
      </c>
      <c r="O4" s="18">
        <v>86.2</v>
      </c>
      <c r="P4" s="18"/>
      <c r="Q4" s="18">
        <v>6.4</v>
      </c>
      <c r="R4" s="18">
        <v>7.8</v>
      </c>
      <c r="S4" s="18">
        <v>51.3</v>
      </c>
      <c r="T4" s="18">
        <v>-0.2</v>
      </c>
      <c r="U4" s="18">
        <v>-0.6</v>
      </c>
      <c r="V4" s="18"/>
      <c r="W4" s="18">
        <v>33</v>
      </c>
      <c r="X4" s="18">
        <v>65.7</v>
      </c>
      <c r="Y4" s="18">
        <v>29.3</v>
      </c>
      <c r="Z4" s="19"/>
      <c r="AA4" s="111">
        <f>SUM(B4:Z4)</f>
        <v>343.5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92.81</v>
      </c>
      <c r="C7" s="117">
        <v>89.34</v>
      </c>
      <c r="D7" s="117">
        <v>87.28</v>
      </c>
      <c r="E7" s="117">
        <v>86.63</v>
      </c>
      <c r="F7" s="117">
        <v>93.72</v>
      </c>
      <c r="G7" s="117">
        <v>101.06</v>
      </c>
      <c r="H7" s="117">
        <v>94.99</v>
      </c>
      <c r="I7" s="117">
        <v>66.83</v>
      </c>
      <c r="J7" s="117">
        <v>-2.8</v>
      </c>
      <c r="K7" s="117">
        <v>-7.93</v>
      </c>
      <c r="L7" s="117">
        <v>-9.35</v>
      </c>
      <c r="M7" s="117">
        <v>-7.15</v>
      </c>
      <c r="N7" s="117">
        <v>-1.17</v>
      </c>
      <c r="O7" s="117">
        <v>-4.87</v>
      </c>
      <c r="P7" s="117">
        <v>-7.42</v>
      </c>
      <c r="Q7" s="117">
        <v>17.309999999999999</v>
      </c>
      <c r="R7" s="117">
        <v>61.82</v>
      </c>
      <c r="S7" s="117">
        <v>97.62</v>
      </c>
      <c r="T7" s="117">
        <v>143.19</v>
      </c>
      <c r="U7" s="117">
        <v>183.56</v>
      </c>
      <c r="V7" s="117">
        <v>209.47</v>
      </c>
      <c r="W7" s="117">
        <v>140.53</v>
      </c>
      <c r="X7" s="117">
        <v>109.89</v>
      </c>
      <c r="Y7" s="117">
        <v>96</v>
      </c>
      <c r="Z7" s="118"/>
      <c r="AA7" s="119">
        <f>IF(SUM(B7:Z7)&lt;&gt;0,AVERAGEIF(B7:Z7,"&lt;&gt;"""),"")</f>
        <v>72.14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122.7</v>
      </c>
      <c r="C13" s="129">
        <v>65.900000000000006</v>
      </c>
      <c r="D13" s="129">
        <v>15.4</v>
      </c>
      <c r="E13" s="129"/>
      <c r="F13" s="129"/>
      <c r="G13" s="129">
        <v>58.3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>
        <v>0.2</v>
      </c>
      <c r="U13" s="129">
        <v>0.6</v>
      </c>
      <c r="V13" s="129"/>
      <c r="W13" s="129"/>
      <c r="X13" s="129"/>
      <c r="Y13" s="130"/>
      <c r="Z13" s="131"/>
      <c r="AA13" s="132">
        <f t="shared" si="0"/>
        <v>263.10000000000002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122.7</v>
      </c>
      <c r="C16" s="135">
        <f t="shared" si="1"/>
        <v>65.900000000000006</v>
      </c>
      <c r="D16" s="135">
        <f t="shared" si="1"/>
        <v>15.4</v>
      </c>
      <c r="E16" s="135">
        <f t="shared" si="1"/>
        <v>0</v>
      </c>
      <c r="F16" s="135">
        <f t="shared" si="1"/>
        <v>0</v>
      </c>
      <c r="G16" s="135">
        <f t="shared" si="1"/>
        <v>58.3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0.2</v>
      </c>
      <c r="U16" s="135">
        <f t="shared" si="1"/>
        <v>0.6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263.10000000000002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134.5</v>
      </c>
      <c r="F21" s="129">
        <v>21.7</v>
      </c>
      <c r="G21" s="129"/>
      <c r="H21" s="129"/>
      <c r="I21" s="129"/>
      <c r="J21" s="129"/>
      <c r="K21" s="129"/>
      <c r="L21" s="129"/>
      <c r="M21" s="129"/>
      <c r="N21" s="129">
        <v>170.7</v>
      </c>
      <c r="O21" s="129">
        <v>86.2</v>
      </c>
      <c r="P21" s="129"/>
      <c r="Q21" s="129">
        <v>6.4</v>
      </c>
      <c r="R21" s="129">
        <v>7.8</v>
      </c>
      <c r="S21" s="129">
        <v>51.3</v>
      </c>
      <c r="T21" s="129"/>
      <c r="U21" s="129"/>
      <c r="V21" s="129"/>
      <c r="W21" s="129">
        <v>33</v>
      </c>
      <c r="X21" s="129">
        <v>65.7</v>
      </c>
      <c r="Y21" s="130">
        <v>29.3</v>
      </c>
      <c r="Z21" s="131"/>
      <c r="AA21" s="132">
        <f t="shared" si="2"/>
        <v>606.59999999999991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134.5</v>
      </c>
      <c r="F24" s="135">
        <f t="shared" si="3"/>
        <v>21.7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170.7</v>
      </c>
      <c r="O24" s="135">
        <f t="shared" si="3"/>
        <v>86.2</v>
      </c>
      <c r="P24" s="135">
        <f t="shared" si="3"/>
        <v>0</v>
      </c>
      <c r="Q24" s="135">
        <f t="shared" si="3"/>
        <v>6.4</v>
      </c>
      <c r="R24" s="135">
        <f t="shared" si="3"/>
        <v>7.8</v>
      </c>
      <c r="S24" s="135">
        <f t="shared" si="3"/>
        <v>51.3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33</v>
      </c>
      <c r="X24" s="135">
        <f t="shared" si="3"/>
        <v>65.7</v>
      </c>
      <c r="Y24" s="135">
        <f t="shared" si="3"/>
        <v>29.3</v>
      </c>
      <c r="Z24" s="136" t="str">
        <f t="shared" si="3"/>
        <v/>
      </c>
      <c r="AA24" s="90">
        <f t="shared" si="2"/>
        <v>606.59999999999991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2025-08-10T13:29:11Z</dcterms:created>
  <dcterms:modified xsi:type="dcterms:W3CDTF">2025-08-10T13:29:13Z</dcterms:modified>
</cp:coreProperties>
</file>