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<sst xmlns="http://schemas.openxmlformats.org/spreadsheetml/2006/main" count="119" uniqueCount="54">
  <si>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03/09/2025 16:28:06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</si>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</sst>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BA5-43D9-8541-30DDCE5EAD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4.9000000000000004</c:v>
                </c:pt>
                <c:pt idx="1">
                  <c:v>4.9000000000000004</c:v>
                </c:pt>
                <c:pt idx="2">
                  <c:v>4.9000000000000004</c:v>
                </c:pt>
                <c:pt idx="3">
                  <c:v>4.9000000000000004</c:v>
                </c:pt>
                <c:pt idx="4">
                  <c:v>4.9000000000000004</c:v>
                </c:pt>
                <c:pt idx="5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A5-43D9-8541-30DDCE5EAD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1">
                  <c:v>2.82</c:v>
                </c:pt>
                <c:pt idx="13">
                  <c:v>2.82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A5-43D9-8541-30DDCE5EAD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26.353000000000002</c:v>
                </c:pt>
                <c:pt idx="1">
                  <c:v>9.6269999999999989</c:v>
                </c:pt>
                <c:pt idx="2">
                  <c:v>10.884</c:v>
                </c:pt>
                <c:pt idx="3">
                  <c:v>10.388999999999999</c:v>
                </c:pt>
                <c:pt idx="4">
                  <c:v>14.6</c:v>
                </c:pt>
                <c:pt idx="5">
                  <c:v>26.744</c:v>
                </c:pt>
                <c:pt idx="6">
                  <c:v>2.4569999999999999</c:v>
                </c:pt>
                <c:pt idx="7">
                  <c:v>13.036</c:v>
                </c:pt>
                <c:pt idx="8">
                  <c:v>6.9850000000000003</c:v>
                </c:pt>
                <c:pt idx="9">
                  <c:v>18.349</c:v>
                </c:pt>
                <c:pt idx="10">
                  <c:v>18.664999999999999</c:v>
                </c:pt>
                <c:pt idx="11">
                  <c:v>42.947000000000003</c:v>
                </c:pt>
                <c:pt idx="12">
                  <c:v>43.357999999999997</c:v>
                </c:pt>
                <c:pt idx="13">
                  <c:v>50.350999999999999</c:v>
                </c:pt>
                <c:pt idx="14">
                  <c:v>29.48</c:v>
                </c:pt>
                <c:pt idx="15">
                  <c:v>42.914999999999999</c:v>
                </c:pt>
                <c:pt idx="22">
                  <c:v>0.42</c:v>
                </c:pt>
                <c:pt idx="23">
                  <c:v>2.96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A5-43D9-8541-30DDCE5EAD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BA5-43D9-8541-30DDCE5EAD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BA5-43D9-8541-30DDCE5EAD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BA5-43D9-8541-30DDCE5EAD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BA5-43D9-8541-30DDCE5EAD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BA5-43D9-8541-30DDCE5EAD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220.298</c:v>
                </c:pt>
                <c:pt idx="2">
                  <c:v>75.066999999999993</c:v>
                </c:pt>
                <c:pt idx="4">
                  <c:v>4.9770000000000003</c:v>
                </c:pt>
                <c:pt idx="6">
                  <c:v>25</c:v>
                </c:pt>
                <c:pt idx="7">
                  <c:v>18</c:v>
                </c:pt>
                <c:pt idx="8">
                  <c:v>2.0129999999999999</c:v>
                </c:pt>
                <c:pt idx="10">
                  <c:v>135</c:v>
                </c:pt>
                <c:pt idx="18">
                  <c:v>60</c:v>
                </c:pt>
                <c:pt idx="19">
                  <c:v>66.91</c:v>
                </c:pt>
                <c:pt idx="20">
                  <c:v>89</c:v>
                </c:pt>
                <c:pt idx="21">
                  <c:v>123.91200000000001</c:v>
                </c:pt>
                <c:pt idx="22">
                  <c:v>25</c:v>
                </c:pt>
                <c:pt idx="23">
                  <c:v>24.798999999999999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A5-43D9-8541-30DDCE5EAD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6.8</c:v>
                </c:pt>
                <c:pt idx="1">
                  <c:v>0</c:v>
                </c:pt>
                <c:pt idx="2">
                  <c:v>0</c:v>
                </c:pt>
                <c:pt idx="3">
                  <c:v>46.3</c:v>
                </c:pt>
                <c:pt idx="4">
                  <c:v>22.5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24.5</c:v>
                </c:pt>
                <c:pt idx="15">
                  <c:v>39.6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7.1</c:v>
                </c:pt>
                <c:pt idx="23">
                  <c:v>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A5-43D9-8541-30DDCE5EAD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5.8999999999999997E-2</c:v>
                </c:pt>
                <c:pt idx="4">
                  <c:v>0.01</c:v>
                </c:pt>
                <c:pt idx="5">
                  <c:v>12.551</c:v>
                </c:pt>
                <c:pt idx="6">
                  <c:v>8.2429999999999986</c:v>
                </c:pt>
                <c:pt idx="7">
                  <c:v>24.384999999999998</c:v>
                </c:pt>
                <c:pt idx="8">
                  <c:v>5.0580000000000007</c:v>
                </c:pt>
                <c:pt idx="9">
                  <c:v>14.112</c:v>
                </c:pt>
                <c:pt idx="11">
                  <c:v>70.835999999999999</c:v>
                </c:pt>
                <c:pt idx="12">
                  <c:v>32.045999999999999</c:v>
                </c:pt>
                <c:pt idx="13">
                  <c:v>61.197000000000003</c:v>
                </c:pt>
                <c:pt idx="14">
                  <c:v>36.881</c:v>
                </c:pt>
                <c:pt idx="15">
                  <c:v>38.471999999999994</c:v>
                </c:pt>
                <c:pt idx="16">
                  <c:v>31.402999999999999</c:v>
                </c:pt>
                <c:pt idx="17">
                  <c:v>26.128</c:v>
                </c:pt>
                <c:pt idx="18">
                  <c:v>48.631</c:v>
                </c:pt>
                <c:pt idx="19">
                  <c:v>0.14799999999999999</c:v>
                </c:pt>
                <c:pt idx="20">
                  <c:v>6.7720000000000002</c:v>
                </c:pt>
                <c:pt idx="21">
                  <c:v>0.14599999999999999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A5-43D9-8541-30DDCE5EAD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BA5-43D9-8541-30DDCE5EAD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BA5-43D9-8541-30DDCE5EAD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102.56</c:v>
                </c:pt>
                <c:pt idx="1">
                  <c:v>96.45</c:v>
                </c:pt>
                <c:pt idx="2">
                  <c:v>84.62</c:v>
                </c:pt>
                <c:pt idx="3">
                  <c:v>81.81</c:v>
                </c:pt>
                <c:pt idx="4">
                  <c:v>79.98</c:v>
                </c:pt>
                <c:pt idx="5">
                  <c:v>99.67</c:v>
                </c:pt>
                <c:pt idx="6">
                  <c:v>119.18</c:v>
                </c:pt>
                <c:pt idx="7">
                  <c:v>123.96</c:v>
                </c:pt>
                <c:pt idx="8">
                  <c:v>79</c:v>
                </c:pt>
                <c:pt idx="9">
                  <c:v>73.5</c:v>
                </c:pt>
                <c:pt idx="10">
                  <c:v>40.35</c:v>
                </c:pt>
                <c:pt idx="11">
                  <c:v>14.78</c:v>
                </c:pt>
                <c:pt idx="12">
                  <c:v>5.87</c:v>
                </c:pt>
                <c:pt idx="13">
                  <c:v>9.1</c:v>
                </c:pt>
                <c:pt idx="14">
                  <c:v>34.1</c:v>
                </c:pt>
                <c:pt idx="15">
                  <c:v>67.180000000000007</c:v>
                </c:pt>
                <c:pt idx="16">
                  <c:v>98.21</c:v>
                </c:pt>
                <c:pt idx="17">
                  <c:v>132</c:v>
                </c:pt>
                <c:pt idx="18">
                  <c:v>179.63</c:v>
                </c:pt>
                <c:pt idx="19">
                  <c:v>287.98</c:v>
                </c:pt>
                <c:pt idx="20">
                  <c:v>241.62</c:v>
                </c:pt>
                <c:pt idx="21">
                  <c:v>130.59</c:v>
                </c:pt>
                <c:pt idx="22">
                  <c:v>117.86</c:v>
                </c:pt>
                <c:pt idx="23">
                  <c:v>106.6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BA5-43D9-8541-30DDCE5EAD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DAA-4ACB-B66E-748BAFDC148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AA-4ACB-B66E-748BAFDC148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9.8870000000000005</c:v>
                </c:pt>
                <c:pt idx="1">
                  <c:v>9.82</c:v>
                </c:pt>
                <c:pt idx="2">
                  <c:v>12.937000000000001</c:v>
                </c:pt>
                <c:pt idx="3">
                  <c:v>0.98199999999999998</c:v>
                </c:pt>
                <c:pt idx="4">
                  <c:v>1.0209999999999999</c:v>
                </c:pt>
                <c:pt idx="5">
                  <c:v>10.401</c:v>
                </c:pt>
                <c:pt idx="6">
                  <c:v>10.744</c:v>
                </c:pt>
                <c:pt idx="7">
                  <c:v>9.1609999999999996</c:v>
                </c:pt>
                <c:pt idx="8">
                  <c:v>1.655</c:v>
                </c:pt>
                <c:pt idx="9">
                  <c:v>9.0350000000000001</c:v>
                </c:pt>
                <c:pt idx="10">
                  <c:v>9.1340000000000003</c:v>
                </c:pt>
                <c:pt idx="11">
                  <c:v>0.03</c:v>
                </c:pt>
                <c:pt idx="12">
                  <c:v>0.04</c:v>
                </c:pt>
                <c:pt idx="13">
                  <c:v>0.03</c:v>
                </c:pt>
                <c:pt idx="14">
                  <c:v>0.02</c:v>
                </c:pt>
                <c:pt idx="15">
                  <c:v>0.01</c:v>
                </c:pt>
                <c:pt idx="16">
                  <c:v>0.01</c:v>
                </c:pt>
                <c:pt idx="18">
                  <c:v>1.2290000000000001</c:v>
                </c:pt>
                <c:pt idx="19">
                  <c:v>10.901999999999999</c:v>
                </c:pt>
                <c:pt idx="20">
                  <c:v>10.673</c:v>
                </c:pt>
                <c:pt idx="21">
                  <c:v>12.488000000000001</c:v>
                </c:pt>
                <c:pt idx="22">
                  <c:v>10.598000000000001</c:v>
                </c:pt>
                <c:pt idx="23">
                  <c:v>10.389999999999999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AA-4ACB-B66E-748BAFDC148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3.9239999999999999</c:v>
                </c:pt>
                <c:pt idx="1">
                  <c:v>15.798</c:v>
                </c:pt>
                <c:pt idx="2">
                  <c:v>15.382999999999999</c:v>
                </c:pt>
                <c:pt idx="3">
                  <c:v>12.497</c:v>
                </c:pt>
                <c:pt idx="4">
                  <c:v>12.713999999999999</c:v>
                </c:pt>
                <c:pt idx="5">
                  <c:v>3.673</c:v>
                </c:pt>
                <c:pt idx="6">
                  <c:v>11.417</c:v>
                </c:pt>
                <c:pt idx="7">
                  <c:v>3.7679999999999998</c:v>
                </c:pt>
                <c:pt idx="8">
                  <c:v>5.5</c:v>
                </c:pt>
                <c:pt idx="9">
                  <c:v>4.6710000000000003</c:v>
                </c:pt>
                <c:pt idx="10">
                  <c:v>4.7859999999999996</c:v>
                </c:pt>
                <c:pt idx="12">
                  <c:v>4.0000000000000001E-3</c:v>
                </c:pt>
                <c:pt idx="13">
                  <c:v>8.4000000000000005E-2</c:v>
                </c:pt>
                <c:pt idx="16">
                  <c:v>1.7969999999999999</c:v>
                </c:pt>
                <c:pt idx="17">
                  <c:v>2.6339999999999999</c:v>
                </c:pt>
                <c:pt idx="18">
                  <c:v>12.347999999999999</c:v>
                </c:pt>
                <c:pt idx="19">
                  <c:v>40.435000000000002</c:v>
                </c:pt>
                <c:pt idx="20">
                  <c:v>18.820999999999998</c:v>
                </c:pt>
                <c:pt idx="21">
                  <c:v>28.865000000000002</c:v>
                </c:pt>
                <c:pt idx="22">
                  <c:v>16.542999999999999</c:v>
                </c:pt>
                <c:pt idx="23">
                  <c:v>19.548000000000002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AA-4ACB-B66E-748BAFDC148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DAA-4ACB-B66E-748BAFDC148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DAA-4ACB-B66E-748BAFDC148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33.527000000000001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AA-4ACB-B66E-748BAFDC148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DAA-4ACB-B66E-748BAFDC148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DAA-4ACB-B66E-748BAFDC148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65</c:v>
                </c:pt>
                <c:pt idx="1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DAA-4ACB-B66E-748BAFDC148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169.7</c:v>
                </c:pt>
                <c:pt idx="2">
                  <c:v>16.100000000000001</c:v>
                </c:pt>
                <c:pt idx="3">
                  <c:v>0</c:v>
                </c:pt>
                <c:pt idx="4">
                  <c:v>0</c:v>
                </c:pt>
                <c:pt idx="5">
                  <c:v>7.7</c:v>
                </c:pt>
                <c:pt idx="6">
                  <c:v>8</c:v>
                </c:pt>
                <c:pt idx="7">
                  <c:v>41.9</c:v>
                </c:pt>
                <c:pt idx="8">
                  <c:v>0</c:v>
                </c:pt>
                <c:pt idx="9">
                  <c:v>0</c:v>
                </c:pt>
                <c:pt idx="10">
                  <c:v>49</c:v>
                </c:pt>
                <c:pt idx="11">
                  <c:v>80</c:v>
                </c:pt>
                <c:pt idx="12">
                  <c:v>22.6</c:v>
                </c:pt>
                <c:pt idx="13">
                  <c:v>67.2</c:v>
                </c:pt>
                <c:pt idx="14">
                  <c:v>0</c:v>
                </c:pt>
                <c:pt idx="15">
                  <c:v>0</c:v>
                </c:pt>
                <c:pt idx="16">
                  <c:v>28.9</c:v>
                </c:pt>
                <c:pt idx="17">
                  <c:v>23.3</c:v>
                </c:pt>
                <c:pt idx="18">
                  <c:v>95.1</c:v>
                </c:pt>
                <c:pt idx="19">
                  <c:v>0</c:v>
                </c:pt>
                <c:pt idx="20">
                  <c:v>52.6</c:v>
                </c:pt>
                <c:pt idx="21">
                  <c:v>77.599999999999994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AA-4ACB-B66E-748BAFDC148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24.311</c:v>
                </c:pt>
                <c:pt idx="1">
                  <c:v>39.535000000000004</c:v>
                </c:pt>
                <c:pt idx="2">
                  <c:v>46.440000000000005</c:v>
                </c:pt>
                <c:pt idx="3">
                  <c:v>48.083999999999996</c:v>
                </c:pt>
                <c:pt idx="4">
                  <c:v>33.238</c:v>
                </c:pt>
                <c:pt idx="5">
                  <c:v>22.404</c:v>
                </c:pt>
                <c:pt idx="6">
                  <c:v>5.5709999999999997</c:v>
                </c:pt>
                <c:pt idx="7">
                  <c:v>0.627</c:v>
                </c:pt>
                <c:pt idx="8">
                  <c:v>6.9009999999999998</c:v>
                </c:pt>
                <c:pt idx="9">
                  <c:v>18.754999999999999</c:v>
                </c:pt>
                <c:pt idx="10">
                  <c:v>57.213999999999999</c:v>
                </c:pt>
                <c:pt idx="11">
                  <c:v>9.2910000000000004</c:v>
                </c:pt>
                <c:pt idx="12">
                  <c:v>25.675000000000001</c:v>
                </c:pt>
                <c:pt idx="13">
                  <c:v>19.905999999999999</c:v>
                </c:pt>
                <c:pt idx="14">
                  <c:v>21.048999999999999</c:v>
                </c:pt>
                <c:pt idx="15">
                  <c:v>25.950000000000003</c:v>
                </c:pt>
                <c:pt idx="16">
                  <c:v>0.68500000000000005</c:v>
                </c:pt>
                <c:pt idx="17">
                  <c:v>0.214</c:v>
                </c:pt>
                <c:pt idx="19">
                  <c:v>15.720999999999998</c:v>
                </c:pt>
                <c:pt idx="20">
                  <c:v>13.678000000000001</c:v>
                </c:pt>
                <c:pt idx="21">
                  <c:v>5.1550000000000002</c:v>
                </c:pt>
                <c:pt idx="22">
                  <c:v>5.3789999999999996</c:v>
                </c:pt>
                <c:pt idx="23">
                  <c:v>5.7210000000000001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AA-4ACB-B66E-748BAFDC148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DAA-4ACB-B66E-748BAFDC148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DAA-4ACB-B66E-748BAFDC1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102.56</c:v>
                </c:pt>
                <c:pt idx="1">
                  <c:v>96.45</c:v>
                </c:pt>
                <c:pt idx="2">
                  <c:v>84.62</c:v>
                </c:pt>
                <c:pt idx="3">
                  <c:v>81.81</c:v>
                </c:pt>
                <c:pt idx="4">
                  <c:v>79.98</c:v>
                </c:pt>
                <c:pt idx="5">
                  <c:v>99.67</c:v>
                </c:pt>
                <c:pt idx="6">
                  <c:v>119.18</c:v>
                </c:pt>
                <c:pt idx="7">
                  <c:v>123.96</c:v>
                </c:pt>
                <c:pt idx="8">
                  <c:v>79</c:v>
                </c:pt>
                <c:pt idx="9">
                  <c:v>73.5</c:v>
                </c:pt>
                <c:pt idx="10">
                  <c:v>40.35</c:v>
                </c:pt>
                <c:pt idx="11">
                  <c:v>14.78</c:v>
                </c:pt>
                <c:pt idx="12">
                  <c:v>5.87</c:v>
                </c:pt>
                <c:pt idx="13">
                  <c:v>9.1</c:v>
                </c:pt>
                <c:pt idx="14">
                  <c:v>34.1</c:v>
                </c:pt>
                <c:pt idx="15">
                  <c:v>67.180000000000007</c:v>
                </c:pt>
                <c:pt idx="16">
                  <c:v>98.21</c:v>
                </c:pt>
                <c:pt idx="17">
                  <c:v>132</c:v>
                </c:pt>
                <c:pt idx="18">
                  <c:v>179.63</c:v>
                </c:pt>
                <c:pt idx="19">
                  <c:v>287.98</c:v>
                </c:pt>
                <c:pt idx="20">
                  <c:v>241.62</c:v>
                </c:pt>
                <c:pt idx="21">
                  <c:v>130.59</c:v>
                </c:pt>
                <c:pt idx="22">
                  <c:v>117.86</c:v>
                </c:pt>
                <c:pt idx="23">
                  <c:v>106.6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DAA-4ACB-B66E-748BAFDC1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38.111999999999995</v>
      </c>
      <c r="C4" s="18">
        <v>234.82499999999999</v>
      </c>
      <c r="D4" s="18">
        <v>90.850999999999999</v>
      </c>
      <c r="E4" s="18">
        <v>61.588999999999999</v>
      </c>
      <c r="F4" s="18">
        <v>46.986999999999995</v>
      </c>
      <c r="G4" s="18">
        <v>44.195000000000007</v>
      </c>
      <c r="H4" s="18">
        <v>35.699999999999996</v>
      </c>
      <c r="I4" s="18">
        <v>55.421000000000006</v>
      </c>
      <c r="J4" s="18">
        <v>14.056000000000001</v>
      </c>
      <c r="K4" s="18">
        <v>32.460999999999999</v>
      </c>
      <c r="L4" s="18">
        <v>153.66499999999999</v>
      </c>
      <c r="M4" s="18">
        <v>116.60299999999999</v>
      </c>
      <c r="N4" s="18">
        <v>75.403999999999996</v>
      </c>
      <c r="O4" s="18">
        <v>114.36800000000001</v>
      </c>
      <c r="P4" s="18">
        <v>90.86099999999999</v>
      </c>
      <c r="Q4" s="18">
        <v>120.98699999999999</v>
      </c>
      <c r="R4" s="18">
        <v>31.402999999999999</v>
      </c>
      <c r="S4" s="18">
        <v>26.128</v>
      </c>
      <c r="T4" s="18">
        <v>108.631</v>
      </c>
      <c r="U4" s="18">
        <v>67.057999999999993</v>
      </c>
      <c r="V4" s="18">
        <v>95.772000000000006</v>
      </c>
      <c r="W4" s="18">
        <v>124.05800000000001</v>
      </c>
      <c r="X4" s="18">
        <v>32.519999999999996</v>
      </c>
      <c r="Y4" s="18">
        <v>35.658999999999999</v>
      </c>
      <c r="Z4" s="19"/>
      <c r="AA4" s="20">
        <f>SUM(B4:Z4)</f>
        <v>1847.3140000000001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102.56</v>
      </c>
      <c r="C7" s="28">
        <v>96.45</v>
      </c>
      <c r="D7" s="28">
        <v>84.62</v>
      </c>
      <c r="E7" s="28">
        <v>81.81</v>
      </c>
      <c r="F7" s="28">
        <v>79.98</v>
      </c>
      <c r="G7" s="28">
        <v>99.67</v>
      </c>
      <c r="H7" s="28">
        <v>119.18</v>
      </c>
      <c r="I7" s="28">
        <v>123.96</v>
      </c>
      <c r="J7" s="28">
        <v>79</v>
      </c>
      <c r="K7" s="28">
        <v>73.5</v>
      </c>
      <c r="L7" s="28">
        <v>40.35</v>
      </c>
      <c r="M7" s="28">
        <v>14.78</v>
      </c>
      <c r="N7" s="28">
        <v>5.87</v>
      </c>
      <c r="O7" s="28">
        <v>9.1</v>
      </c>
      <c r="P7" s="28">
        <v>34.1</v>
      </c>
      <c r="Q7" s="28">
        <v>67.180000000000007</v>
      </c>
      <c r="R7" s="28">
        <v>98.21</v>
      </c>
      <c r="S7" s="28">
        <v>132</v>
      </c>
      <c r="T7" s="28">
        <v>179.63</v>
      </c>
      <c r="U7" s="28">
        <v>287.98</v>
      </c>
      <c r="V7" s="28">
        <v>241.62</v>
      </c>
      <c r="W7" s="28">
        <v>130.59</v>
      </c>
      <c r="X7" s="28">
        <v>117.86</v>
      </c>
      <c r="Y7" s="28">
        <v>106.6</v>
      </c>
      <c r="Z7" s="29"/>
      <c r="AA7" s="30">
        <f>IF(SUM(B7:Z7)&lt;&gt;0,AVERAGEIF(B7:Z7,"&lt;&gt;"""),"")</f>
        <v>100.27500000000002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220.298</v>
      </c>
      <c r="D12" s="52">
        <v>75.066999999999993</v>
      </c>
      <c r="E12" s="52"/>
      <c r="F12" s="52">
        <v>4.9770000000000003</v>
      </c>
      <c r="G12" s="52"/>
      <c r="H12" s="52">
        <v>25</v>
      </c>
      <c r="I12" s="52">
        <v>18</v>
      </c>
      <c r="J12" s="52">
        <v>2.0129999999999999</v>
      </c>
      <c r="K12" s="52"/>
      <c r="L12" s="52">
        <v>135</v>
      </c>
      <c r="M12" s="52"/>
      <c r="N12" s="52"/>
      <c r="O12" s="52"/>
      <c r="P12" s="52"/>
      <c r="Q12" s="52"/>
      <c r="R12" s="52"/>
      <c r="S12" s="52"/>
      <c r="T12" s="52">
        <v>60</v>
      </c>
      <c r="U12" s="52">
        <v>66.91</v>
      </c>
      <c r="V12" s="52">
        <v>89</v>
      </c>
      <c r="W12" s="52">
        <v>123.91200000000001</v>
      </c>
      <c r="X12" s="52">
        <v>25</v>
      </c>
      <c r="Y12" s="52">
        <v>24.798999999999999</v>
      </c>
      <c r="Z12" s="53"/>
      <c r="AA12" s="54">
        <f t="shared" si="0"/>
        <v>869.976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5.8999999999999997E-2</v>
      </c>
      <c r="C14" s="57"/>
      <c r="D14" s="57"/>
      <c r="E14" s="57"/>
      <c r="F14" s="57">
        <v>0.01</v>
      </c>
      <c r="G14" s="57">
        <v>12.551</v>
      </c>
      <c r="H14" s="57">
        <v>8.2429999999999986</v>
      </c>
      <c r="I14" s="57">
        <v>24.384999999999998</v>
      </c>
      <c r="J14" s="57">
        <v>5.0580000000000007</v>
      </c>
      <c r="K14" s="57">
        <v>14.112</v>
      </c>
      <c r="L14" s="57"/>
      <c r="M14" s="57">
        <v>70.835999999999999</v>
      </c>
      <c r="N14" s="57">
        <v>32.045999999999999</v>
      </c>
      <c r="O14" s="57">
        <v>61.197000000000003</v>
      </c>
      <c r="P14" s="57">
        <v>36.881</v>
      </c>
      <c r="Q14" s="57">
        <v>38.471999999999994</v>
      </c>
      <c r="R14" s="57">
        <v>31.402999999999999</v>
      </c>
      <c r="S14" s="57">
        <v>26.128</v>
      </c>
      <c r="T14" s="57">
        <v>48.631</v>
      </c>
      <c r="U14" s="57">
        <v>0.14799999999999999</v>
      </c>
      <c r="V14" s="57">
        <v>6.7720000000000002</v>
      </c>
      <c r="W14" s="57">
        <v>0.14599999999999999</v>
      </c>
      <c r="X14" s="57"/>
      <c r="Y14" s="57"/>
      <c r="Z14" s="58"/>
      <c r="AA14" s="59">
        <f t="shared" si="0"/>
        <v>417.07799999999997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5.8999999999999997E-2</v>
      </c>
      <c r="C16" s="62">
        <f t="shared" si="1"/>
        <v>220.298</v>
      </c>
      <c r="D16" s="62">
        <f t="shared" si="1"/>
        <v>75.066999999999993</v>
      </c>
      <c r="E16" s="62">
        <f t="shared" si="1"/>
        <v>0</v>
      </c>
      <c r="F16" s="62">
        <f t="shared" si="1"/>
        <v>4.9870000000000001</v>
      </c>
      <c r="G16" s="62">
        <f t="shared" si="1"/>
        <v>12.551</v>
      </c>
      <c r="H16" s="62">
        <f t="shared" si="1"/>
        <v>33.242999999999995</v>
      </c>
      <c r="I16" s="62">
        <f t="shared" si="1"/>
        <v>42.384999999999998</v>
      </c>
      <c r="J16" s="62">
        <f t="shared" si="1"/>
        <v>7.0710000000000006</v>
      </c>
      <c r="K16" s="62">
        <f t="shared" si="1"/>
        <v>14.112</v>
      </c>
      <c r="L16" s="62">
        <f t="shared" si="1"/>
        <v>135</v>
      </c>
      <c r="M16" s="62">
        <f t="shared" si="1"/>
        <v>70.835999999999999</v>
      </c>
      <c r="N16" s="62">
        <f t="shared" si="1"/>
        <v>32.045999999999999</v>
      </c>
      <c r="O16" s="62">
        <f t="shared" si="1"/>
        <v>61.197000000000003</v>
      </c>
      <c r="P16" s="62">
        <f t="shared" si="1"/>
        <v>36.881</v>
      </c>
      <c r="Q16" s="62">
        <f t="shared" si="1"/>
        <v>38.471999999999994</v>
      </c>
      <c r="R16" s="62">
        <f t="shared" si="1"/>
        <v>31.402999999999999</v>
      </c>
      <c r="S16" s="62">
        <f t="shared" si="1"/>
        <v>26.128</v>
      </c>
      <c r="T16" s="62">
        <f t="shared" si="1"/>
        <v>108.631</v>
      </c>
      <c r="U16" s="62">
        <f t="shared" si="1"/>
        <v>67.057999999999993</v>
      </c>
      <c r="V16" s="62">
        <f t="shared" si="1"/>
        <v>95.772000000000006</v>
      </c>
      <c r="W16" s="62">
        <f t="shared" si="1"/>
        <v>124.05800000000001</v>
      </c>
      <c r="X16" s="62">
        <f t="shared" si="1"/>
        <v>25</v>
      </c>
      <c r="Y16" s="62">
        <f t="shared" si="1"/>
        <v>24.798999999999999</v>
      </c>
      <c r="Z16" s="63" t="str">
        <f t="shared" si="1"/>
        <v/>
      </c>
      <c r="AA16" s="64">
        <f>SUM(AA10:AA15)</f>
        <v>1287.0540000000001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4.9000000000000004</v>
      </c>
      <c r="C19" s="72">
        <v>4.9000000000000004</v>
      </c>
      <c r="D19" s="72">
        <v>4.9000000000000004</v>
      </c>
      <c r="E19" s="72">
        <v>4.9000000000000004</v>
      </c>
      <c r="F19" s="72">
        <v>4.9000000000000004</v>
      </c>
      <c r="G19" s="72">
        <v>4.9000000000000004</v>
      </c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29.4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2.82</v>
      </c>
      <c r="N20" s="77"/>
      <c r="O20" s="77">
        <v>2.82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5.64</v>
      </c>
    </row>
    <row r="21" spans="1:27" ht="24.95" customHeight="1" x14ac:dyDescent="0.2">
      <c r="A21" s="75" t="s">
        <v>16</v>
      </c>
      <c r="B21" s="80">
        <v>26.353000000000002</v>
      </c>
      <c r="C21" s="81">
        <v>9.6269999999999989</v>
      </c>
      <c r="D21" s="81">
        <v>10.884</v>
      </c>
      <c r="E21" s="81">
        <v>10.388999999999999</v>
      </c>
      <c r="F21" s="81">
        <v>14.6</v>
      </c>
      <c r="G21" s="81">
        <v>26.744</v>
      </c>
      <c r="H21" s="81">
        <v>2.4569999999999999</v>
      </c>
      <c r="I21" s="81">
        <v>13.036</v>
      </c>
      <c r="J21" s="81">
        <v>6.9850000000000003</v>
      </c>
      <c r="K21" s="81">
        <v>18.349</v>
      </c>
      <c r="L21" s="81">
        <v>18.664999999999999</v>
      </c>
      <c r="M21" s="81">
        <v>42.947000000000003</v>
      </c>
      <c r="N21" s="81">
        <v>43.357999999999997</v>
      </c>
      <c r="O21" s="81">
        <v>50.350999999999999</v>
      </c>
      <c r="P21" s="81">
        <v>29.48</v>
      </c>
      <c r="Q21" s="81">
        <v>42.914999999999999</v>
      </c>
      <c r="R21" s="81"/>
      <c r="S21" s="81"/>
      <c r="T21" s="81"/>
      <c r="U21" s="81"/>
      <c r="V21" s="81"/>
      <c r="W21" s="81"/>
      <c r="X21" s="81">
        <v>0.42</v>
      </c>
      <c r="Y21" s="81">
        <v>2.96</v>
      </c>
      <c r="Z21" s="78"/>
      <c r="AA21" s="79">
        <f t="shared" si="2"/>
        <v>370.52000000000004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31.253</v>
      </c>
      <c r="C26" s="88">
        <f t="shared" si="3"/>
        <v>14.526999999999999</v>
      </c>
      <c r="D26" s="88">
        <f t="shared" si="3"/>
        <v>15.784000000000001</v>
      </c>
      <c r="E26" s="88">
        <f t="shared" si="3"/>
        <v>15.289</v>
      </c>
      <c r="F26" s="88">
        <f t="shared" si="3"/>
        <v>19.5</v>
      </c>
      <c r="G26" s="88">
        <f t="shared" si="3"/>
        <v>31.643999999999998</v>
      </c>
      <c r="H26" s="88">
        <f t="shared" si="3"/>
        <v>2.4569999999999999</v>
      </c>
      <c r="I26" s="88">
        <f t="shared" si="3"/>
        <v>13.036</v>
      </c>
      <c r="J26" s="88">
        <f t="shared" si="3"/>
        <v>6.9850000000000003</v>
      </c>
      <c r="K26" s="88">
        <f t="shared" si="3"/>
        <v>18.349</v>
      </c>
      <c r="L26" s="88">
        <f t="shared" si="3"/>
        <v>18.664999999999999</v>
      </c>
      <c r="M26" s="88">
        <f t="shared" si="3"/>
        <v>45.767000000000003</v>
      </c>
      <c r="N26" s="88">
        <f t="shared" si="3"/>
        <v>43.357999999999997</v>
      </c>
      <c r="O26" s="88">
        <f t="shared" si="3"/>
        <v>53.170999999999999</v>
      </c>
      <c r="P26" s="88">
        <f t="shared" si="3"/>
        <v>29.48</v>
      </c>
      <c r="Q26" s="88">
        <f t="shared" si="3"/>
        <v>42.914999999999999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0.42</v>
      </c>
      <c r="Y26" s="88">
        <f t="shared" si="3"/>
        <v>2.96</v>
      </c>
      <c r="Z26" s="89" t="str">
        <f t="shared" si="3"/>
        <v/>
      </c>
      <c r="AA26" s="90">
        <f>SUM(AA19:AA25)</f>
        <v>405.56000000000006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31.312000000000001</v>
      </c>
      <c r="C30" s="77">
        <v>234.82499999999999</v>
      </c>
      <c r="D30" s="77">
        <v>90.850999999999999</v>
      </c>
      <c r="E30" s="77">
        <v>15.289</v>
      </c>
      <c r="F30" s="77">
        <v>24.486999999999998</v>
      </c>
      <c r="G30" s="77">
        <v>44.195</v>
      </c>
      <c r="H30" s="77">
        <v>35.700000000000003</v>
      </c>
      <c r="I30" s="77">
        <v>55.420999999999999</v>
      </c>
      <c r="J30" s="77">
        <v>14.055999999999999</v>
      </c>
      <c r="K30" s="77">
        <v>32.460999999999999</v>
      </c>
      <c r="L30" s="77">
        <v>153.66499999999999</v>
      </c>
      <c r="M30" s="77">
        <v>116.60299999999999</v>
      </c>
      <c r="N30" s="77">
        <v>75.403999999999996</v>
      </c>
      <c r="O30" s="77">
        <v>114.36799999999999</v>
      </c>
      <c r="P30" s="77">
        <v>66.361000000000004</v>
      </c>
      <c r="Q30" s="77">
        <v>81.387</v>
      </c>
      <c r="R30" s="77">
        <v>31.402999999999999</v>
      </c>
      <c r="S30" s="77">
        <v>26.128</v>
      </c>
      <c r="T30" s="77">
        <v>108.631</v>
      </c>
      <c r="U30" s="77">
        <v>67.058000000000007</v>
      </c>
      <c r="V30" s="77">
        <v>95.772000000000006</v>
      </c>
      <c r="W30" s="77">
        <v>124.05800000000001</v>
      </c>
      <c r="X30" s="77">
        <v>25.42</v>
      </c>
      <c r="Y30" s="77">
        <v>27.759</v>
      </c>
      <c r="Z30" s="78"/>
      <c r="AA30" s="79">
        <f>SUM(B30:Z30)</f>
        <v>1692.614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31.312000000000001</v>
      </c>
      <c r="C32" s="62">
        <f t="shared" ref="C32:Z32" si="4">IF(LEN(C$2)&gt;0,SUM(C29:C31),"")</f>
        <v>234.82499999999999</v>
      </c>
      <c r="D32" s="62">
        <f t="shared" si="4"/>
        <v>90.850999999999999</v>
      </c>
      <c r="E32" s="62">
        <f t="shared" si="4"/>
        <v>15.289</v>
      </c>
      <c r="F32" s="62">
        <f t="shared" si="4"/>
        <v>24.486999999999998</v>
      </c>
      <c r="G32" s="62">
        <f t="shared" si="4"/>
        <v>44.195</v>
      </c>
      <c r="H32" s="62">
        <f t="shared" si="4"/>
        <v>35.700000000000003</v>
      </c>
      <c r="I32" s="62">
        <f t="shared" si="4"/>
        <v>55.420999999999999</v>
      </c>
      <c r="J32" s="62">
        <f t="shared" si="4"/>
        <v>14.055999999999999</v>
      </c>
      <c r="K32" s="62">
        <f t="shared" si="4"/>
        <v>32.460999999999999</v>
      </c>
      <c r="L32" s="62">
        <f t="shared" si="4"/>
        <v>153.66499999999999</v>
      </c>
      <c r="M32" s="62">
        <f t="shared" si="4"/>
        <v>116.60299999999999</v>
      </c>
      <c r="N32" s="62">
        <f t="shared" si="4"/>
        <v>75.403999999999996</v>
      </c>
      <c r="O32" s="62">
        <f t="shared" si="4"/>
        <v>114.36799999999999</v>
      </c>
      <c r="P32" s="62">
        <f t="shared" si="4"/>
        <v>66.361000000000004</v>
      </c>
      <c r="Q32" s="62">
        <f t="shared" si="4"/>
        <v>81.387</v>
      </c>
      <c r="R32" s="62">
        <f t="shared" si="4"/>
        <v>31.402999999999999</v>
      </c>
      <c r="S32" s="62">
        <f t="shared" si="4"/>
        <v>26.128</v>
      </c>
      <c r="T32" s="62">
        <f t="shared" si="4"/>
        <v>108.631</v>
      </c>
      <c r="U32" s="62">
        <f t="shared" si="4"/>
        <v>67.058000000000007</v>
      </c>
      <c r="V32" s="62">
        <f t="shared" si="4"/>
        <v>95.772000000000006</v>
      </c>
      <c r="W32" s="62">
        <f t="shared" si="4"/>
        <v>124.05800000000001</v>
      </c>
      <c r="X32" s="62">
        <f t="shared" si="4"/>
        <v>25.42</v>
      </c>
      <c r="Y32" s="62">
        <f t="shared" si="4"/>
        <v>27.759</v>
      </c>
      <c r="Z32" s="63" t="str">
        <f t="shared" si="4"/>
        <v/>
      </c>
      <c r="AA32" s="64">
        <f>SUM(AA29:AA31)</f>
        <v>1692.614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6.8</v>
      </c>
      <c r="C37" s="99"/>
      <c r="D37" s="99"/>
      <c r="E37" s="99">
        <v>46.3</v>
      </c>
      <c r="F37" s="99">
        <v>22.5</v>
      </c>
      <c r="G37" s="99"/>
      <c r="H37" s="99"/>
      <c r="I37" s="99"/>
      <c r="J37" s="99"/>
      <c r="K37" s="99"/>
      <c r="L37" s="99"/>
      <c r="M37" s="99"/>
      <c r="N37" s="99"/>
      <c r="O37" s="99"/>
      <c r="P37" s="99">
        <v>24.5</v>
      </c>
      <c r="Q37" s="99">
        <v>39.6</v>
      </c>
      <c r="R37" s="99"/>
      <c r="S37" s="99"/>
      <c r="T37" s="99"/>
      <c r="U37" s="99"/>
      <c r="V37" s="99"/>
      <c r="W37" s="99"/>
      <c r="X37" s="99">
        <v>7.1</v>
      </c>
      <c r="Y37" s="99">
        <v>7.9</v>
      </c>
      <c r="Z37" s="100"/>
      <c r="AA37" s="79">
        <f t="shared" si="5"/>
        <v>154.69999999999999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6.8</v>
      </c>
      <c r="C40" s="88">
        <f t="shared" si="6"/>
        <v>0</v>
      </c>
      <c r="D40" s="88">
        <f t="shared" si="6"/>
        <v>0</v>
      </c>
      <c r="E40" s="88">
        <f t="shared" si="6"/>
        <v>46.3</v>
      </c>
      <c r="F40" s="88">
        <f t="shared" si="6"/>
        <v>22.5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24.5</v>
      </c>
      <c r="Q40" s="88">
        <f t="shared" si="6"/>
        <v>39.6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7.1</v>
      </c>
      <c r="Y40" s="88">
        <f t="shared" si="6"/>
        <v>7.9</v>
      </c>
      <c r="Z40" s="89" t="str">
        <f t="shared" si="6"/>
        <v/>
      </c>
      <c r="AA40" s="90">
        <f t="shared" si="5"/>
        <v>154.69999999999999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6.8</v>
      </c>
      <c r="C45" s="99"/>
      <c r="D45" s="99"/>
      <c r="E45" s="99">
        <v>46.3</v>
      </c>
      <c r="F45" s="99">
        <v>22.5</v>
      </c>
      <c r="G45" s="99"/>
      <c r="H45" s="99"/>
      <c r="I45" s="99"/>
      <c r="J45" s="99"/>
      <c r="K45" s="99"/>
      <c r="L45" s="99"/>
      <c r="M45" s="99"/>
      <c r="N45" s="99"/>
      <c r="O45" s="99"/>
      <c r="P45" s="99">
        <v>24.5</v>
      </c>
      <c r="Q45" s="99">
        <v>39.6</v>
      </c>
      <c r="R45" s="99"/>
      <c r="S45" s="99"/>
      <c r="T45" s="99"/>
      <c r="U45" s="99"/>
      <c r="V45" s="99"/>
      <c r="W45" s="99"/>
      <c r="X45" s="99">
        <v>7.1</v>
      </c>
      <c r="Y45" s="99">
        <v>7.9</v>
      </c>
      <c r="Z45" s="100"/>
      <c r="AA45" s="79">
        <f t="shared" si="7"/>
        <v>154.69999999999999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6.8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46.3</v>
      </c>
      <c r="F49" s="88">
        <f t="shared" si="8"/>
        <v>22.5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24.5</v>
      </c>
      <c r="Q49" s="88">
        <f t="shared" si="8"/>
        <v>39.6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7.1</v>
      </c>
      <c r="Y49" s="88">
        <f t="shared" si="8"/>
        <v>7.9</v>
      </c>
      <c r="Z49" s="89" t="str">
        <f t="shared" si="8"/>
        <v/>
      </c>
      <c r="AA49" s="90">
        <f t="shared" si="7"/>
        <v>154.69999999999999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38.112000000000002</v>
      </c>
      <c r="C52" s="88">
        <f t="shared" si="10"/>
        <v>234.82499999999999</v>
      </c>
      <c r="D52" s="88">
        <f t="shared" si="10"/>
        <v>90.850999999999999</v>
      </c>
      <c r="E52" s="88">
        <f t="shared" si="10"/>
        <v>61.588999999999999</v>
      </c>
      <c r="F52" s="88">
        <f t="shared" si="10"/>
        <v>46.987000000000002</v>
      </c>
      <c r="G52" s="88">
        <f t="shared" si="10"/>
        <v>44.195</v>
      </c>
      <c r="H52" s="88">
        <f t="shared" si="10"/>
        <v>35.699999999999996</v>
      </c>
      <c r="I52" s="88">
        <f t="shared" si="10"/>
        <v>55.420999999999999</v>
      </c>
      <c r="J52" s="88">
        <f t="shared" si="10"/>
        <v>14.056000000000001</v>
      </c>
      <c r="K52" s="88">
        <f t="shared" si="10"/>
        <v>32.460999999999999</v>
      </c>
      <c r="L52" s="88">
        <f t="shared" si="10"/>
        <v>153.66499999999999</v>
      </c>
      <c r="M52" s="88">
        <f t="shared" si="10"/>
        <v>116.60300000000001</v>
      </c>
      <c r="N52" s="88">
        <f t="shared" si="10"/>
        <v>75.403999999999996</v>
      </c>
      <c r="O52" s="88">
        <f t="shared" si="10"/>
        <v>114.36799999999999</v>
      </c>
      <c r="P52" s="88">
        <f t="shared" si="10"/>
        <v>90.861000000000004</v>
      </c>
      <c r="Q52" s="88">
        <f t="shared" si="10"/>
        <v>120.98699999999999</v>
      </c>
      <c r="R52" s="88">
        <f t="shared" si="10"/>
        <v>31.402999999999999</v>
      </c>
      <c r="S52" s="88">
        <f t="shared" si="10"/>
        <v>26.128</v>
      </c>
      <c r="T52" s="88">
        <f t="shared" si="10"/>
        <v>108.631</v>
      </c>
      <c r="U52" s="88">
        <f t="shared" si="10"/>
        <v>67.057999999999993</v>
      </c>
      <c r="V52" s="88">
        <f t="shared" si="10"/>
        <v>95.772000000000006</v>
      </c>
      <c r="W52" s="88">
        <f t="shared" si="10"/>
        <v>124.05800000000001</v>
      </c>
      <c r="X52" s="88">
        <f t="shared" si="10"/>
        <v>32.520000000000003</v>
      </c>
      <c r="Y52" s="88">
        <f t="shared" si="10"/>
        <v>35.658999999999999</v>
      </c>
      <c r="Z52" s="89" t="str">
        <f t="shared" si="10"/>
        <v/>
      </c>
      <c r="AA52" s="104">
        <f>SUM(B52:Z52)</f>
        <v>1847.3140000000003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38.122</v>
      </c>
      <c r="C4" s="18">
        <v>234.85299999999995</v>
      </c>
      <c r="D4" s="18">
        <v>90.86</v>
      </c>
      <c r="E4" s="18">
        <v>61.562999999999995</v>
      </c>
      <c r="F4" s="18">
        <v>46.972999999999999</v>
      </c>
      <c r="G4" s="18">
        <v>44.177999999999997</v>
      </c>
      <c r="H4" s="18">
        <v>35.731999999999999</v>
      </c>
      <c r="I4" s="18">
        <v>55.455999999999996</v>
      </c>
      <c r="J4" s="18">
        <v>14.056000000000001</v>
      </c>
      <c r="K4" s="18">
        <v>32.460999999999999</v>
      </c>
      <c r="L4" s="18">
        <v>153.661</v>
      </c>
      <c r="M4" s="18">
        <v>116.621</v>
      </c>
      <c r="N4" s="18">
        <v>75.419000000000011</v>
      </c>
      <c r="O4" s="18">
        <v>114.32</v>
      </c>
      <c r="P4" s="18">
        <v>90.869</v>
      </c>
      <c r="Q4" s="18">
        <v>120.96000000000001</v>
      </c>
      <c r="R4" s="18">
        <v>31.391999999999999</v>
      </c>
      <c r="S4" s="18">
        <v>26.148000000000003</v>
      </c>
      <c r="T4" s="18">
        <v>108.67699999999999</v>
      </c>
      <c r="U4" s="18">
        <v>67.058000000000007</v>
      </c>
      <c r="V4" s="18">
        <v>95.772000000000006</v>
      </c>
      <c r="W4" s="18">
        <v>124.10799999999999</v>
      </c>
      <c r="X4" s="18">
        <v>32.519999999999996</v>
      </c>
      <c r="Y4" s="18">
        <v>35.658999999999992</v>
      </c>
      <c r="Z4" s="19"/>
      <c r="AA4" s="20">
        <f>SUM(B4:Z4)</f>
        <v>1847.4379999999996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102.56</v>
      </c>
      <c r="C7" s="28">
        <v>96.45</v>
      </c>
      <c r="D7" s="28">
        <v>84.62</v>
      </c>
      <c r="E7" s="28">
        <v>81.81</v>
      </c>
      <c r="F7" s="28">
        <v>79.98</v>
      </c>
      <c r="G7" s="28">
        <v>99.67</v>
      </c>
      <c r="H7" s="28">
        <v>119.18</v>
      </c>
      <c r="I7" s="28">
        <v>123.96</v>
      </c>
      <c r="J7" s="28">
        <v>79</v>
      </c>
      <c r="K7" s="28">
        <v>73.5</v>
      </c>
      <c r="L7" s="28">
        <v>40.35</v>
      </c>
      <c r="M7" s="28">
        <v>14.78</v>
      </c>
      <c r="N7" s="28">
        <v>5.87</v>
      </c>
      <c r="O7" s="28">
        <v>9.1</v>
      </c>
      <c r="P7" s="28">
        <v>34.1</v>
      </c>
      <c r="Q7" s="28">
        <v>67.180000000000007</v>
      </c>
      <c r="R7" s="28">
        <v>98.21</v>
      </c>
      <c r="S7" s="28">
        <v>132</v>
      </c>
      <c r="T7" s="28">
        <v>179.63</v>
      </c>
      <c r="U7" s="28">
        <v>287.98</v>
      </c>
      <c r="V7" s="28">
        <v>241.62</v>
      </c>
      <c r="W7" s="28">
        <v>130.59</v>
      </c>
      <c r="X7" s="28">
        <v>117.86</v>
      </c>
      <c r="Y7" s="28">
        <v>106.6</v>
      </c>
      <c r="Z7" s="29"/>
      <c r="AA7" s="30">
        <f>IF(SUM(B7:Z7)&lt;&gt;0,AVERAGEIF(B7:Z7,"&lt;&gt;"""),"")</f>
        <v>100.27500000000002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25</v>
      </c>
      <c r="N12" s="52">
        <v>25</v>
      </c>
      <c r="O12" s="52">
        <v>25</v>
      </c>
      <c r="P12" s="52">
        <v>65</v>
      </c>
      <c r="Q12" s="52">
        <v>95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235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24.311</v>
      </c>
      <c r="C14" s="57">
        <v>39.535000000000004</v>
      </c>
      <c r="D14" s="57">
        <v>46.440000000000005</v>
      </c>
      <c r="E14" s="57">
        <v>48.083999999999996</v>
      </c>
      <c r="F14" s="57">
        <v>33.238</v>
      </c>
      <c r="G14" s="57">
        <v>22.404</v>
      </c>
      <c r="H14" s="57">
        <v>5.5709999999999997</v>
      </c>
      <c r="I14" s="57">
        <v>0.627</v>
      </c>
      <c r="J14" s="57">
        <v>6.9009999999999998</v>
      </c>
      <c r="K14" s="57">
        <v>18.754999999999999</v>
      </c>
      <c r="L14" s="57">
        <v>57.213999999999999</v>
      </c>
      <c r="M14" s="57">
        <v>9.2910000000000004</v>
      </c>
      <c r="N14" s="57">
        <v>25.675000000000001</v>
      </c>
      <c r="O14" s="57">
        <v>19.905999999999999</v>
      </c>
      <c r="P14" s="57">
        <v>21.048999999999999</v>
      </c>
      <c r="Q14" s="57">
        <v>25.950000000000003</v>
      </c>
      <c r="R14" s="57">
        <v>0.68500000000000005</v>
      </c>
      <c r="S14" s="57">
        <v>0.214</v>
      </c>
      <c r="T14" s="57"/>
      <c r="U14" s="57">
        <v>15.720999999999998</v>
      </c>
      <c r="V14" s="57">
        <v>13.678000000000001</v>
      </c>
      <c r="W14" s="57">
        <v>5.1550000000000002</v>
      </c>
      <c r="X14" s="57">
        <v>5.3789999999999996</v>
      </c>
      <c r="Y14" s="57">
        <v>5.7210000000000001</v>
      </c>
      <c r="Z14" s="58"/>
      <c r="AA14" s="59">
        <f t="shared" si="0"/>
        <v>451.50400000000002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24.311</v>
      </c>
      <c r="C16" s="62">
        <f t="shared" ref="C16:Z16" si="1">IF(LEN(C$2)&gt;0,SUM(C10:C15),"")</f>
        <v>39.535000000000004</v>
      </c>
      <c r="D16" s="62">
        <f t="shared" si="1"/>
        <v>46.440000000000005</v>
      </c>
      <c r="E16" s="62">
        <f t="shared" si="1"/>
        <v>48.083999999999996</v>
      </c>
      <c r="F16" s="62">
        <f t="shared" si="1"/>
        <v>33.238</v>
      </c>
      <c r="G16" s="62">
        <f t="shared" si="1"/>
        <v>22.404</v>
      </c>
      <c r="H16" s="62">
        <f t="shared" si="1"/>
        <v>5.5709999999999997</v>
      </c>
      <c r="I16" s="62">
        <f t="shared" si="1"/>
        <v>0.627</v>
      </c>
      <c r="J16" s="62">
        <f t="shared" si="1"/>
        <v>6.9009999999999998</v>
      </c>
      <c r="K16" s="62">
        <f t="shared" si="1"/>
        <v>18.754999999999999</v>
      </c>
      <c r="L16" s="62">
        <f t="shared" si="1"/>
        <v>57.213999999999999</v>
      </c>
      <c r="M16" s="62">
        <f t="shared" si="1"/>
        <v>34.290999999999997</v>
      </c>
      <c r="N16" s="62">
        <f t="shared" si="1"/>
        <v>50.674999999999997</v>
      </c>
      <c r="O16" s="62">
        <f t="shared" si="1"/>
        <v>44.905999999999999</v>
      </c>
      <c r="P16" s="62">
        <f t="shared" si="1"/>
        <v>86.049000000000007</v>
      </c>
      <c r="Q16" s="62">
        <f t="shared" si="1"/>
        <v>120.95</v>
      </c>
      <c r="R16" s="62">
        <f t="shared" si="1"/>
        <v>0.68500000000000005</v>
      </c>
      <c r="S16" s="62">
        <f t="shared" si="1"/>
        <v>0.214</v>
      </c>
      <c r="T16" s="62">
        <f t="shared" si="1"/>
        <v>0</v>
      </c>
      <c r="U16" s="62">
        <f t="shared" si="1"/>
        <v>15.720999999999998</v>
      </c>
      <c r="V16" s="62">
        <f t="shared" si="1"/>
        <v>13.678000000000001</v>
      </c>
      <c r="W16" s="62">
        <f t="shared" si="1"/>
        <v>5.1550000000000002</v>
      </c>
      <c r="X16" s="62">
        <f t="shared" si="1"/>
        <v>5.3789999999999996</v>
      </c>
      <c r="Y16" s="62">
        <f t="shared" si="1"/>
        <v>5.7210000000000001</v>
      </c>
      <c r="Z16" s="63" t="str">
        <f t="shared" si="1"/>
        <v/>
      </c>
      <c r="AA16" s="64">
        <f>SUM(AA10:AA15)</f>
        <v>686.50400000000002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9.8870000000000005</v>
      </c>
      <c r="C20" s="77">
        <v>9.82</v>
      </c>
      <c r="D20" s="77">
        <v>12.937000000000001</v>
      </c>
      <c r="E20" s="77">
        <v>0.98199999999999998</v>
      </c>
      <c r="F20" s="77">
        <v>1.0209999999999999</v>
      </c>
      <c r="G20" s="77">
        <v>10.401</v>
      </c>
      <c r="H20" s="77">
        <v>10.744</v>
      </c>
      <c r="I20" s="77">
        <v>9.1609999999999996</v>
      </c>
      <c r="J20" s="77">
        <v>1.655</v>
      </c>
      <c r="K20" s="77">
        <v>9.0350000000000001</v>
      </c>
      <c r="L20" s="77">
        <v>9.1340000000000003</v>
      </c>
      <c r="M20" s="77">
        <v>0.03</v>
      </c>
      <c r="N20" s="77">
        <v>0.04</v>
      </c>
      <c r="O20" s="77">
        <v>0.03</v>
      </c>
      <c r="P20" s="77">
        <v>0.02</v>
      </c>
      <c r="Q20" s="77">
        <v>0.01</v>
      </c>
      <c r="R20" s="77">
        <v>0.01</v>
      </c>
      <c r="S20" s="77"/>
      <c r="T20" s="77">
        <v>1.2290000000000001</v>
      </c>
      <c r="U20" s="77">
        <v>10.901999999999999</v>
      </c>
      <c r="V20" s="77">
        <v>10.673</v>
      </c>
      <c r="W20" s="77">
        <v>12.488000000000001</v>
      </c>
      <c r="X20" s="77">
        <v>10.598000000000001</v>
      </c>
      <c r="Y20" s="77">
        <v>10.389999999999999</v>
      </c>
      <c r="Z20" s="78"/>
      <c r="AA20" s="79">
        <f t="shared" si="2"/>
        <v>141.197</v>
      </c>
    </row>
    <row r="21" spans="1:27" ht="24.95" customHeight="1" x14ac:dyDescent="0.2">
      <c r="A21" s="75" t="s">
        <v>16</v>
      </c>
      <c r="B21" s="80">
        <v>3.9239999999999999</v>
      </c>
      <c r="C21" s="81">
        <v>15.798</v>
      </c>
      <c r="D21" s="81">
        <v>15.382999999999999</v>
      </c>
      <c r="E21" s="81">
        <v>12.497</v>
      </c>
      <c r="F21" s="81">
        <v>12.713999999999999</v>
      </c>
      <c r="G21" s="81">
        <v>3.673</v>
      </c>
      <c r="H21" s="81">
        <v>11.417</v>
      </c>
      <c r="I21" s="81">
        <v>3.7679999999999998</v>
      </c>
      <c r="J21" s="81">
        <v>5.5</v>
      </c>
      <c r="K21" s="81">
        <v>4.6710000000000003</v>
      </c>
      <c r="L21" s="81">
        <v>4.7859999999999996</v>
      </c>
      <c r="M21" s="81"/>
      <c r="N21" s="81">
        <v>4.0000000000000001E-3</v>
      </c>
      <c r="O21" s="81">
        <v>8.4000000000000005E-2</v>
      </c>
      <c r="P21" s="81"/>
      <c r="Q21" s="81"/>
      <c r="R21" s="81">
        <v>1.7969999999999999</v>
      </c>
      <c r="S21" s="81">
        <v>2.6339999999999999</v>
      </c>
      <c r="T21" s="81">
        <v>12.347999999999999</v>
      </c>
      <c r="U21" s="81">
        <v>40.435000000000002</v>
      </c>
      <c r="V21" s="81">
        <v>18.820999999999998</v>
      </c>
      <c r="W21" s="81">
        <v>28.865000000000002</v>
      </c>
      <c r="X21" s="81">
        <v>16.542999999999999</v>
      </c>
      <c r="Y21" s="81">
        <v>19.548000000000002</v>
      </c>
      <c r="Z21" s="78"/>
      <c r="AA21" s="79">
        <f t="shared" si="2"/>
        <v>235.21000000000004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33.527000000000001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33.527000000000001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13.811</v>
      </c>
      <c r="C26" s="88">
        <f t="shared" ref="C26:Z26" si="3">IF(LEN(C$2)&gt;0,SUM(C19:C25),"")</f>
        <v>25.618000000000002</v>
      </c>
      <c r="D26" s="88">
        <f t="shared" si="3"/>
        <v>28.32</v>
      </c>
      <c r="E26" s="88">
        <f t="shared" si="3"/>
        <v>13.478999999999999</v>
      </c>
      <c r="F26" s="88">
        <f t="shared" si="3"/>
        <v>13.734999999999999</v>
      </c>
      <c r="G26" s="88">
        <f t="shared" si="3"/>
        <v>14.074</v>
      </c>
      <c r="H26" s="88">
        <f t="shared" si="3"/>
        <v>22.161000000000001</v>
      </c>
      <c r="I26" s="88">
        <f t="shared" si="3"/>
        <v>12.928999999999998</v>
      </c>
      <c r="J26" s="88">
        <f t="shared" si="3"/>
        <v>7.1550000000000002</v>
      </c>
      <c r="K26" s="88">
        <f t="shared" si="3"/>
        <v>13.706</v>
      </c>
      <c r="L26" s="88">
        <f t="shared" si="3"/>
        <v>47.447000000000003</v>
      </c>
      <c r="M26" s="88">
        <f t="shared" si="3"/>
        <v>2.3299999999999996</v>
      </c>
      <c r="N26" s="88">
        <f t="shared" si="3"/>
        <v>2.1440000000000001</v>
      </c>
      <c r="O26" s="88">
        <f t="shared" si="3"/>
        <v>2.214</v>
      </c>
      <c r="P26" s="88">
        <f t="shared" si="3"/>
        <v>4.8199999999999994</v>
      </c>
      <c r="Q26" s="88">
        <f t="shared" si="3"/>
        <v>0.01</v>
      </c>
      <c r="R26" s="88">
        <f t="shared" si="3"/>
        <v>1.8069999999999999</v>
      </c>
      <c r="S26" s="88">
        <f t="shared" si="3"/>
        <v>2.6339999999999999</v>
      </c>
      <c r="T26" s="88">
        <f t="shared" si="3"/>
        <v>13.576999999999998</v>
      </c>
      <c r="U26" s="88">
        <f t="shared" si="3"/>
        <v>51.337000000000003</v>
      </c>
      <c r="V26" s="88">
        <f t="shared" si="3"/>
        <v>29.494</v>
      </c>
      <c r="W26" s="88">
        <f t="shared" si="3"/>
        <v>41.353000000000002</v>
      </c>
      <c r="X26" s="88">
        <f t="shared" si="3"/>
        <v>27.140999999999998</v>
      </c>
      <c r="Y26" s="88">
        <f t="shared" si="3"/>
        <v>29.938000000000002</v>
      </c>
      <c r="Z26" s="89" t="str">
        <f t="shared" si="3"/>
        <v/>
      </c>
      <c r="AA26" s="90">
        <f>SUM(AA19:AA25)</f>
        <v>421.23400000000004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38.122</v>
      </c>
      <c r="C30" s="77">
        <v>65.153000000000006</v>
      </c>
      <c r="D30" s="77">
        <v>74.760000000000005</v>
      </c>
      <c r="E30" s="77">
        <v>61.563000000000002</v>
      </c>
      <c r="F30" s="77">
        <v>46.972999999999999</v>
      </c>
      <c r="G30" s="77">
        <v>36.478000000000002</v>
      </c>
      <c r="H30" s="77">
        <v>27.731999999999999</v>
      </c>
      <c r="I30" s="77">
        <v>13.555999999999999</v>
      </c>
      <c r="J30" s="77">
        <v>14.055999999999999</v>
      </c>
      <c r="K30" s="77">
        <v>32.460999999999999</v>
      </c>
      <c r="L30" s="77">
        <v>104.661</v>
      </c>
      <c r="M30" s="77">
        <v>36.621000000000002</v>
      </c>
      <c r="N30" s="77">
        <v>52.819000000000003</v>
      </c>
      <c r="O30" s="77">
        <v>47.12</v>
      </c>
      <c r="P30" s="77">
        <v>90.869</v>
      </c>
      <c r="Q30" s="77">
        <v>120.96</v>
      </c>
      <c r="R30" s="77">
        <v>2.492</v>
      </c>
      <c r="S30" s="77">
        <v>2.8479999999999999</v>
      </c>
      <c r="T30" s="77">
        <v>13.577</v>
      </c>
      <c r="U30" s="77">
        <v>67.058000000000007</v>
      </c>
      <c r="V30" s="77">
        <v>43.171999999999997</v>
      </c>
      <c r="W30" s="77">
        <v>46.508000000000003</v>
      </c>
      <c r="X30" s="77">
        <v>32.520000000000003</v>
      </c>
      <c r="Y30" s="77">
        <v>35.658999999999999</v>
      </c>
      <c r="Z30" s="78"/>
      <c r="AA30" s="79">
        <f>SUM(B30:Z30)</f>
        <v>1107.7380000000001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38.122</v>
      </c>
      <c r="C32" s="62">
        <f t="shared" ref="C32:Z32" si="4">IF(LEN(C$2)&gt;0,SUM(C29:C31),"")</f>
        <v>65.153000000000006</v>
      </c>
      <c r="D32" s="62">
        <f t="shared" si="4"/>
        <v>74.760000000000005</v>
      </c>
      <c r="E32" s="62">
        <f t="shared" si="4"/>
        <v>61.563000000000002</v>
      </c>
      <c r="F32" s="62">
        <f t="shared" si="4"/>
        <v>46.972999999999999</v>
      </c>
      <c r="G32" s="62">
        <f t="shared" si="4"/>
        <v>36.478000000000002</v>
      </c>
      <c r="H32" s="62">
        <f t="shared" si="4"/>
        <v>27.731999999999999</v>
      </c>
      <c r="I32" s="62">
        <f t="shared" si="4"/>
        <v>13.555999999999999</v>
      </c>
      <c r="J32" s="62">
        <f t="shared" si="4"/>
        <v>14.055999999999999</v>
      </c>
      <c r="K32" s="62">
        <f t="shared" si="4"/>
        <v>32.460999999999999</v>
      </c>
      <c r="L32" s="62">
        <f t="shared" si="4"/>
        <v>104.661</v>
      </c>
      <c r="M32" s="62">
        <f t="shared" si="4"/>
        <v>36.621000000000002</v>
      </c>
      <c r="N32" s="62">
        <f t="shared" si="4"/>
        <v>52.819000000000003</v>
      </c>
      <c r="O32" s="62">
        <f t="shared" si="4"/>
        <v>47.12</v>
      </c>
      <c r="P32" s="62">
        <f t="shared" si="4"/>
        <v>90.869</v>
      </c>
      <c r="Q32" s="62">
        <f t="shared" si="4"/>
        <v>120.96</v>
      </c>
      <c r="R32" s="62">
        <f t="shared" si="4"/>
        <v>2.492</v>
      </c>
      <c r="S32" s="62">
        <f t="shared" si="4"/>
        <v>2.8479999999999999</v>
      </c>
      <c r="T32" s="62">
        <f t="shared" si="4"/>
        <v>13.577</v>
      </c>
      <c r="U32" s="62">
        <f t="shared" si="4"/>
        <v>67.058000000000007</v>
      </c>
      <c r="V32" s="62">
        <f t="shared" si="4"/>
        <v>43.171999999999997</v>
      </c>
      <c r="W32" s="62">
        <f t="shared" si="4"/>
        <v>46.508000000000003</v>
      </c>
      <c r="X32" s="62">
        <f t="shared" si="4"/>
        <v>32.520000000000003</v>
      </c>
      <c r="Y32" s="62">
        <f t="shared" si="4"/>
        <v>35.658999999999999</v>
      </c>
      <c r="Z32" s="63" t="str">
        <f t="shared" si="4"/>
        <v/>
      </c>
      <c r="AA32" s="64">
        <f>SUM(AA29:AA31)</f>
        <v>1107.7380000000001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169.7</v>
      </c>
      <c r="D37" s="99">
        <v>16.100000000000001</v>
      </c>
      <c r="E37" s="99"/>
      <c r="F37" s="99"/>
      <c r="G37" s="99">
        <v>7.7</v>
      </c>
      <c r="H37" s="99">
        <v>8</v>
      </c>
      <c r="I37" s="99">
        <v>41.9</v>
      </c>
      <c r="J37" s="99"/>
      <c r="K37" s="99"/>
      <c r="L37" s="99">
        <v>49</v>
      </c>
      <c r="M37" s="99">
        <v>80</v>
      </c>
      <c r="N37" s="99">
        <v>22.6</v>
      </c>
      <c r="O37" s="99">
        <v>67.2</v>
      </c>
      <c r="P37" s="99"/>
      <c r="Q37" s="99"/>
      <c r="R37" s="99">
        <v>28.9</v>
      </c>
      <c r="S37" s="99">
        <v>23.3</v>
      </c>
      <c r="T37" s="99">
        <v>95.1</v>
      </c>
      <c r="U37" s="99"/>
      <c r="V37" s="99">
        <v>52.6</v>
      </c>
      <c r="W37" s="99">
        <v>77.599999999999994</v>
      </c>
      <c r="X37" s="99"/>
      <c r="Y37" s="99"/>
      <c r="Z37" s="100"/>
      <c r="AA37" s="79">
        <f t="shared" si="5"/>
        <v>739.7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169.7</v>
      </c>
      <c r="D40" s="88">
        <f t="shared" si="6"/>
        <v>16.100000000000001</v>
      </c>
      <c r="E40" s="88">
        <f t="shared" si="6"/>
        <v>0</v>
      </c>
      <c r="F40" s="88">
        <f t="shared" si="6"/>
        <v>0</v>
      </c>
      <c r="G40" s="88">
        <f t="shared" si="6"/>
        <v>7.7</v>
      </c>
      <c r="H40" s="88">
        <f t="shared" si="6"/>
        <v>8</v>
      </c>
      <c r="I40" s="88">
        <f t="shared" si="6"/>
        <v>41.9</v>
      </c>
      <c r="J40" s="88">
        <f t="shared" si="6"/>
        <v>0</v>
      </c>
      <c r="K40" s="88">
        <f t="shared" si="6"/>
        <v>0</v>
      </c>
      <c r="L40" s="88">
        <f t="shared" si="6"/>
        <v>49</v>
      </c>
      <c r="M40" s="88">
        <f t="shared" si="6"/>
        <v>80</v>
      </c>
      <c r="N40" s="88">
        <f t="shared" si="6"/>
        <v>22.6</v>
      </c>
      <c r="O40" s="88">
        <f t="shared" si="6"/>
        <v>67.2</v>
      </c>
      <c r="P40" s="88">
        <f t="shared" si="6"/>
        <v>0</v>
      </c>
      <c r="Q40" s="88">
        <f t="shared" si="6"/>
        <v>0</v>
      </c>
      <c r="R40" s="88">
        <f t="shared" si="6"/>
        <v>28.9</v>
      </c>
      <c r="S40" s="88">
        <f t="shared" si="6"/>
        <v>23.3</v>
      </c>
      <c r="T40" s="88">
        <f t="shared" si="6"/>
        <v>95.1</v>
      </c>
      <c r="U40" s="88">
        <f t="shared" si="6"/>
        <v>0</v>
      </c>
      <c r="V40" s="88">
        <f t="shared" si="6"/>
        <v>52.6</v>
      </c>
      <c r="W40" s="88">
        <f t="shared" si="6"/>
        <v>77.599999999999994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739.7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169.7</v>
      </c>
      <c r="D45" s="99">
        <v>16.100000000000001</v>
      </c>
      <c r="E45" s="99"/>
      <c r="F45" s="99"/>
      <c r="G45" s="99">
        <v>7.7</v>
      </c>
      <c r="H45" s="99">
        <v>8</v>
      </c>
      <c r="I45" s="99">
        <v>41.9</v>
      </c>
      <c r="J45" s="99"/>
      <c r="K45" s="99"/>
      <c r="L45" s="99">
        <v>49</v>
      </c>
      <c r="M45" s="99">
        <v>80</v>
      </c>
      <c r="N45" s="99">
        <v>22.6</v>
      </c>
      <c r="O45" s="99">
        <v>67.2</v>
      </c>
      <c r="P45" s="99"/>
      <c r="Q45" s="99"/>
      <c r="R45" s="99">
        <v>28.9</v>
      </c>
      <c r="S45" s="99">
        <v>23.3</v>
      </c>
      <c r="T45" s="99">
        <v>95.1</v>
      </c>
      <c r="U45" s="99"/>
      <c r="V45" s="99">
        <v>52.6</v>
      </c>
      <c r="W45" s="99">
        <v>77.599999999999994</v>
      </c>
      <c r="X45" s="99"/>
      <c r="Y45" s="99"/>
      <c r="Z45" s="100"/>
      <c r="AA45" s="79">
        <f t="shared" si="7"/>
        <v>739.7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169.7</v>
      </c>
      <c r="D49" s="88">
        <f t="shared" si="8"/>
        <v>16.100000000000001</v>
      </c>
      <c r="E49" s="88">
        <f t="shared" si="8"/>
        <v>0</v>
      </c>
      <c r="F49" s="88">
        <f t="shared" si="8"/>
        <v>0</v>
      </c>
      <c r="G49" s="88">
        <f t="shared" si="8"/>
        <v>7.7</v>
      </c>
      <c r="H49" s="88">
        <f t="shared" si="8"/>
        <v>8</v>
      </c>
      <c r="I49" s="88">
        <f t="shared" si="8"/>
        <v>41.9</v>
      </c>
      <c r="J49" s="88">
        <f t="shared" si="8"/>
        <v>0</v>
      </c>
      <c r="K49" s="88">
        <f t="shared" si="8"/>
        <v>0</v>
      </c>
      <c r="L49" s="88">
        <f t="shared" si="8"/>
        <v>49</v>
      </c>
      <c r="M49" s="88">
        <f t="shared" si="8"/>
        <v>80</v>
      </c>
      <c r="N49" s="88">
        <f t="shared" si="8"/>
        <v>22.6</v>
      </c>
      <c r="O49" s="88">
        <f t="shared" si="8"/>
        <v>67.2</v>
      </c>
      <c r="P49" s="88">
        <f t="shared" si="8"/>
        <v>0</v>
      </c>
      <c r="Q49" s="88">
        <f t="shared" si="8"/>
        <v>0</v>
      </c>
      <c r="R49" s="88">
        <f t="shared" si="8"/>
        <v>28.9</v>
      </c>
      <c r="S49" s="88">
        <f t="shared" si="8"/>
        <v>23.3</v>
      </c>
      <c r="T49" s="88">
        <f t="shared" si="8"/>
        <v>95.1</v>
      </c>
      <c r="U49" s="88">
        <f t="shared" si="8"/>
        <v>0</v>
      </c>
      <c r="V49" s="88">
        <f t="shared" si="8"/>
        <v>52.6</v>
      </c>
      <c r="W49" s="88">
        <f t="shared" si="8"/>
        <v>77.599999999999994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739.7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38.122</v>
      </c>
      <c r="C52" s="88">
        <f t="shared" ref="C52:Z52" si="10">IF(LEN(C$2)&gt;0,SUM(C10:C15)+C26+C40,"")</f>
        <v>234.85300000000001</v>
      </c>
      <c r="D52" s="88">
        <f t="shared" si="10"/>
        <v>90.860000000000014</v>
      </c>
      <c r="E52" s="88">
        <f t="shared" si="10"/>
        <v>61.562999999999995</v>
      </c>
      <c r="F52" s="88">
        <f t="shared" si="10"/>
        <v>46.972999999999999</v>
      </c>
      <c r="G52" s="88">
        <f t="shared" si="10"/>
        <v>44.178000000000004</v>
      </c>
      <c r="H52" s="88">
        <f t="shared" si="10"/>
        <v>35.731999999999999</v>
      </c>
      <c r="I52" s="88">
        <f t="shared" si="10"/>
        <v>55.455999999999996</v>
      </c>
      <c r="J52" s="88">
        <f t="shared" si="10"/>
        <v>14.056000000000001</v>
      </c>
      <c r="K52" s="88">
        <f t="shared" si="10"/>
        <v>32.460999999999999</v>
      </c>
      <c r="L52" s="88">
        <f t="shared" si="10"/>
        <v>153.661</v>
      </c>
      <c r="M52" s="88">
        <f t="shared" si="10"/>
        <v>116.621</v>
      </c>
      <c r="N52" s="88">
        <f t="shared" si="10"/>
        <v>75.418999999999997</v>
      </c>
      <c r="O52" s="88">
        <f t="shared" si="10"/>
        <v>114.32</v>
      </c>
      <c r="P52" s="88">
        <f t="shared" si="10"/>
        <v>90.869</v>
      </c>
      <c r="Q52" s="88">
        <f t="shared" si="10"/>
        <v>120.96000000000001</v>
      </c>
      <c r="R52" s="88">
        <f t="shared" si="10"/>
        <v>31.391999999999999</v>
      </c>
      <c r="S52" s="88">
        <f t="shared" si="10"/>
        <v>26.148</v>
      </c>
      <c r="T52" s="88">
        <f t="shared" si="10"/>
        <v>108.67699999999999</v>
      </c>
      <c r="U52" s="88">
        <f t="shared" si="10"/>
        <v>67.058000000000007</v>
      </c>
      <c r="V52" s="88">
        <f t="shared" si="10"/>
        <v>95.771999999999991</v>
      </c>
      <c r="W52" s="88">
        <f t="shared" si="10"/>
        <v>124.108</v>
      </c>
      <c r="X52" s="88">
        <f t="shared" si="10"/>
        <v>32.519999999999996</v>
      </c>
      <c r="Y52" s="88">
        <f t="shared" si="10"/>
        <v>35.659000000000006</v>
      </c>
      <c r="Z52" s="89" t="str">
        <f t="shared" si="10"/>
        <v/>
      </c>
      <c r="AA52" s="104">
        <f>SUM(B52:Z52)</f>
        <v>1847.4379999999999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-6.8</v>
      </c>
      <c r="C4" s="18">
        <v>169.7</v>
      </c>
      <c r="D4" s="18">
        <v>16.100000000000001</v>
      </c>
      <c r="E4" s="18">
        <v>-46.3</v>
      </c>
      <c r="F4" s="18">
        <v>-22.5</v>
      </c>
      <c r="G4" s="18">
        <v>7.7</v>
      </c>
      <c r="H4" s="18">
        <v>8</v>
      </c>
      <c r="I4" s="18">
        <v>41.9</v>
      </c>
      <c r="J4" s="18"/>
      <c r="K4" s="18"/>
      <c r="L4" s="18">
        <v>49</v>
      </c>
      <c r="M4" s="18">
        <v>80</v>
      </c>
      <c r="N4" s="18">
        <v>22.6</v>
      </c>
      <c r="O4" s="18">
        <v>67.2</v>
      </c>
      <c r="P4" s="18">
        <v>-24.5</v>
      </c>
      <c r="Q4" s="18">
        <v>-39.6</v>
      </c>
      <c r="R4" s="18">
        <v>28.9</v>
      </c>
      <c r="S4" s="18">
        <v>23.3</v>
      </c>
      <c r="T4" s="18">
        <v>95.1</v>
      </c>
      <c r="U4" s="18"/>
      <c r="V4" s="18">
        <v>52.6</v>
      </c>
      <c r="W4" s="18">
        <v>77.599999999999994</v>
      </c>
      <c r="X4" s="18">
        <v>-7.1</v>
      </c>
      <c r="Y4" s="18">
        <v>-7.9</v>
      </c>
      <c r="Z4" s="19"/>
      <c r="AA4" s="111">
        <f>SUM(B4:Z4)</f>
        <v>585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102.56</v>
      </c>
      <c r="C7" s="117">
        <v>96.45</v>
      </c>
      <c r="D7" s="117">
        <v>84.62</v>
      </c>
      <c r="E7" s="117">
        <v>81.81</v>
      </c>
      <c r="F7" s="117">
        <v>79.98</v>
      </c>
      <c r="G7" s="117">
        <v>99.67</v>
      </c>
      <c r="H7" s="117">
        <v>119.18</v>
      </c>
      <c r="I7" s="117">
        <v>123.96</v>
      </c>
      <c r="J7" s="117">
        <v>79</v>
      </c>
      <c r="K7" s="117">
        <v>73.5</v>
      </c>
      <c r="L7" s="117">
        <v>40.35</v>
      </c>
      <c r="M7" s="117">
        <v>14.78</v>
      </c>
      <c r="N7" s="117">
        <v>5.87</v>
      </c>
      <c r="O7" s="117">
        <v>9.1</v>
      </c>
      <c r="P7" s="117">
        <v>34.1</v>
      </c>
      <c r="Q7" s="117">
        <v>67.180000000000007</v>
      </c>
      <c r="R7" s="117">
        <v>98.21</v>
      </c>
      <c r="S7" s="117">
        <v>132</v>
      </c>
      <c r="T7" s="117">
        <v>179.63</v>
      </c>
      <c r="U7" s="117">
        <v>287.98</v>
      </c>
      <c r="V7" s="117">
        <v>241.62</v>
      </c>
      <c r="W7" s="117">
        <v>130.59</v>
      </c>
      <c r="X7" s="117">
        <v>117.86</v>
      </c>
      <c r="Y7" s="117">
        <v>106.6</v>
      </c>
      <c r="Z7" s="118"/>
      <c r="AA7" s="119">
        <f>IF(SUM(B7:Z7)&lt;&gt;0,AVERAGEIF(B7:Z7,"&lt;&gt;"""),"")</f>
        <v>100.27500000000002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6.8</v>
      </c>
      <c r="C13" s="129"/>
      <c r="D13" s="129"/>
      <c r="E13" s="129">
        <v>46.3</v>
      </c>
      <c r="F13" s="129">
        <v>22.5</v>
      </c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24.5</v>
      </c>
      <c r="Q13" s="129">
        <v>39.6</v>
      </c>
      <c r="R13" s="129"/>
      <c r="S13" s="129"/>
      <c r="T13" s="129"/>
      <c r="U13" s="129"/>
      <c r="V13" s="129"/>
      <c r="W13" s="129"/>
      <c r="X13" s="129">
        <v>7.1</v>
      </c>
      <c r="Y13" s="130">
        <v>7.9</v>
      </c>
      <c r="Z13" s="131"/>
      <c r="AA13" s="132">
        <f t="shared" si="0"/>
        <v>154.69999999999999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6.8</v>
      </c>
      <c r="C16" s="135">
        <f t="shared" si="1"/>
        <v>0</v>
      </c>
      <c r="D16" s="135">
        <f t="shared" si="1"/>
        <v>0</v>
      </c>
      <c r="E16" s="135">
        <f t="shared" si="1"/>
        <v>46.3</v>
      </c>
      <c r="F16" s="135">
        <f t="shared" si="1"/>
        <v>22.5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24.5</v>
      </c>
      <c r="Q16" s="135">
        <f t="shared" si="1"/>
        <v>39.6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7.1</v>
      </c>
      <c r="Y16" s="135">
        <f t="shared" si="1"/>
        <v>7.9</v>
      </c>
      <c r="Z16" s="136" t="str">
        <f t="shared" si="1"/>
        <v/>
      </c>
      <c r="AA16" s="90">
        <f t="shared" si="0"/>
        <v>154.69999999999999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169.7</v>
      </c>
      <c r="D21" s="129">
        <v>16.100000000000001</v>
      </c>
      <c r="E21" s="129"/>
      <c r="F21" s="129"/>
      <c r="G21" s="129">
        <v>7.7</v>
      </c>
      <c r="H21" s="129">
        <v>8</v>
      </c>
      <c r="I21" s="129">
        <v>41.9</v>
      </c>
      <c r="J21" s="129"/>
      <c r="K21" s="129"/>
      <c r="L21" s="129">
        <v>49</v>
      </c>
      <c r="M21" s="129">
        <v>80</v>
      </c>
      <c r="N21" s="129">
        <v>22.6</v>
      </c>
      <c r="O21" s="129">
        <v>67.2</v>
      </c>
      <c r="P21" s="129"/>
      <c r="Q21" s="129"/>
      <c r="R21" s="129">
        <v>28.9</v>
      </c>
      <c r="S21" s="129">
        <v>23.3</v>
      </c>
      <c r="T21" s="129">
        <v>95.1</v>
      </c>
      <c r="U21" s="129"/>
      <c r="V21" s="129">
        <v>52.6</v>
      </c>
      <c r="W21" s="129">
        <v>77.599999999999994</v>
      </c>
      <c r="X21" s="129"/>
      <c r="Y21" s="130"/>
      <c r="Z21" s="131"/>
      <c r="AA21" s="132">
        <f t="shared" si="2"/>
        <v>739.7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169.7</v>
      </c>
      <c r="D24" s="135">
        <f t="shared" si="3"/>
        <v>16.100000000000001</v>
      </c>
      <c r="E24" s="135">
        <f t="shared" si="3"/>
        <v>0</v>
      </c>
      <c r="F24" s="135">
        <f t="shared" si="3"/>
        <v>0</v>
      </c>
      <c r="G24" s="135">
        <f t="shared" si="3"/>
        <v>7.7</v>
      </c>
      <c r="H24" s="135">
        <f t="shared" si="3"/>
        <v>8</v>
      </c>
      <c r="I24" s="135">
        <f t="shared" si="3"/>
        <v>41.9</v>
      </c>
      <c r="J24" s="135">
        <f t="shared" si="3"/>
        <v>0</v>
      </c>
      <c r="K24" s="135">
        <f t="shared" si="3"/>
        <v>0</v>
      </c>
      <c r="L24" s="135">
        <f t="shared" si="3"/>
        <v>49</v>
      </c>
      <c r="M24" s="135">
        <f t="shared" si="3"/>
        <v>80</v>
      </c>
      <c r="N24" s="135">
        <f t="shared" si="3"/>
        <v>22.6</v>
      </c>
      <c r="O24" s="135">
        <f t="shared" si="3"/>
        <v>67.2</v>
      </c>
      <c r="P24" s="135">
        <f t="shared" si="3"/>
        <v>0</v>
      </c>
      <c r="Q24" s="135">
        <f t="shared" si="3"/>
        <v>0</v>
      </c>
      <c r="R24" s="135">
        <f t="shared" si="3"/>
        <v>28.9</v>
      </c>
      <c r="S24" s="135">
        <f t="shared" si="3"/>
        <v>23.3</v>
      </c>
      <c r="T24" s="135">
        <f t="shared" si="3"/>
        <v>95.1</v>
      </c>
      <c r="U24" s="135">
        <f t="shared" si="3"/>
        <v>0</v>
      </c>
      <c r="V24" s="135">
        <f t="shared" si="3"/>
        <v>52.6</v>
      </c>
      <c r="W24" s="135">
        <f t="shared" si="3"/>
        <v>77.599999999999994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739.7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2025-09-03T13:28:06Z</dcterms:created>
  <dcterms:modified xsi:type="dcterms:W3CDTF">2025-09-03T13:28:08Z</dcterms:modified>
</cp:coreProperties>
</file>