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<sst xmlns="http://schemas.openxmlformats.org/spreadsheetml/2006/main" count="119" uniqueCount="54">
  <si>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03/02/2025 11:35:11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</si>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</sst>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954-41BA-965D-5978FB25F3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954-41BA-965D-5978FB25F3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6">
                  <c:v>17.619</c:v>
                </c:pt>
                <c:pt idx="17">
                  <c:v>2.1419999999999999</c:v>
                </c:pt>
                <c:pt idx="18">
                  <c:v>3.6760000000000002</c:v>
                </c:pt>
                <c:pt idx="19">
                  <c:v>1.9790000000000001</c:v>
                </c:pt>
                <c:pt idx="20">
                  <c:v>1.865</c:v>
                </c:pt>
                <c:pt idx="21">
                  <c:v>1.7090000000000001</c:v>
                </c:pt>
                <c:pt idx="22">
                  <c:v>3.3220000000000001</c:v>
                </c:pt>
                <c:pt idx="23">
                  <c:v>3.2080000000000002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54-41BA-965D-5978FB25F3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6">
                  <c:v>12.83</c:v>
                </c:pt>
                <c:pt idx="17">
                  <c:v>26.2</c:v>
                </c:pt>
                <c:pt idx="18">
                  <c:v>12.530999999999999</c:v>
                </c:pt>
                <c:pt idx="19">
                  <c:v>20.295000000000002</c:v>
                </c:pt>
                <c:pt idx="20">
                  <c:v>3.7789999999999999</c:v>
                </c:pt>
                <c:pt idx="21">
                  <c:v>4.9550000000000001</c:v>
                </c:pt>
                <c:pt idx="22">
                  <c:v>2.988</c:v>
                </c:pt>
                <c:pt idx="23">
                  <c:v>7.931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54-41BA-965D-5978FB25F3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954-41BA-965D-5978FB25F3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954-41BA-965D-5978FB25F3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954-41BA-965D-5978FB25F3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1">
                  <c:v>50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954-41BA-965D-5978FB25F3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954-41BA-965D-5978FB25F3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20.450000000000003</c:v>
                </c:pt>
                <c:pt idx="13">
                  <c:v>14.341000000000001</c:v>
                </c:pt>
                <c:pt idx="14">
                  <c:v>17.916</c:v>
                </c:pt>
                <c:pt idx="15">
                  <c:v>15.086</c:v>
                </c:pt>
                <c:pt idx="16">
                  <c:v>17.468</c:v>
                </c:pt>
                <c:pt idx="17">
                  <c:v>15.805</c:v>
                </c:pt>
                <c:pt idx="18">
                  <c:v>14.487</c:v>
                </c:pt>
                <c:pt idx="19">
                  <c:v>17.064</c:v>
                </c:pt>
                <c:pt idx="20">
                  <c:v>13.834999999999999</c:v>
                </c:pt>
                <c:pt idx="21">
                  <c:v>13.6</c:v>
                </c:pt>
                <c:pt idx="22">
                  <c:v>14.048999999999999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54-41BA-965D-5978FB25F31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66.5</c:v>
                </c:pt>
                <c:pt idx="20">
                  <c:v>84.8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54-41BA-965D-5978FB25F3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25.006</c:v>
                </c:pt>
                <c:pt idx="13">
                  <c:v>35.534999999999997</c:v>
                </c:pt>
                <c:pt idx="14">
                  <c:v>22.292999999999999</c:v>
                </c:pt>
                <c:pt idx="15">
                  <c:v>23.736999999999998</c:v>
                </c:pt>
                <c:pt idx="16">
                  <c:v>36.360999999999997</c:v>
                </c:pt>
                <c:pt idx="17">
                  <c:v>0.49199999999999999</c:v>
                </c:pt>
                <c:pt idx="18">
                  <c:v>16.913999999999998</c:v>
                </c:pt>
                <c:pt idx="19">
                  <c:v>5.4719999999999995</c:v>
                </c:pt>
                <c:pt idx="20">
                  <c:v>1.4470000000000001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54-41BA-965D-5978FB25F3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954-41BA-965D-5978FB25F3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954-41BA-965D-5978FB25F3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114.77</c:v>
                </c:pt>
                <c:pt idx="13">
                  <c:v>113.22</c:v>
                </c:pt>
                <c:pt idx="14">
                  <c:v>122.02</c:v>
                </c:pt>
                <c:pt idx="15">
                  <c:v>143.43</c:v>
                </c:pt>
                <c:pt idx="16">
                  <c:v>168.47</c:v>
                </c:pt>
                <c:pt idx="17">
                  <c:v>211.35</c:v>
                </c:pt>
                <c:pt idx="18">
                  <c:v>201.73</c:v>
                </c:pt>
                <c:pt idx="19">
                  <c:v>199.84</c:v>
                </c:pt>
                <c:pt idx="20">
                  <c:v>163.41</c:v>
                </c:pt>
                <c:pt idx="21">
                  <c:v>152</c:v>
                </c:pt>
                <c:pt idx="22">
                  <c:v>140.66999999999999</c:v>
                </c:pt>
                <c:pt idx="23">
                  <c:v>133.59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54-41BA-965D-5978FB25F3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263-4916-B70F-913E9DCC7C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263-4916-B70F-913E9DCC7C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5.4</c:v>
                </c:pt>
                <c:pt idx="19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63-4916-B70F-913E9DCC7C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6.7090000000000005</c:v>
                </c:pt>
                <c:pt idx="13">
                  <c:v>4.8540000000000001</c:v>
                </c:pt>
                <c:pt idx="14">
                  <c:v>5.7030000000000003</c:v>
                </c:pt>
                <c:pt idx="15">
                  <c:v>10.103999999999999</c:v>
                </c:pt>
                <c:pt idx="16">
                  <c:v>3.137</c:v>
                </c:pt>
                <c:pt idx="19">
                  <c:v>4.4820000000000002</c:v>
                </c:pt>
                <c:pt idx="20">
                  <c:v>8.1000000000000003E-2</c:v>
                </c:pt>
                <c:pt idx="21">
                  <c:v>0.24199999999999999</c:v>
                </c:pt>
                <c:pt idx="22">
                  <c:v>1.7999999999999999E-2</c:v>
                </c:pt>
                <c:pt idx="23">
                  <c:v>5.4809999999999999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63-4916-B70F-913E9DCC7C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263-4916-B70F-913E9DCC7C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263-4916-B70F-913E9DCC7C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263-4916-B70F-913E9DCC7C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263-4916-B70F-913E9DCC7C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263-4916-B70F-913E9DCC7C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70</c:v>
                </c:pt>
                <c:pt idx="17">
                  <c:v>20.963000000000001</c:v>
                </c:pt>
                <c:pt idx="19">
                  <c:v>50</c:v>
                </c:pt>
                <c:pt idx="20">
                  <c:v>50</c:v>
                </c:pt>
                <c:pt idx="21">
                  <c:v>6.3650000000000002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63-4916-B70F-913E9DCC7CC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70.3</c:v>
                </c:pt>
                <c:pt idx="17">
                  <c:v>0</c:v>
                </c:pt>
                <c:pt idx="18">
                  <c:v>8.5</c:v>
                </c:pt>
                <c:pt idx="19">
                  <c:v>0</c:v>
                </c:pt>
                <c:pt idx="20">
                  <c:v>0</c:v>
                </c:pt>
                <c:pt idx="21">
                  <c:v>3.3</c:v>
                </c:pt>
                <c:pt idx="22">
                  <c:v>2.4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63-4916-B70F-913E9DCC7C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38.747</c:v>
                </c:pt>
                <c:pt idx="13">
                  <c:v>45.021999999999998</c:v>
                </c:pt>
                <c:pt idx="14">
                  <c:v>34.506</c:v>
                </c:pt>
                <c:pt idx="15">
                  <c:v>15.353999999999999</c:v>
                </c:pt>
                <c:pt idx="16">
                  <c:v>10.794999999999998</c:v>
                </c:pt>
                <c:pt idx="17">
                  <c:v>23.676000000000002</c:v>
                </c:pt>
                <c:pt idx="18">
                  <c:v>39.114000000000004</c:v>
                </c:pt>
                <c:pt idx="19">
                  <c:v>51.231000000000002</c:v>
                </c:pt>
                <c:pt idx="20">
                  <c:v>55.651000000000003</c:v>
                </c:pt>
                <c:pt idx="21">
                  <c:v>60.356999999999999</c:v>
                </c:pt>
                <c:pt idx="22">
                  <c:v>67.941000000000003</c:v>
                </c:pt>
                <c:pt idx="23">
                  <c:v>65.658000000000001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63-4916-B70F-913E9DCC7C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263-4916-B70F-913E9DCC7C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263-4916-B70F-913E9DCC7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114.77</c:v>
                </c:pt>
                <c:pt idx="13">
                  <c:v>113.22</c:v>
                </c:pt>
                <c:pt idx="14">
                  <c:v>122.02</c:v>
                </c:pt>
                <c:pt idx="15">
                  <c:v>143.43</c:v>
                </c:pt>
                <c:pt idx="16">
                  <c:v>168.47</c:v>
                </c:pt>
                <c:pt idx="17">
                  <c:v>211.35</c:v>
                </c:pt>
                <c:pt idx="18">
                  <c:v>201.73</c:v>
                </c:pt>
                <c:pt idx="19">
                  <c:v>199.84</c:v>
                </c:pt>
                <c:pt idx="20">
                  <c:v>163.41</c:v>
                </c:pt>
                <c:pt idx="21">
                  <c:v>152</c:v>
                </c:pt>
                <c:pt idx="22">
                  <c:v>140.66999999999999</c:v>
                </c:pt>
                <c:pt idx="23">
                  <c:v>133.59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63-4916-B70F-913E9DCC7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45.45600000000001</v>
      </c>
      <c r="O4" s="18">
        <v>49.875999999999998</v>
      </c>
      <c r="P4" s="18">
        <v>40.208999999999996</v>
      </c>
      <c r="Q4" s="18">
        <v>100.82299999999999</v>
      </c>
      <c r="R4" s="18">
        <v>84.277999999999992</v>
      </c>
      <c r="S4" s="18">
        <v>44.638999999999996</v>
      </c>
      <c r="T4" s="18">
        <v>47.60799999999999</v>
      </c>
      <c r="U4" s="18">
        <v>111.31000000000002</v>
      </c>
      <c r="V4" s="18">
        <v>105.726</v>
      </c>
      <c r="W4" s="18">
        <v>70.263999999999996</v>
      </c>
      <c r="X4" s="18">
        <v>120.35900000000001</v>
      </c>
      <c r="Y4" s="18">
        <v>121.13900000000001</v>
      </c>
      <c r="Z4" s="19"/>
      <c r="AA4" s="20">
        <f>SUM(B4:Z4)</f>
        <v>941.68700000000001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114.77</v>
      </c>
      <c r="O7" s="28">
        <v>113.22</v>
      </c>
      <c r="P7" s="28">
        <v>122.02</v>
      </c>
      <c r="Q7" s="28">
        <v>143.43</v>
      </c>
      <c r="R7" s="28">
        <v>168.47</v>
      </c>
      <c r="S7" s="28">
        <v>211.35</v>
      </c>
      <c r="T7" s="28">
        <v>201.73</v>
      </c>
      <c r="U7" s="28">
        <v>199.84</v>
      </c>
      <c r="V7" s="28">
        <v>163.41</v>
      </c>
      <c r="W7" s="28">
        <v>152</v>
      </c>
      <c r="X7" s="28">
        <v>140.66999999999999</v>
      </c>
      <c r="Y7" s="28">
        <v>133.59</v>
      </c>
      <c r="Z7" s="29"/>
      <c r="AA7" s="30">
        <f>IF(SUM(B7:Z7)&lt;&gt;0,AVERAGEIF(B7:Z7,"&lt;&gt;"""),"")</f>
        <v>155.375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50</v>
      </c>
      <c r="X10" s="42">
        <v>100</v>
      </c>
      <c r="Y10" s="42">
        <v>100</v>
      </c>
      <c r="Z10" s="43"/>
      <c r="AA10" s="44">
        <f t="shared" ref="AA10:AA15" si="0">SUM(B10:Z10)</f>
        <v>250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20.450000000000003</v>
      </c>
      <c r="O12" s="52">
        <v>14.341000000000001</v>
      </c>
      <c r="P12" s="52">
        <v>17.916</v>
      </c>
      <c r="Q12" s="52">
        <v>15.086</v>
      </c>
      <c r="R12" s="52">
        <v>17.468</v>
      </c>
      <c r="S12" s="52">
        <v>15.805</v>
      </c>
      <c r="T12" s="52">
        <v>14.487</v>
      </c>
      <c r="U12" s="52">
        <v>17.064</v>
      </c>
      <c r="V12" s="52">
        <v>13.834999999999999</v>
      </c>
      <c r="W12" s="52">
        <v>13.6</v>
      </c>
      <c r="X12" s="52">
        <v>14.048999999999999</v>
      </c>
      <c r="Y12" s="52">
        <v>10</v>
      </c>
      <c r="Z12" s="53"/>
      <c r="AA12" s="54">
        <f t="shared" si="0"/>
        <v>184.101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25.006</v>
      </c>
      <c r="O14" s="57">
        <v>35.534999999999997</v>
      </c>
      <c r="P14" s="57">
        <v>22.292999999999999</v>
      </c>
      <c r="Q14" s="57">
        <v>23.736999999999998</v>
      </c>
      <c r="R14" s="57">
        <v>36.360999999999997</v>
      </c>
      <c r="S14" s="57">
        <v>0.49199999999999999</v>
      </c>
      <c r="T14" s="57">
        <v>16.913999999999998</v>
      </c>
      <c r="U14" s="57">
        <v>5.4719999999999995</v>
      </c>
      <c r="V14" s="57">
        <v>1.4470000000000001</v>
      </c>
      <c r="W14" s="57"/>
      <c r="X14" s="57"/>
      <c r="Y14" s="57"/>
      <c r="Z14" s="58"/>
      <c r="AA14" s="59">
        <f t="shared" si="0"/>
        <v>167.25699999999998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45.456000000000003</v>
      </c>
      <c r="O16" s="62">
        <f t="shared" si="1"/>
        <v>49.875999999999998</v>
      </c>
      <c r="P16" s="62">
        <f t="shared" si="1"/>
        <v>40.209000000000003</v>
      </c>
      <c r="Q16" s="62">
        <f t="shared" si="1"/>
        <v>38.823</v>
      </c>
      <c r="R16" s="62">
        <f t="shared" si="1"/>
        <v>53.828999999999994</v>
      </c>
      <c r="S16" s="62">
        <f t="shared" si="1"/>
        <v>16.297000000000001</v>
      </c>
      <c r="T16" s="62">
        <f t="shared" si="1"/>
        <v>31.400999999999996</v>
      </c>
      <c r="U16" s="62">
        <f t="shared" si="1"/>
        <v>22.536000000000001</v>
      </c>
      <c r="V16" s="62">
        <f t="shared" si="1"/>
        <v>15.282</v>
      </c>
      <c r="W16" s="62">
        <f t="shared" si="1"/>
        <v>63.6</v>
      </c>
      <c r="X16" s="62">
        <f t="shared" si="1"/>
        <v>114.04900000000001</v>
      </c>
      <c r="Y16" s="62">
        <f t="shared" si="1"/>
        <v>110</v>
      </c>
      <c r="Z16" s="63" t="str">
        <f t="shared" si="1"/>
        <v/>
      </c>
      <c r="AA16" s="64">
        <f>SUM(AA10:AA15)</f>
        <v>601.35799999999995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17.619</v>
      </c>
      <c r="S20" s="77">
        <v>2.1419999999999999</v>
      </c>
      <c r="T20" s="77">
        <v>3.6760000000000002</v>
      </c>
      <c r="U20" s="77">
        <v>1.9790000000000001</v>
      </c>
      <c r="V20" s="77">
        <v>1.865</v>
      </c>
      <c r="W20" s="77">
        <v>1.7090000000000001</v>
      </c>
      <c r="X20" s="77">
        <v>3.3220000000000001</v>
      </c>
      <c r="Y20" s="77">
        <v>3.2080000000000002</v>
      </c>
      <c r="Z20" s="78"/>
      <c r="AA20" s="79">
        <f t="shared" si="2"/>
        <v>35.519999999999996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12.83</v>
      </c>
      <c r="S21" s="81">
        <v>26.2</v>
      </c>
      <c r="T21" s="81">
        <v>12.530999999999999</v>
      </c>
      <c r="U21" s="81">
        <v>20.295000000000002</v>
      </c>
      <c r="V21" s="81">
        <v>3.7789999999999999</v>
      </c>
      <c r="W21" s="81">
        <v>4.9550000000000001</v>
      </c>
      <c r="X21" s="81">
        <v>2.988</v>
      </c>
      <c r="Y21" s="81">
        <v>7.931</v>
      </c>
      <c r="Z21" s="78"/>
      <c r="AA21" s="79">
        <f t="shared" si="2"/>
        <v>91.508999999999986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30.448999999999998</v>
      </c>
      <c r="S26" s="88">
        <f t="shared" si="3"/>
        <v>28.341999999999999</v>
      </c>
      <c r="T26" s="88">
        <f t="shared" si="3"/>
        <v>16.207000000000001</v>
      </c>
      <c r="U26" s="88">
        <f t="shared" si="3"/>
        <v>22.274000000000001</v>
      </c>
      <c r="V26" s="88">
        <f t="shared" si="3"/>
        <v>5.6440000000000001</v>
      </c>
      <c r="W26" s="88">
        <f t="shared" si="3"/>
        <v>6.6639999999999997</v>
      </c>
      <c r="X26" s="88">
        <f t="shared" si="3"/>
        <v>6.3100000000000005</v>
      </c>
      <c r="Y26" s="88">
        <f t="shared" si="3"/>
        <v>11.138999999999999</v>
      </c>
      <c r="Z26" s="89" t="str">
        <f t="shared" si="3"/>
        <v/>
      </c>
      <c r="AA26" s="90">
        <f>SUM(AA19:AA25)</f>
        <v>127.02899999999998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45.456000000000003</v>
      </c>
      <c r="O30" s="77">
        <v>49.875999999999998</v>
      </c>
      <c r="P30" s="77">
        <v>40.209000000000003</v>
      </c>
      <c r="Q30" s="77">
        <v>38.823</v>
      </c>
      <c r="R30" s="77">
        <v>84.278000000000006</v>
      </c>
      <c r="S30" s="77">
        <v>44.639000000000003</v>
      </c>
      <c r="T30" s="77">
        <v>47.607999999999997</v>
      </c>
      <c r="U30" s="77">
        <v>44.81</v>
      </c>
      <c r="V30" s="77">
        <v>20.925999999999998</v>
      </c>
      <c r="W30" s="77">
        <v>70.263999999999996</v>
      </c>
      <c r="X30" s="77">
        <v>120.35899999999999</v>
      </c>
      <c r="Y30" s="77">
        <v>121.139</v>
      </c>
      <c r="Z30" s="78"/>
      <c r="AA30" s="79">
        <f>SUM(B30:Z30)</f>
        <v>728.38700000000006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45.456000000000003</v>
      </c>
      <c r="O32" s="62">
        <f t="shared" si="4"/>
        <v>49.875999999999998</v>
      </c>
      <c r="P32" s="62">
        <f t="shared" si="4"/>
        <v>40.209000000000003</v>
      </c>
      <c r="Q32" s="62">
        <f t="shared" si="4"/>
        <v>38.823</v>
      </c>
      <c r="R32" s="62">
        <f t="shared" si="4"/>
        <v>84.278000000000006</v>
      </c>
      <c r="S32" s="62">
        <f t="shared" si="4"/>
        <v>44.639000000000003</v>
      </c>
      <c r="T32" s="62">
        <f t="shared" si="4"/>
        <v>47.607999999999997</v>
      </c>
      <c r="U32" s="62">
        <f t="shared" si="4"/>
        <v>44.81</v>
      </c>
      <c r="V32" s="62">
        <f t="shared" si="4"/>
        <v>20.925999999999998</v>
      </c>
      <c r="W32" s="62">
        <f t="shared" si="4"/>
        <v>70.263999999999996</v>
      </c>
      <c r="X32" s="62">
        <f t="shared" si="4"/>
        <v>120.35899999999999</v>
      </c>
      <c r="Y32" s="62">
        <f t="shared" si="4"/>
        <v>121.139</v>
      </c>
      <c r="Z32" s="63" t="str">
        <f t="shared" si="4"/>
        <v/>
      </c>
      <c r="AA32" s="64">
        <f>SUM(AA29:AA31)</f>
        <v>728.38700000000006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62</v>
      </c>
      <c r="R39" s="99"/>
      <c r="S39" s="99"/>
      <c r="T39" s="99"/>
      <c r="U39" s="99">
        <v>66.5</v>
      </c>
      <c r="V39" s="99">
        <v>84.8</v>
      </c>
      <c r="W39" s="99"/>
      <c r="X39" s="99"/>
      <c r="Y39" s="99"/>
      <c r="Z39" s="100"/>
      <c r="AA39" s="79">
        <f t="shared" si="5"/>
        <v>213.3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62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66.5</v>
      </c>
      <c r="V40" s="88">
        <f t="shared" si="6"/>
        <v>84.8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213.3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62</v>
      </c>
      <c r="R47" s="99"/>
      <c r="S47" s="99"/>
      <c r="T47" s="99"/>
      <c r="U47" s="99">
        <v>66.5</v>
      </c>
      <c r="V47" s="99">
        <v>84.8</v>
      </c>
      <c r="W47" s="99"/>
      <c r="X47" s="99"/>
      <c r="Y47" s="99"/>
      <c r="Z47" s="100"/>
      <c r="AA47" s="79">
        <f t="shared" si="7"/>
        <v>213.3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62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66.5</v>
      </c>
      <c r="V49" s="88">
        <f t="shared" si="8"/>
        <v>84.8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213.3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45.456000000000003</v>
      </c>
      <c r="O52" s="88">
        <f t="shared" si="10"/>
        <v>49.875999999999998</v>
      </c>
      <c r="P52" s="88">
        <f t="shared" si="10"/>
        <v>40.209000000000003</v>
      </c>
      <c r="Q52" s="88">
        <f t="shared" si="10"/>
        <v>100.82300000000001</v>
      </c>
      <c r="R52" s="88">
        <f t="shared" si="10"/>
        <v>84.277999999999992</v>
      </c>
      <c r="S52" s="88">
        <f t="shared" si="10"/>
        <v>44.638999999999996</v>
      </c>
      <c r="T52" s="88">
        <f t="shared" si="10"/>
        <v>47.607999999999997</v>
      </c>
      <c r="U52" s="88">
        <f t="shared" si="10"/>
        <v>111.31</v>
      </c>
      <c r="V52" s="88">
        <f t="shared" si="10"/>
        <v>105.726</v>
      </c>
      <c r="W52" s="88">
        <f t="shared" si="10"/>
        <v>70.263999999999996</v>
      </c>
      <c r="X52" s="88">
        <f t="shared" si="10"/>
        <v>120.35900000000001</v>
      </c>
      <c r="Y52" s="88">
        <f t="shared" si="10"/>
        <v>121.139</v>
      </c>
      <c r="Z52" s="89" t="str">
        <f t="shared" si="10"/>
        <v/>
      </c>
      <c r="AA52" s="104">
        <f>SUM(B52:Z52)</f>
        <v>941.68700000000013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45.455999999999996</v>
      </c>
      <c r="O4" s="18">
        <v>49.876000000000005</v>
      </c>
      <c r="P4" s="18">
        <v>40.209000000000003</v>
      </c>
      <c r="Q4" s="18">
        <v>100.858</v>
      </c>
      <c r="R4" s="18">
        <v>84.231999999999999</v>
      </c>
      <c r="S4" s="18">
        <v>44.639000000000003</v>
      </c>
      <c r="T4" s="18">
        <v>47.614000000000004</v>
      </c>
      <c r="U4" s="18">
        <v>111.313</v>
      </c>
      <c r="V4" s="18">
        <v>105.732</v>
      </c>
      <c r="W4" s="18">
        <v>70.263999999999996</v>
      </c>
      <c r="X4" s="18">
        <v>120.35899999999999</v>
      </c>
      <c r="Y4" s="18">
        <v>121.139</v>
      </c>
      <c r="Z4" s="19"/>
      <c r="AA4" s="20">
        <f>SUM(B4:Z4)</f>
        <v>941.69100000000003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114.77</v>
      </c>
      <c r="O7" s="28">
        <v>113.22</v>
      </c>
      <c r="P7" s="28">
        <v>122.02</v>
      </c>
      <c r="Q7" s="28">
        <v>143.43</v>
      </c>
      <c r="R7" s="28">
        <v>168.47</v>
      </c>
      <c r="S7" s="28">
        <v>211.35</v>
      </c>
      <c r="T7" s="28">
        <v>201.73</v>
      </c>
      <c r="U7" s="28">
        <v>199.84</v>
      </c>
      <c r="V7" s="28">
        <v>163.41</v>
      </c>
      <c r="W7" s="28">
        <v>152</v>
      </c>
      <c r="X7" s="28">
        <v>140.66999999999999</v>
      </c>
      <c r="Y7" s="28">
        <v>133.59</v>
      </c>
      <c r="Z7" s="29"/>
      <c r="AA7" s="30">
        <f>IF(SUM(B7:Z7)&lt;&gt;0,AVERAGEIF(B7:Z7,"&lt;&gt;"""),"")</f>
        <v>155.375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70</v>
      </c>
      <c r="R12" s="52"/>
      <c r="S12" s="52">
        <v>20.963000000000001</v>
      </c>
      <c r="T12" s="52"/>
      <c r="U12" s="52">
        <v>50</v>
      </c>
      <c r="V12" s="52">
        <v>50</v>
      </c>
      <c r="W12" s="52">
        <v>6.3650000000000002</v>
      </c>
      <c r="X12" s="52">
        <v>50</v>
      </c>
      <c r="Y12" s="52">
        <v>50</v>
      </c>
      <c r="Z12" s="53"/>
      <c r="AA12" s="54">
        <f t="shared" si="0"/>
        <v>297.32799999999997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38.747</v>
      </c>
      <c r="O14" s="57">
        <v>45.021999999999998</v>
      </c>
      <c r="P14" s="57">
        <v>34.506</v>
      </c>
      <c r="Q14" s="57">
        <v>15.353999999999999</v>
      </c>
      <c r="R14" s="57">
        <v>10.794999999999998</v>
      </c>
      <c r="S14" s="57">
        <v>23.676000000000002</v>
      </c>
      <c r="T14" s="57">
        <v>39.114000000000004</v>
      </c>
      <c r="U14" s="57">
        <v>51.231000000000002</v>
      </c>
      <c r="V14" s="57">
        <v>55.651000000000003</v>
      </c>
      <c r="W14" s="57">
        <v>60.356999999999999</v>
      </c>
      <c r="X14" s="57">
        <v>67.941000000000003</v>
      </c>
      <c r="Y14" s="57">
        <v>65.658000000000001</v>
      </c>
      <c r="Z14" s="58"/>
      <c r="AA14" s="59">
        <f t="shared" si="0"/>
        <v>508.05200000000013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38.747</v>
      </c>
      <c r="O16" s="62">
        <f t="shared" si="1"/>
        <v>45.021999999999998</v>
      </c>
      <c r="P16" s="62">
        <f t="shared" si="1"/>
        <v>34.506</v>
      </c>
      <c r="Q16" s="62">
        <f t="shared" si="1"/>
        <v>85.353999999999999</v>
      </c>
      <c r="R16" s="62">
        <f t="shared" si="1"/>
        <v>10.794999999999998</v>
      </c>
      <c r="S16" s="62">
        <f t="shared" si="1"/>
        <v>44.639000000000003</v>
      </c>
      <c r="T16" s="62">
        <f t="shared" si="1"/>
        <v>39.114000000000004</v>
      </c>
      <c r="U16" s="62">
        <f t="shared" si="1"/>
        <v>101.23099999999999</v>
      </c>
      <c r="V16" s="62">
        <f t="shared" si="1"/>
        <v>105.65100000000001</v>
      </c>
      <c r="W16" s="62">
        <f t="shared" si="1"/>
        <v>66.721999999999994</v>
      </c>
      <c r="X16" s="62">
        <f t="shared" si="1"/>
        <v>117.941</v>
      </c>
      <c r="Y16" s="62">
        <f t="shared" si="1"/>
        <v>115.658</v>
      </c>
      <c r="Z16" s="63" t="str">
        <f t="shared" si="1"/>
        <v/>
      </c>
      <c r="AA16" s="64">
        <f>SUM(AA10:AA15)</f>
        <v>805.38000000000011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5.4</v>
      </c>
      <c r="R20" s="77"/>
      <c r="S20" s="77"/>
      <c r="T20" s="77"/>
      <c r="U20" s="77">
        <v>5.6</v>
      </c>
      <c r="V20" s="77"/>
      <c r="W20" s="77"/>
      <c r="X20" s="77"/>
      <c r="Y20" s="77"/>
      <c r="Z20" s="78"/>
      <c r="AA20" s="79">
        <f t="shared" si="2"/>
        <v>11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6.7090000000000005</v>
      </c>
      <c r="O21" s="81">
        <v>4.8540000000000001</v>
      </c>
      <c r="P21" s="81">
        <v>5.7030000000000003</v>
      </c>
      <c r="Q21" s="81">
        <v>10.103999999999999</v>
      </c>
      <c r="R21" s="81">
        <v>3.137</v>
      </c>
      <c r="S21" s="81"/>
      <c r="T21" s="81"/>
      <c r="U21" s="81">
        <v>4.4820000000000002</v>
      </c>
      <c r="V21" s="81">
        <v>8.1000000000000003E-2</v>
      </c>
      <c r="W21" s="81">
        <v>0.24199999999999999</v>
      </c>
      <c r="X21" s="81">
        <v>1.7999999999999999E-2</v>
      </c>
      <c r="Y21" s="81">
        <v>5.4809999999999999</v>
      </c>
      <c r="Z21" s="78"/>
      <c r="AA21" s="79">
        <f t="shared" si="2"/>
        <v>40.811000000000007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6.7090000000000005</v>
      </c>
      <c r="O26" s="88">
        <f t="shared" si="3"/>
        <v>4.8540000000000001</v>
      </c>
      <c r="P26" s="88">
        <f t="shared" si="3"/>
        <v>5.7030000000000003</v>
      </c>
      <c r="Q26" s="88">
        <f t="shared" si="3"/>
        <v>15.504</v>
      </c>
      <c r="R26" s="88">
        <f t="shared" si="3"/>
        <v>3.137</v>
      </c>
      <c r="S26" s="88">
        <f t="shared" si="3"/>
        <v>0</v>
      </c>
      <c r="T26" s="88">
        <f t="shared" si="3"/>
        <v>0</v>
      </c>
      <c r="U26" s="88">
        <f t="shared" si="3"/>
        <v>10.082000000000001</v>
      </c>
      <c r="V26" s="88">
        <f t="shared" si="3"/>
        <v>8.1000000000000003E-2</v>
      </c>
      <c r="W26" s="88">
        <f t="shared" si="3"/>
        <v>0.24199999999999999</v>
      </c>
      <c r="X26" s="88">
        <f t="shared" si="3"/>
        <v>1.7999999999999999E-2</v>
      </c>
      <c r="Y26" s="88">
        <f t="shared" si="3"/>
        <v>5.4809999999999999</v>
      </c>
      <c r="Z26" s="89" t="str">
        <f t="shared" si="3"/>
        <v/>
      </c>
      <c r="AA26" s="90">
        <f>SUM(AA19:AA25)</f>
        <v>51.811000000000007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45.456000000000003</v>
      </c>
      <c r="O30" s="77">
        <v>49.875999999999998</v>
      </c>
      <c r="P30" s="77">
        <v>40.209000000000003</v>
      </c>
      <c r="Q30" s="77">
        <v>100.858</v>
      </c>
      <c r="R30" s="77">
        <v>13.932</v>
      </c>
      <c r="S30" s="77">
        <v>44.639000000000003</v>
      </c>
      <c r="T30" s="77">
        <v>39.113999999999997</v>
      </c>
      <c r="U30" s="77">
        <v>111.313</v>
      </c>
      <c r="V30" s="77">
        <v>105.732</v>
      </c>
      <c r="W30" s="77">
        <v>66.963999999999999</v>
      </c>
      <c r="X30" s="77">
        <v>117.959</v>
      </c>
      <c r="Y30" s="77">
        <v>121.139</v>
      </c>
      <c r="Z30" s="78"/>
      <c r="AA30" s="79">
        <f>SUM(B30:Z30)</f>
        <v>857.19099999999992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45.456000000000003</v>
      </c>
      <c r="O32" s="62">
        <f t="shared" si="4"/>
        <v>49.875999999999998</v>
      </c>
      <c r="P32" s="62">
        <f t="shared" si="4"/>
        <v>40.209000000000003</v>
      </c>
      <c r="Q32" s="62">
        <f t="shared" si="4"/>
        <v>100.858</v>
      </c>
      <c r="R32" s="62">
        <f t="shared" si="4"/>
        <v>13.932</v>
      </c>
      <c r="S32" s="62">
        <f t="shared" si="4"/>
        <v>44.639000000000003</v>
      </c>
      <c r="T32" s="62">
        <f t="shared" si="4"/>
        <v>39.113999999999997</v>
      </c>
      <c r="U32" s="62">
        <f t="shared" si="4"/>
        <v>111.313</v>
      </c>
      <c r="V32" s="62">
        <f t="shared" si="4"/>
        <v>105.732</v>
      </c>
      <c r="W32" s="62">
        <f t="shared" si="4"/>
        <v>66.963999999999999</v>
      </c>
      <c r="X32" s="62">
        <f t="shared" si="4"/>
        <v>117.959</v>
      </c>
      <c r="Y32" s="62">
        <f t="shared" si="4"/>
        <v>121.139</v>
      </c>
      <c r="Z32" s="63" t="str">
        <f t="shared" si="4"/>
        <v/>
      </c>
      <c r="AA32" s="64">
        <f>SUM(AA29:AA31)</f>
        <v>857.19099999999992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70.3</v>
      </c>
      <c r="S39" s="99"/>
      <c r="T39" s="99">
        <v>8.5</v>
      </c>
      <c r="U39" s="99"/>
      <c r="V39" s="99"/>
      <c r="W39" s="99">
        <v>3.3</v>
      </c>
      <c r="X39" s="99">
        <v>2.4</v>
      </c>
      <c r="Y39" s="99"/>
      <c r="Z39" s="100"/>
      <c r="AA39" s="79">
        <f t="shared" si="5"/>
        <v>84.5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70.3</v>
      </c>
      <c r="S40" s="88">
        <f t="shared" si="6"/>
        <v>0</v>
      </c>
      <c r="T40" s="88">
        <f t="shared" si="6"/>
        <v>8.5</v>
      </c>
      <c r="U40" s="88">
        <f t="shared" si="6"/>
        <v>0</v>
      </c>
      <c r="V40" s="88">
        <f t="shared" si="6"/>
        <v>0</v>
      </c>
      <c r="W40" s="88">
        <f t="shared" si="6"/>
        <v>3.3</v>
      </c>
      <c r="X40" s="88">
        <f t="shared" si="6"/>
        <v>2.4</v>
      </c>
      <c r="Y40" s="88">
        <f t="shared" si="6"/>
        <v>0</v>
      </c>
      <c r="Z40" s="89" t="str">
        <f t="shared" si="6"/>
        <v/>
      </c>
      <c r="AA40" s="90">
        <f t="shared" si="5"/>
        <v>84.5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70.3</v>
      </c>
      <c r="S47" s="99"/>
      <c r="T47" s="99">
        <v>8.5</v>
      </c>
      <c r="U47" s="99"/>
      <c r="V47" s="99"/>
      <c r="W47" s="99">
        <v>3.3</v>
      </c>
      <c r="X47" s="99">
        <v>2.4</v>
      </c>
      <c r="Y47" s="99"/>
      <c r="Z47" s="100"/>
      <c r="AA47" s="79">
        <f t="shared" si="7"/>
        <v>84.5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70.3</v>
      </c>
      <c r="S49" s="88">
        <f t="shared" si="8"/>
        <v>0</v>
      </c>
      <c r="T49" s="88">
        <f t="shared" si="8"/>
        <v>8.5</v>
      </c>
      <c r="U49" s="88">
        <f t="shared" si="8"/>
        <v>0</v>
      </c>
      <c r="V49" s="88">
        <f t="shared" si="8"/>
        <v>0</v>
      </c>
      <c r="W49" s="88">
        <f t="shared" si="8"/>
        <v>3.3</v>
      </c>
      <c r="X49" s="88">
        <f t="shared" si="8"/>
        <v>2.4</v>
      </c>
      <c r="Y49" s="88">
        <f t="shared" si="8"/>
        <v>0</v>
      </c>
      <c r="Z49" s="89" t="str">
        <f t="shared" si="8"/>
        <v/>
      </c>
      <c r="AA49" s="90">
        <f t="shared" si="7"/>
        <v>84.5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45.456000000000003</v>
      </c>
      <c r="O52" s="88">
        <f t="shared" si="10"/>
        <v>49.875999999999998</v>
      </c>
      <c r="P52" s="88">
        <f t="shared" si="10"/>
        <v>40.209000000000003</v>
      </c>
      <c r="Q52" s="88">
        <f t="shared" si="10"/>
        <v>100.858</v>
      </c>
      <c r="R52" s="88">
        <f t="shared" si="10"/>
        <v>84.231999999999999</v>
      </c>
      <c r="S52" s="88">
        <f t="shared" si="10"/>
        <v>44.639000000000003</v>
      </c>
      <c r="T52" s="88">
        <f t="shared" si="10"/>
        <v>47.614000000000004</v>
      </c>
      <c r="U52" s="88">
        <f t="shared" si="10"/>
        <v>111.31299999999999</v>
      </c>
      <c r="V52" s="88">
        <f t="shared" si="10"/>
        <v>105.73200000000001</v>
      </c>
      <c r="W52" s="88">
        <f t="shared" si="10"/>
        <v>70.263999999999996</v>
      </c>
      <c r="X52" s="88">
        <f t="shared" si="10"/>
        <v>120.35900000000001</v>
      </c>
      <c r="Y52" s="88">
        <f t="shared" si="10"/>
        <v>121.139</v>
      </c>
      <c r="Z52" s="89" t="str">
        <f t="shared" si="10"/>
        <v/>
      </c>
      <c r="AA52" s="104">
        <f>SUM(B52:Z52)</f>
        <v>941.69100000000003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-62</v>
      </c>
      <c r="R4" s="18">
        <v>70.3</v>
      </c>
      <c r="S4" s="18"/>
      <c r="T4" s="18">
        <v>8.5</v>
      </c>
      <c r="U4" s="18">
        <v>-66.5</v>
      </c>
      <c r="V4" s="18">
        <v>-84.8</v>
      </c>
      <c r="W4" s="18">
        <v>3.3</v>
      </c>
      <c r="X4" s="18">
        <v>2.4</v>
      </c>
      <c r="Y4" s="18"/>
      <c r="Z4" s="19"/>
      <c r="AA4" s="111">
        <f>SUM(B4:Z4)</f>
        <v>-128.79999999999998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114.77</v>
      </c>
      <c r="O7" s="117">
        <v>113.22</v>
      </c>
      <c r="P7" s="117">
        <v>122.02</v>
      </c>
      <c r="Q7" s="117">
        <v>143.43</v>
      </c>
      <c r="R7" s="117">
        <v>168.47</v>
      </c>
      <c r="S7" s="117">
        <v>211.35</v>
      </c>
      <c r="T7" s="117">
        <v>201.73</v>
      </c>
      <c r="U7" s="117">
        <v>199.84</v>
      </c>
      <c r="V7" s="117">
        <v>163.41</v>
      </c>
      <c r="W7" s="117">
        <v>152</v>
      </c>
      <c r="X7" s="117">
        <v>140.66999999999999</v>
      </c>
      <c r="Y7" s="117">
        <v>133.59</v>
      </c>
      <c r="Z7" s="118"/>
      <c r="AA7" s="119">
        <f>IF(SUM(B7:Z7)&lt;&gt;0,AVERAGEIF(B7:Z7,"&lt;&gt;"""),"")</f>
        <v>155.375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62</v>
      </c>
      <c r="R15" s="133"/>
      <c r="S15" s="133"/>
      <c r="T15" s="133"/>
      <c r="U15" s="133">
        <v>66.5</v>
      </c>
      <c r="V15" s="133">
        <v>84.8</v>
      </c>
      <c r="W15" s="133"/>
      <c r="X15" s="133"/>
      <c r="Y15" s="133"/>
      <c r="Z15" s="131"/>
      <c r="AA15" s="132">
        <f t="shared" si="0"/>
        <v>213.3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62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66.5</v>
      </c>
      <c r="V16" s="135">
        <f t="shared" si="1"/>
        <v>84.8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213.3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70.3</v>
      </c>
      <c r="S23" s="133"/>
      <c r="T23" s="133">
        <v>8.5</v>
      </c>
      <c r="U23" s="133"/>
      <c r="V23" s="133"/>
      <c r="W23" s="133">
        <v>3.3</v>
      </c>
      <c r="X23" s="133">
        <v>2.4</v>
      </c>
      <c r="Y23" s="133"/>
      <c r="Z23" s="131"/>
      <c r="AA23" s="132">
        <f t="shared" si="2"/>
        <v>84.5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70.3</v>
      </c>
      <c r="S24" s="135">
        <f t="shared" si="3"/>
        <v>0</v>
      </c>
      <c r="T24" s="135">
        <f t="shared" si="3"/>
        <v>8.5</v>
      </c>
      <c r="U24" s="135">
        <f t="shared" si="3"/>
        <v>0</v>
      </c>
      <c r="V24" s="135">
        <f t="shared" si="3"/>
        <v>0</v>
      </c>
      <c r="W24" s="135">
        <f t="shared" si="3"/>
        <v>3.3</v>
      </c>
      <c r="X24" s="135">
        <f t="shared" si="3"/>
        <v>2.4</v>
      </c>
      <c r="Y24" s="135">
        <f t="shared" si="3"/>
        <v>0</v>
      </c>
      <c r="Z24" s="136" t="str">
        <f t="shared" si="3"/>
        <v/>
      </c>
      <c r="AA24" s="90">
        <f t="shared" si="2"/>
        <v>84.5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2025-02-03T09:35:11Z</dcterms:created>
  <dcterms:modified xsi:type="dcterms:W3CDTF">2025-02-03T09:35:13Z</dcterms:modified>
</cp:coreProperties>
</file>