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<sst xmlns="http://schemas.openxmlformats.org/spreadsheetml/2006/main" count="119" uniqueCount="54">
  <si>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04/02/2025 16:35:34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</si>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</sst>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CE-4145-88EB-4CE72ADF16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3CE-4145-88EB-4CE72ADF16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3CE-4145-88EB-4CE72ADF16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9.8490000000000002</c:v>
                </c:pt>
                <c:pt idx="14">
                  <c:v>9.8350000000000009</c:v>
                </c:pt>
                <c:pt idx="21">
                  <c:v>1.6839999999999999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CE-4145-88EB-4CE72ADF16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CE-4145-88EB-4CE72ADF16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CE-4145-88EB-4CE72ADF16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3CE-4145-88EB-4CE72ADF16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CE-4145-88EB-4CE72ADF16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CE-4145-88EB-4CE72ADF16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44.366</c:v>
                </c:pt>
                <c:pt idx="1">
                  <c:v>42.5</c:v>
                </c:pt>
                <c:pt idx="2">
                  <c:v>36.503999999999998</c:v>
                </c:pt>
                <c:pt idx="3">
                  <c:v>36.442999999999998</c:v>
                </c:pt>
                <c:pt idx="4">
                  <c:v>37.831000000000003</c:v>
                </c:pt>
                <c:pt idx="5">
                  <c:v>45.103000000000002</c:v>
                </c:pt>
                <c:pt idx="6">
                  <c:v>146.65600000000001</c:v>
                </c:pt>
                <c:pt idx="7">
                  <c:v>176.042</c:v>
                </c:pt>
                <c:pt idx="8">
                  <c:v>242.83099999999999</c:v>
                </c:pt>
                <c:pt idx="13">
                  <c:v>78.950999999999993</c:v>
                </c:pt>
                <c:pt idx="14">
                  <c:v>78.048000000000002</c:v>
                </c:pt>
                <c:pt idx="15">
                  <c:v>105.733</c:v>
                </c:pt>
                <c:pt idx="16">
                  <c:v>24.832999999999998</c:v>
                </c:pt>
                <c:pt idx="17">
                  <c:v>39.588999999999999</c:v>
                </c:pt>
                <c:pt idx="18">
                  <c:v>24.634</c:v>
                </c:pt>
                <c:pt idx="19">
                  <c:v>22.1</c:v>
                </c:pt>
                <c:pt idx="20">
                  <c:v>23.332999999999998</c:v>
                </c:pt>
                <c:pt idx="21">
                  <c:v>40.734000000000002</c:v>
                </c:pt>
                <c:pt idx="22">
                  <c:v>64</c:v>
                </c:pt>
                <c:pt idx="23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CE-4145-88EB-4CE72ADF16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30</c:v>
                </c:pt>
                <c:pt idx="15">
                  <c:v>30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CE-4145-88EB-4CE72ADF16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1.95</c:v>
                </c:pt>
                <c:pt idx="6">
                  <c:v>2.0710000000000002</c:v>
                </c:pt>
                <c:pt idx="7">
                  <c:v>5.5459999999999994</c:v>
                </c:pt>
                <c:pt idx="8">
                  <c:v>2.58</c:v>
                </c:pt>
                <c:pt idx="9">
                  <c:v>63.855000000000004</c:v>
                </c:pt>
                <c:pt idx="10">
                  <c:v>65.367999999999995</c:v>
                </c:pt>
                <c:pt idx="11">
                  <c:v>57.824999999999996</c:v>
                </c:pt>
                <c:pt idx="12">
                  <c:v>59.564999999999998</c:v>
                </c:pt>
                <c:pt idx="13">
                  <c:v>5.8509999999999991</c:v>
                </c:pt>
                <c:pt idx="14">
                  <c:v>5.2489999999999997</c:v>
                </c:pt>
                <c:pt idx="15">
                  <c:v>0.12</c:v>
                </c:pt>
                <c:pt idx="16">
                  <c:v>13.982000000000001</c:v>
                </c:pt>
                <c:pt idx="17">
                  <c:v>10.071999999999999</c:v>
                </c:pt>
                <c:pt idx="18">
                  <c:v>10.587</c:v>
                </c:pt>
                <c:pt idx="19">
                  <c:v>10.52</c:v>
                </c:pt>
                <c:pt idx="20">
                  <c:v>10.153</c:v>
                </c:pt>
                <c:pt idx="21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CE-4145-88EB-4CE72ADF16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CE-4145-88EB-4CE72ADF16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CE-4145-88EB-4CE72ADF1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113.43</c:v>
                </c:pt>
                <c:pt idx="1">
                  <c:v>108.89</c:v>
                </c:pt>
                <c:pt idx="2">
                  <c:v>107.6</c:v>
                </c:pt>
                <c:pt idx="3">
                  <c:v>106.43</c:v>
                </c:pt>
                <c:pt idx="4">
                  <c:v>112.52</c:v>
                </c:pt>
                <c:pt idx="5">
                  <c:v>120.42</c:v>
                </c:pt>
                <c:pt idx="6">
                  <c:v>150.30000000000001</c:v>
                </c:pt>
                <c:pt idx="7">
                  <c:v>169.31</c:v>
                </c:pt>
                <c:pt idx="8">
                  <c:v>180.31</c:v>
                </c:pt>
                <c:pt idx="9">
                  <c:v>71.989999999999995</c:v>
                </c:pt>
                <c:pt idx="10">
                  <c:v>48.53</c:v>
                </c:pt>
                <c:pt idx="11">
                  <c:v>57.75</c:v>
                </c:pt>
                <c:pt idx="12">
                  <c:v>17.25</c:v>
                </c:pt>
                <c:pt idx="13">
                  <c:v>113.4</c:v>
                </c:pt>
                <c:pt idx="14">
                  <c:v>128.86000000000001</c:v>
                </c:pt>
                <c:pt idx="15">
                  <c:v>142.12</c:v>
                </c:pt>
                <c:pt idx="16">
                  <c:v>159.65</c:v>
                </c:pt>
                <c:pt idx="17">
                  <c:v>175.34</c:v>
                </c:pt>
                <c:pt idx="18">
                  <c:v>189.89</c:v>
                </c:pt>
                <c:pt idx="19">
                  <c:v>189.13</c:v>
                </c:pt>
                <c:pt idx="20">
                  <c:v>169.5</c:v>
                </c:pt>
                <c:pt idx="21">
                  <c:v>153.41999999999999</c:v>
                </c:pt>
                <c:pt idx="22">
                  <c:v>138.69999999999999</c:v>
                </c:pt>
                <c:pt idx="23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CE-4145-88EB-4CE72ADF1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AB-42DE-8E47-4535EE42F6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6AB-42DE-8E47-4535EE42F6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8.4849999999999994</c:v>
                </c:pt>
                <c:pt idx="1">
                  <c:v>8.3280000000000012</c:v>
                </c:pt>
                <c:pt idx="2">
                  <c:v>8.3159999999999989</c:v>
                </c:pt>
                <c:pt idx="3">
                  <c:v>8.4499999999999993</c:v>
                </c:pt>
                <c:pt idx="4">
                  <c:v>8.6809999999999992</c:v>
                </c:pt>
                <c:pt idx="5">
                  <c:v>9.6580000000000013</c:v>
                </c:pt>
                <c:pt idx="6">
                  <c:v>9.266</c:v>
                </c:pt>
                <c:pt idx="7">
                  <c:v>7.6239999999999997</c:v>
                </c:pt>
                <c:pt idx="8">
                  <c:v>7.7639999999999993</c:v>
                </c:pt>
                <c:pt idx="9">
                  <c:v>7.7040000000000006</c:v>
                </c:pt>
                <c:pt idx="10">
                  <c:v>14.507</c:v>
                </c:pt>
                <c:pt idx="11">
                  <c:v>18.241999999999997</c:v>
                </c:pt>
                <c:pt idx="12">
                  <c:v>15.849</c:v>
                </c:pt>
                <c:pt idx="13">
                  <c:v>8.6349999999999998</c:v>
                </c:pt>
                <c:pt idx="14">
                  <c:v>8.0169999999999995</c:v>
                </c:pt>
                <c:pt idx="15">
                  <c:v>8.1720000000000006</c:v>
                </c:pt>
                <c:pt idx="16">
                  <c:v>8.6509999999999998</c:v>
                </c:pt>
                <c:pt idx="17">
                  <c:v>8.2089999999999996</c:v>
                </c:pt>
                <c:pt idx="18">
                  <c:v>8.0459999999999994</c:v>
                </c:pt>
                <c:pt idx="19">
                  <c:v>7.8610000000000007</c:v>
                </c:pt>
                <c:pt idx="20">
                  <c:v>8.0410000000000004</c:v>
                </c:pt>
                <c:pt idx="21">
                  <c:v>7.7499999999999991</c:v>
                </c:pt>
                <c:pt idx="22">
                  <c:v>7.6310000000000002</c:v>
                </c:pt>
                <c:pt idx="23">
                  <c:v>8.9529999999999994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AB-42DE-8E47-4535EE42F6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34.722999999999999</c:v>
                </c:pt>
                <c:pt idx="1">
                  <c:v>33.521999999999998</c:v>
                </c:pt>
                <c:pt idx="2">
                  <c:v>27.507999999999999</c:v>
                </c:pt>
                <c:pt idx="3">
                  <c:v>27.343</c:v>
                </c:pt>
                <c:pt idx="4">
                  <c:v>28.509999999999998</c:v>
                </c:pt>
                <c:pt idx="5">
                  <c:v>36.598999999999997</c:v>
                </c:pt>
                <c:pt idx="6">
                  <c:v>35.167999999999999</c:v>
                </c:pt>
                <c:pt idx="7">
                  <c:v>21.189</c:v>
                </c:pt>
                <c:pt idx="8">
                  <c:v>23.033000000000001</c:v>
                </c:pt>
                <c:pt idx="9">
                  <c:v>13.141999999999999</c:v>
                </c:pt>
                <c:pt idx="10">
                  <c:v>29.878</c:v>
                </c:pt>
                <c:pt idx="11">
                  <c:v>29.818000000000001</c:v>
                </c:pt>
                <c:pt idx="12">
                  <c:v>36.430999999999997</c:v>
                </c:pt>
                <c:pt idx="13">
                  <c:v>19.647000000000002</c:v>
                </c:pt>
                <c:pt idx="14">
                  <c:v>18.684000000000001</c:v>
                </c:pt>
                <c:pt idx="15">
                  <c:v>56.495999999999995</c:v>
                </c:pt>
                <c:pt idx="16">
                  <c:v>27.499999999999996</c:v>
                </c:pt>
                <c:pt idx="17">
                  <c:v>39.894999999999996</c:v>
                </c:pt>
                <c:pt idx="18">
                  <c:v>27.163999999999998</c:v>
                </c:pt>
                <c:pt idx="19">
                  <c:v>24.143000000000001</c:v>
                </c:pt>
                <c:pt idx="20">
                  <c:v>25.445</c:v>
                </c:pt>
                <c:pt idx="21">
                  <c:v>34.137999999999998</c:v>
                </c:pt>
                <c:pt idx="22">
                  <c:v>54.224000000000004</c:v>
                </c:pt>
                <c:pt idx="23">
                  <c:v>52.506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AB-42DE-8E47-4535EE42F6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AB-42DE-8E47-4535EE42F6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AB-42DE-8E47-4535EE42F6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AB-42DE-8E47-4535EE42F6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7">
                  <c:v>36</c:v>
                </c:pt>
                <c:pt idx="8">
                  <c:v>36</c:v>
                </c:pt>
                <c:pt idx="9">
                  <c:v>36</c:v>
                </c:pt>
                <c:pt idx="10">
                  <c:v>20.329999999999998</c:v>
                </c:pt>
                <c:pt idx="11">
                  <c:v>9</c:v>
                </c:pt>
                <c:pt idx="12">
                  <c:v>14.897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AB-42DE-8E47-4535EE42F6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AB-42DE-8E47-4535EE42F6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AB-42DE-8E47-4535EE42F6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AB-42DE-8E47-4535EE42F6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1.1579999999999999</c:v>
                </c:pt>
                <c:pt idx="1">
                  <c:v>0.65</c:v>
                </c:pt>
                <c:pt idx="2">
                  <c:v>0.68</c:v>
                </c:pt>
                <c:pt idx="3">
                  <c:v>0.65</c:v>
                </c:pt>
                <c:pt idx="4">
                  <c:v>0.64</c:v>
                </c:pt>
                <c:pt idx="5">
                  <c:v>0.79600000000000004</c:v>
                </c:pt>
                <c:pt idx="6">
                  <c:v>4.2929999999999993</c:v>
                </c:pt>
                <c:pt idx="7">
                  <c:v>16.774999999999999</c:v>
                </c:pt>
                <c:pt idx="8">
                  <c:v>78.614000000000004</c:v>
                </c:pt>
                <c:pt idx="9">
                  <c:v>7.0090000000000003</c:v>
                </c:pt>
                <c:pt idx="10">
                  <c:v>10.653</c:v>
                </c:pt>
                <c:pt idx="11">
                  <c:v>10.765000000000001</c:v>
                </c:pt>
                <c:pt idx="12">
                  <c:v>2.3879999999999999</c:v>
                </c:pt>
                <c:pt idx="13">
                  <c:v>66.369</c:v>
                </c:pt>
                <c:pt idx="14">
                  <c:v>96.430999999999997</c:v>
                </c:pt>
                <c:pt idx="15">
                  <c:v>71.185000000000002</c:v>
                </c:pt>
                <c:pt idx="16">
                  <c:v>2.6640000000000001</c:v>
                </c:pt>
                <c:pt idx="17">
                  <c:v>1.5569999999999999</c:v>
                </c:pt>
                <c:pt idx="18">
                  <c:v>1.0999999999999999E-2</c:v>
                </c:pt>
                <c:pt idx="19">
                  <c:v>0.61599999999999999</c:v>
                </c:pt>
                <c:pt idx="21">
                  <c:v>0.6</c:v>
                </c:pt>
                <c:pt idx="22">
                  <c:v>2.145</c:v>
                </c:pt>
                <c:pt idx="23">
                  <c:v>2.5409999999999999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AB-42DE-8E47-4535EE42F6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AB-42DE-8E47-4535EE42F6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6AB-42DE-8E47-4535EE42F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113.43</c:v>
                </c:pt>
                <c:pt idx="1">
                  <c:v>108.89</c:v>
                </c:pt>
                <c:pt idx="2">
                  <c:v>107.6</c:v>
                </c:pt>
                <c:pt idx="3">
                  <c:v>106.43</c:v>
                </c:pt>
                <c:pt idx="4">
                  <c:v>112.52</c:v>
                </c:pt>
                <c:pt idx="5">
                  <c:v>120.42</c:v>
                </c:pt>
                <c:pt idx="6">
                  <c:v>150.30000000000001</c:v>
                </c:pt>
                <c:pt idx="7">
                  <c:v>169.31</c:v>
                </c:pt>
                <c:pt idx="8">
                  <c:v>180.31</c:v>
                </c:pt>
                <c:pt idx="9">
                  <c:v>71.989999999999995</c:v>
                </c:pt>
                <c:pt idx="10">
                  <c:v>48.53</c:v>
                </c:pt>
                <c:pt idx="11">
                  <c:v>57.75</c:v>
                </c:pt>
                <c:pt idx="12">
                  <c:v>17.25</c:v>
                </c:pt>
                <c:pt idx="13">
                  <c:v>113.4</c:v>
                </c:pt>
                <c:pt idx="14">
                  <c:v>128.86000000000001</c:v>
                </c:pt>
                <c:pt idx="15">
                  <c:v>142.12</c:v>
                </c:pt>
                <c:pt idx="16">
                  <c:v>159.65</c:v>
                </c:pt>
                <c:pt idx="17">
                  <c:v>175.34</c:v>
                </c:pt>
                <c:pt idx="18">
                  <c:v>189.89</c:v>
                </c:pt>
                <c:pt idx="19">
                  <c:v>189.13</c:v>
                </c:pt>
                <c:pt idx="20">
                  <c:v>169.5</c:v>
                </c:pt>
                <c:pt idx="21">
                  <c:v>153.41999999999999</c:v>
                </c:pt>
                <c:pt idx="22">
                  <c:v>138.69999999999999</c:v>
                </c:pt>
                <c:pt idx="23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AB-42DE-8E47-4535EE42F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44.366</v>
      </c>
      <c r="C4" s="18">
        <v>42.5</v>
      </c>
      <c r="D4" s="18">
        <v>36.503999999999998</v>
      </c>
      <c r="E4" s="18">
        <v>36.442999999999998</v>
      </c>
      <c r="F4" s="18">
        <v>37.831000000000003</v>
      </c>
      <c r="G4" s="18">
        <v>47.053000000000004</v>
      </c>
      <c r="H4" s="18">
        <v>148.727</v>
      </c>
      <c r="I4" s="18">
        <v>181.58799999999999</v>
      </c>
      <c r="J4" s="18">
        <v>245.41100000000003</v>
      </c>
      <c r="K4" s="18">
        <v>63.855000000000004</v>
      </c>
      <c r="L4" s="18">
        <v>75.367999999999995</v>
      </c>
      <c r="M4" s="18">
        <v>67.824999999999989</v>
      </c>
      <c r="N4" s="18">
        <v>69.564999999999998</v>
      </c>
      <c r="O4" s="18">
        <v>94.650999999999996</v>
      </c>
      <c r="P4" s="18">
        <v>123.13200000000001</v>
      </c>
      <c r="Q4" s="18">
        <v>135.85300000000001</v>
      </c>
      <c r="R4" s="18">
        <v>38.814999999999998</v>
      </c>
      <c r="S4" s="18">
        <v>49.661000000000001</v>
      </c>
      <c r="T4" s="18">
        <v>35.221000000000004</v>
      </c>
      <c r="U4" s="18">
        <v>32.620000000000005</v>
      </c>
      <c r="V4" s="18">
        <v>33.485999999999997</v>
      </c>
      <c r="W4" s="18">
        <v>42.488</v>
      </c>
      <c r="X4" s="18">
        <v>64</v>
      </c>
      <c r="Y4" s="18">
        <v>64</v>
      </c>
      <c r="Z4" s="19"/>
      <c r="AA4" s="20">
        <f>SUM(B4:Z4)</f>
        <v>1810.9630000000006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113.43</v>
      </c>
      <c r="C7" s="28">
        <v>108.89</v>
      </c>
      <c r="D7" s="28">
        <v>107.6</v>
      </c>
      <c r="E7" s="28">
        <v>106.43</v>
      </c>
      <c r="F7" s="28">
        <v>112.52</v>
      </c>
      <c r="G7" s="28">
        <v>120.42</v>
      </c>
      <c r="H7" s="28">
        <v>150.30000000000001</v>
      </c>
      <c r="I7" s="28">
        <v>169.31</v>
      </c>
      <c r="J7" s="28">
        <v>180.31</v>
      </c>
      <c r="K7" s="28">
        <v>71.989999999999995</v>
      </c>
      <c r="L7" s="28">
        <v>48.53</v>
      </c>
      <c r="M7" s="28">
        <v>57.75</v>
      </c>
      <c r="N7" s="28">
        <v>17.25</v>
      </c>
      <c r="O7" s="28">
        <v>113.4</v>
      </c>
      <c r="P7" s="28">
        <v>128.86000000000001</v>
      </c>
      <c r="Q7" s="28">
        <v>142.12</v>
      </c>
      <c r="R7" s="28">
        <v>159.65</v>
      </c>
      <c r="S7" s="28">
        <v>175.34</v>
      </c>
      <c r="T7" s="28">
        <v>189.89</v>
      </c>
      <c r="U7" s="28">
        <v>189.13</v>
      </c>
      <c r="V7" s="28">
        <v>169.5</v>
      </c>
      <c r="W7" s="28">
        <v>153.41999999999999</v>
      </c>
      <c r="X7" s="28">
        <v>138.69999999999999</v>
      </c>
      <c r="Y7" s="28">
        <v>128.9</v>
      </c>
      <c r="Z7" s="29"/>
      <c r="AA7" s="30">
        <f>IF(SUM(B7:Z7)&lt;&gt;0,AVERAGEIF(B7:Z7,"&lt;&gt;"""),"")</f>
        <v>127.235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44.366</v>
      </c>
      <c r="C12" s="52">
        <v>42.5</v>
      </c>
      <c r="D12" s="52">
        <v>36.503999999999998</v>
      </c>
      <c r="E12" s="52">
        <v>36.442999999999998</v>
      </c>
      <c r="F12" s="52">
        <v>37.831000000000003</v>
      </c>
      <c r="G12" s="52">
        <v>45.103000000000002</v>
      </c>
      <c r="H12" s="52">
        <v>146.65600000000001</v>
      </c>
      <c r="I12" s="52">
        <v>176.042</v>
      </c>
      <c r="J12" s="52">
        <v>242.83099999999999</v>
      </c>
      <c r="K12" s="52"/>
      <c r="L12" s="52"/>
      <c r="M12" s="52"/>
      <c r="N12" s="52"/>
      <c r="O12" s="52">
        <v>78.950999999999993</v>
      </c>
      <c r="P12" s="52">
        <v>78.048000000000002</v>
      </c>
      <c r="Q12" s="52">
        <v>105.733</v>
      </c>
      <c r="R12" s="52">
        <v>24.832999999999998</v>
      </c>
      <c r="S12" s="52">
        <v>39.588999999999999</v>
      </c>
      <c r="T12" s="52">
        <v>24.634</v>
      </c>
      <c r="U12" s="52">
        <v>22.1</v>
      </c>
      <c r="V12" s="52">
        <v>23.332999999999998</v>
      </c>
      <c r="W12" s="52">
        <v>40.734000000000002</v>
      </c>
      <c r="X12" s="52">
        <v>64</v>
      </c>
      <c r="Y12" s="52">
        <v>64</v>
      </c>
      <c r="Z12" s="53"/>
      <c r="AA12" s="54">
        <f t="shared" si="0"/>
        <v>1374.231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1.95</v>
      </c>
      <c r="H14" s="57">
        <v>2.0710000000000002</v>
      </c>
      <c r="I14" s="57">
        <v>5.5459999999999994</v>
      </c>
      <c r="J14" s="57">
        <v>2.58</v>
      </c>
      <c r="K14" s="57">
        <v>63.855000000000004</v>
      </c>
      <c r="L14" s="57">
        <v>65.367999999999995</v>
      </c>
      <c r="M14" s="57">
        <v>57.824999999999996</v>
      </c>
      <c r="N14" s="57">
        <v>59.564999999999998</v>
      </c>
      <c r="O14" s="57">
        <v>5.8509999999999991</v>
      </c>
      <c r="P14" s="57">
        <v>5.2489999999999997</v>
      </c>
      <c r="Q14" s="57">
        <v>0.12</v>
      </c>
      <c r="R14" s="57">
        <v>13.982000000000001</v>
      </c>
      <c r="S14" s="57">
        <v>10.071999999999999</v>
      </c>
      <c r="T14" s="57">
        <v>10.587</v>
      </c>
      <c r="U14" s="57">
        <v>10.52</v>
      </c>
      <c r="V14" s="57">
        <v>10.153</v>
      </c>
      <c r="W14" s="57">
        <v>7.0000000000000007E-2</v>
      </c>
      <c r="X14" s="57"/>
      <c r="Y14" s="57"/>
      <c r="Z14" s="58"/>
      <c r="AA14" s="59">
        <f t="shared" si="0"/>
        <v>325.36400000000003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44.366</v>
      </c>
      <c r="C16" s="62">
        <f t="shared" si="1"/>
        <v>42.5</v>
      </c>
      <c r="D16" s="62">
        <f t="shared" si="1"/>
        <v>36.503999999999998</v>
      </c>
      <c r="E16" s="62">
        <f t="shared" si="1"/>
        <v>36.442999999999998</v>
      </c>
      <c r="F16" s="62">
        <f t="shared" si="1"/>
        <v>37.831000000000003</v>
      </c>
      <c r="G16" s="62">
        <f t="shared" si="1"/>
        <v>47.053000000000004</v>
      </c>
      <c r="H16" s="62">
        <f t="shared" si="1"/>
        <v>148.727</v>
      </c>
      <c r="I16" s="62">
        <f t="shared" si="1"/>
        <v>181.58799999999999</v>
      </c>
      <c r="J16" s="62">
        <f t="shared" si="1"/>
        <v>245.411</v>
      </c>
      <c r="K16" s="62">
        <f t="shared" si="1"/>
        <v>63.855000000000004</v>
      </c>
      <c r="L16" s="62">
        <f t="shared" si="1"/>
        <v>65.367999999999995</v>
      </c>
      <c r="M16" s="62">
        <f t="shared" si="1"/>
        <v>57.824999999999996</v>
      </c>
      <c r="N16" s="62">
        <f t="shared" si="1"/>
        <v>59.564999999999998</v>
      </c>
      <c r="O16" s="62">
        <f t="shared" si="1"/>
        <v>84.801999999999992</v>
      </c>
      <c r="P16" s="62">
        <f t="shared" si="1"/>
        <v>83.296999999999997</v>
      </c>
      <c r="Q16" s="62">
        <f t="shared" si="1"/>
        <v>105.85300000000001</v>
      </c>
      <c r="R16" s="62">
        <f t="shared" si="1"/>
        <v>38.814999999999998</v>
      </c>
      <c r="S16" s="62">
        <f t="shared" si="1"/>
        <v>49.661000000000001</v>
      </c>
      <c r="T16" s="62">
        <f t="shared" si="1"/>
        <v>35.221000000000004</v>
      </c>
      <c r="U16" s="62">
        <f t="shared" si="1"/>
        <v>32.620000000000005</v>
      </c>
      <c r="V16" s="62">
        <f t="shared" si="1"/>
        <v>33.485999999999997</v>
      </c>
      <c r="W16" s="62">
        <f t="shared" si="1"/>
        <v>40.804000000000002</v>
      </c>
      <c r="X16" s="62">
        <f t="shared" si="1"/>
        <v>64</v>
      </c>
      <c r="Y16" s="62">
        <f t="shared" si="1"/>
        <v>64</v>
      </c>
      <c r="Z16" s="63" t="str">
        <f t="shared" si="1"/>
        <v/>
      </c>
      <c r="AA16" s="64">
        <f>SUM(AA10:AA15)</f>
        <v>1699.595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10</v>
      </c>
      <c r="M21" s="81">
        <v>10</v>
      </c>
      <c r="N21" s="81">
        <v>10</v>
      </c>
      <c r="O21" s="81">
        <v>9.8490000000000002</v>
      </c>
      <c r="P21" s="81">
        <v>9.8350000000000009</v>
      </c>
      <c r="Q21" s="81"/>
      <c r="R21" s="81"/>
      <c r="S21" s="81"/>
      <c r="T21" s="81"/>
      <c r="U21" s="81"/>
      <c r="V21" s="81"/>
      <c r="W21" s="81">
        <v>1.6839999999999999</v>
      </c>
      <c r="X21" s="81"/>
      <c r="Y21" s="81"/>
      <c r="Z21" s="78"/>
      <c r="AA21" s="79">
        <f t="shared" si="2"/>
        <v>51.368000000000002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10</v>
      </c>
      <c r="M26" s="88">
        <f t="shared" si="3"/>
        <v>10</v>
      </c>
      <c r="N26" s="88">
        <f t="shared" si="3"/>
        <v>10</v>
      </c>
      <c r="O26" s="88">
        <f t="shared" si="3"/>
        <v>9.8490000000000002</v>
      </c>
      <c r="P26" s="88">
        <f t="shared" si="3"/>
        <v>9.8350000000000009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1.6839999999999999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51.368000000000002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44.366</v>
      </c>
      <c r="C30" s="77">
        <v>42.5</v>
      </c>
      <c r="D30" s="77">
        <v>36.503999999999998</v>
      </c>
      <c r="E30" s="77">
        <v>36.442999999999998</v>
      </c>
      <c r="F30" s="77">
        <v>37.831000000000003</v>
      </c>
      <c r="G30" s="77">
        <v>47.052999999999997</v>
      </c>
      <c r="H30" s="77">
        <v>148.727</v>
      </c>
      <c r="I30" s="77">
        <v>181.58799999999999</v>
      </c>
      <c r="J30" s="77">
        <v>245.411</v>
      </c>
      <c r="K30" s="77">
        <v>63.854999999999997</v>
      </c>
      <c r="L30" s="77">
        <v>75.367999999999995</v>
      </c>
      <c r="M30" s="77">
        <v>67.825000000000003</v>
      </c>
      <c r="N30" s="77">
        <v>69.564999999999998</v>
      </c>
      <c r="O30" s="77">
        <v>94.650999999999996</v>
      </c>
      <c r="P30" s="77">
        <v>93.132000000000005</v>
      </c>
      <c r="Q30" s="77">
        <v>105.85299999999999</v>
      </c>
      <c r="R30" s="77">
        <v>38.814999999999998</v>
      </c>
      <c r="S30" s="77">
        <v>49.661000000000001</v>
      </c>
      <c r="T30" s="77">
        <v>35.220999999999997</v>
      </c>
      <c r="U30" s="77">
        <v>32.619999999999997</v>
      </c>
      <c r="V30" s="77">
        <v>33.485999999999997</v>
      </c>
      <c r="W30" s="77">
        <v>42.488</v>
      </c>
      <c r="X30" s="77">
        <v>64</v>
      </c>
      <c r="Y30" s="77">
        <v>64</v>
      </c>
      <c r="Z30" s="78"/>
      <c r="AA30" s="79">
        <f>SUM(B30:Z30)</f>
        <v>1750.9630000000004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44.366</v>
      </c>
      <c r="C32" s="62">
        <f t="shared" ref="C32:Z32" si="4">IF(LEN(C$2)&gt;0,SUM(C29:C31),"")</f>
        <v>42.5</v>
      </c>
      <c r="D32" s="62">
        <f t="shared" si="4"/>
        <v>36.503999999999998</v>
      </c>
      <c r="E32" s="62">
        <f t="shared" si="4"/>
        <v>36.442999999999998</v>
      </c>
      <c r="F32" s="62">
        <f t="shared" si="4"/>
        <v>37.831000000000003</v>
      </c>
      <c r="G32" s="62">
        <f t="shared" si="4"/>
        <v>47.052999999999997</v>
      </c>
      <c r="H32" s="62">
        <f t="shared" si="4"/>
        <v>148.727</v>
      </c>
      <c r="I32" s="62">
        <f t="shared" si="4"/>
        <v>181.58799999999999</v>
      </c>
      <c r="J32" s="62">
        <f t="shared" si="4"/>
        <v>245.411</v>
      </c>
      <c r="K32" s="62">
        <f t="shared" si="4"/>
        <v>63.854999999999997</v>
      </c>
      <c r="L32" s="62">
        <f t="shared" si="4"/>
        <v>75.367999999999995</v>
      </c>
      <c r="M32" s="62">
        <f t="shared" si="4"/>
        <v>67.825000000000003</v>
      </c>
      <c r="N32" s="62">
        <f t="shared" si="4"/>
        <v>69.564999999999998</v>
      </c>
      <c r="O32" s="62">
        <f t="shared" si="4"/>
        <v>94.650999999999996</v>
      </c>
      <c r="P32" s="62">
        <f t="shared" si="4"/>
        <v>93.132000000000005</v>
      </c>
      <c r="Q32" s="62">
        <f t="shared" si="4"/>
        <v>105.85299999999999</v>
      </c>
      <c r="R32" s="62">
        <f t="shared" si="4"/>
        <v>38.814999999999998</v>
      </c>
      <c r="S32" s="62">
        <f t="shared" si="4"/>
        <v>49.661000000000001</v>
      </c>
      <c r="T32" s="62">
        <f t="shared" si="4"/>
        <v>35.220999999999997</v>
      </c>
      <c r="U32" s="62">
        <f t="shared" si="4"/>
        <v>32.619999999999997</v>
      </c>
      <c r="V32" s="62">
        <f t="shared" si="4"/>
        <v>33.485999999999997</v>
      </c>
      <c r="W32" s="62">
        <f t="shared" si="4"/>
        <v>42.488</v>
      </c>
      <c r="X32" s="62">
        <f t="shared" si="4"/>
        <v>64</v>
      </c>
      <c r="Y32" s="62">
        <f t="shared" si="4"/>
        <v>64</v>
      </c>
      <c r="Z32" s="63" t="str">
        <f t="shared" si="4"/>
        <v/>
      </c>
      <c r="AA32" s="64">
        <f>SUM(AA29:AA31)</f>
        <v>1750.9630000000004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30</v>
      </c>
      <c r="Q37" s="99">
        <v>30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60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30</v>
      </c>
      <c r="Q40" s="88">
        <f t="shared" si="6"/>
        <v>30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30</v>
      </c>
      <c r="Q45" s="99">
        <v>30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60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30</v>
      </c>
      <c r="Q49" s="88">
        <f t="shared" si="8"/>
        <v>30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44.366</v>
      </c>
      <c r="C52" s="88">
        <f t="shared" si="10"/>
        <v>42.5</v>
      </c>
      <c r="D52" s="88">
        <f t="shared" si="10"/>
        <v>36.503999999999998</v>
      </c>
      <c r="E52" s="88">
        <f t="shared" si="10"/>
        <v>36.442999999999998</v>
      </c>
      <c r="F52" s="88">
        <f t="shared" si="10"/>
        <v>37.831000000000003</v>
      </c>
      <c r="G52" s="88">
        <f t="shared" si="10"/>
        <v>47.053000000000004</v>
      </c>
      <c r="H52" s="88">
        <f t="shared" si="10"/>
        <v>148.727</v>
      </c>
      <c r="I52" s="88">
        <f t="shared" si="10"/>
        <v>181.58799999999999</v>
      </c>
      <c r="J52" s="88">
        <f t="shared" si="10"/>
        <v>245.411</v>
      </c>
      <c r="K52" s="88">
        <f t="shared" si="10"/>
        <v>63.855000000000004</v>
      </c>
      <c r="L52" s="88">
        <f t="shared" si="10"/>
        <v>75.367999999999995</v>
      </c>
      <c r="M52" s="88">
        <f t="shared" si="10"/>
        <v>67.824999999999989</v>
      </c>
      <c r="N52" s="88">
        <f t="shared" si="10"/>
        <v>69.564999999999998</v>
      </c>
      <c r="O52" s="88">
        <f t="shared" si="10"/>
        <v>94.650999999999996</v>
      </c>
      <c r="P52" s="88">
        <f t="shared" si="10"/>
        <v>123.13200000000001</v>
      </c>
      <c r="Q52" s="88">
        <f t="shared" si="10"/>
        <v>135.85300000000001</v>
      </c>
      <c r="R52" s="88">
        <f t="shared" si="10"/>
        <v>38.814999999999998</v>
      </c>
      <c r="S52" s="88">
        <f t="shared" si="10"/>
        <v>49.661000000000001</v>
      </c>
      <c r="T52" s="88">
        <f t="shared" si="10"/>
        <v>35.221000000000004</v>
      </c>
      <c r="U52" s="88">
        <f t="shared" si="10"/>
        <v>32.620000000000005</v>
      </c>
      <c r="V52" s="88">
        <f t="shared" si="10"/>
        <v>33.485999999999997</v>
      </c>
      <c r="W52" s="88">
        <f t="shared" si="10"/>
        <v>42.488</v>
      </c>
      <c r="X52" s="88">
        <f t="shared" si="10"/>
        <v>64</v>
      </c>
      <c r="Y52" s="88">
        <f t="shared" si="10"/>
        <v>64</v>
      </c>
      <c r="Z52" s="89" t="str">
        <f t="shared" si="10"/>
        <v/>
      </c>
      <c r="AA52" s="104">
        <f>SUM(B52:Z52)</f>
        <v>1810.9630000000006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44.366</v>
      </c>
      <c r="C4" s="18">
        <v>42.5</v>
      </c>
      <c r="D4" s="18">
        <v>36.503999999999998</v>
      </c>
      <c r="E4" s="18">
        <v>36.442999999999998</v>
      </c>
      <c r="F4" s="18">
        <v>37.831000000000003</v>
      </c>
      <c r="G4" s="18">
        <v>47.052999999999997</v>
      </c>
      <c r="H4" s="18">
        <v>148.727</v>
      </c>
      <c r="I4" s="18">
        <v>181.58800000000002</v>
      </c>
      <c r="J4" s="18">
        <v>245.41100000000003</v>
      </c>
      <c r="K4" s="18">
        <v>63.855000000000004</v>
      </c>
      <c r="L4" s="18">
        <v>75.368000000000009</v>
      </c>
      <c r="M4" s="18">
        <v>67.824999999999989</v>
      </c>
      <c r="N4" s="18">
        <v>69.565000000000012</v>
      </c>
      <c r="O4" s="18">
        <v>94.650999999999996</v>
      </c>
      <c r="P4" s="18">
        <v>123.13200000000001</v>
      </c>
      <c r="Q4" s="18">
        <v>135.85299999999998</v>
      </c>
      <c r="R4" s="18">
        <v>38.814999999999998</v>
      </c>
      <c r="S4" s="18">
        <v>49.660999999999994</v>
      </c>
      <c r="T4" s="18">
        <v>35.221000000000004</v>
      </c>
      <c r="U4" s="18">
        <v>32.619999999999997</v>
      </c>
      <c r="V4" s="18">
        <v>33.485999999999997</v>
      </c>
      <c r="W4" s="18">
        <v>42.488</v>
      </c>
      <c r="X4" s="18">
        <v>64</v>
      </c>
      <c r="Y4" s="18">
        <v>64</v>
      </c>
      <c r="Z4" s="19"/>
      <c r="AA4" s="20">
        <f>SUM(B4:Z4)</f>
        <v>1810.9630000000004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113.43</v>
      </c>
      <c r="C7" s="28">
        <v>108.89</v>
      </c>
      <c r="D7" s="28">
        <v>107.6</v>
      </c>
      <c r="E7" s="28">
        <v>106.43</v>
      </c>
      <c r="F7" s="28">
        <v>112.52</v>
      </c>
      <c r="G7" s="28">
        <v>120.42</v>
      </c>
      <c r="H7" s="28">
        <v>150.30000000000001</v>
      </c>
      <c r="I7" s="28">
        <v>169.31</v>
      </c>
      <c r="J7" s="28">
        <v>180.31</v>
      </c>
      <c r="K7" s="28">
        <v>71.989999999999995</v>
      </c>
      <c r="L7" s="28">
        <v>48.53</v>
      </c>
      <c r="M7" s="28">
        <v>57.75</v>
      </c>
      <c r="N7" s="28">
        <v>17.25</v>
      </c>
      <c r="O7" s="28">
        <v>113.4</v>
      </c>
      <c r="P7" s="28">
        <v>128.86000000000001</v>
      </c>
      <c r="Q7" s="28">
        <v>142.12</v>
      </c>
      <c r="R7" s="28">
        <v>159.65</v>
      </c>
      <c r="S7" s="28">
        <v>175.34</v>
      </c>
      <c r="T7" s="28">
        <v>189.89</v>
      </c>
      <c r="U7" s="28">
        <v>189.13</v>
      </c>
      <c r="V7" s="28">
        <v>169.5</v>
      </c>
      <c r="W7" s="28">
        <v>153.41999999999999</v>
      </c>
      <c r="X7" s="28">
        <v>138.69999999999999</v>
      </c>
      <c r="Y7" s="28">
        <v>128.9</v>
      </c>
      <c r="Z7" s="29"/>
      <c r="AA7" s="30">
        <f>IF(SUM(B7:Z7)&lt;&gt;0,AVERAGEIF(B7:Z7,"&lt;&gt;"""),"")</f>
        <v>127.235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>
        <v>36</v>
      </c>
      <c r="J10" s="42">
        <v>36</v>
      </c>
      <c r="K10" s="42">
        <v>36</v>
      </c>
      <c r="L10" s="42">
        <v>20.329999999999998</v>
      </c>
      <c r="M10" s="42">
        <v>9</v>
      </c>
      <c r="N10" s="42">
        <v>14.897</v>
      </c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152.22699999999998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100</v>
      </c>
      <c r="I12" s="52">
        <v>100</v>
      </c>
      <c r="J12" s="52">
        <v>100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300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1.1579999999999999</v>
      </c>
      <c r="C14" s="57">
        <v>0.65</v>
      </c>
      <c r="D14" s="57">
        <v>0.68</v>
      </c>
      <c r="E14" s="57">
        <v>0.65</v>
      </c>
      <c r="F14" s="57">
        <v>0.64</v>
      </c>
      <c r="G14" s="57">
        <v>0.79600000000000004</v>
      </c>
      <c r="H14" s="57">
        <v>4.2929999999999993</v>
      </c>
      <c r="I14" s="57">
        <v>16.774999999999999</v>
      </c>
      <c r="J14" s="57">
        <v>78.614000000000004</v>
      </c>
      <c r="K14" s="57">
        <v>7.0090000000000003</v>
      </c>
      <c r="L14" s="57">
        <v>10.653</v>
      </c>
      <c r="M14" s="57">
        <v>10.765000000000001</v>
      </c>
      <c r="N14" s="57">
        <v>2.3879999999999999</v>
      </c>
      <c r="O14" s="57">
        <v>66.369</v>
      </c>
      <c r="P14" s="57">
        <v>96.430999999999997</v>
      </c>
      <c r="Q14" s="57">
        <v>71.185000000000002</v>
      </c>
      <c r="R14" s="57">
        <v>2.6640000000000001</v>
      </c>
      <c r="S14" s="57">
        <v>1.5569999999999999</v>
      </c>
      <c r="T14" s="57">
        <v>1.0999999999999999E-2</v>
      </c>
      <c r="U14" s="57">
        <v>0.61599999999999999</v>
      </c>
      <c r="V14" s="57"/>
      <c r="W14" s="57">
        <v>0.6</v>
      </c>
      <c r="X14" s="57">
        <v>2.145</v>
      </c>
      <c r="Y14" s="57">
        <v>2.5409999999999999</v>
      </c>
      <c r="Z14" s="58"/>
      <c r="AA14" s="59">
        <f t="shared" si="0"/>
        <v>379.19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1.1579999999999999</v>
      </c>
      <c r="C16" s="62">
        <f t="shared" ref="C16:Z16" si="1">IF(LEN(C$2)&gt;0,SUM(C10:C15),"")</f>
        <v>0.65</v>
      </c>
      <c r="D16" s="62">
        <f t="shared" si="1"/>
        <v>0.68</v>
      </c>
      <c r="E16" s="62">
        <f t="shared" si="1"/>
        <v>0.65</v>
      </c>
      <c r="F16" s="62">
        <f t="shared" si="1"/>
        <v>0.64</v>
      </c>
      <c r="G16" s="62">
        <f t="shared" si="1"/>
        <v>0.79600000000000004</v>
      </c>
      <c r="H16" s="62">
        <f t="shared" si="1"/>
        <v>104.29300000000001</v>
      </c>
      <c r="I16" s="62">
        <f t="shared" si="1"/>
        <v>152.77500000000001</v>
      </c>
      <c r="J16" s="62">
        <f t="shared" si="1"/>
        <v>214.614</v>
      </c>
      <c r="K16" s="62">
        <f t="shared" si="1"/>
        <v>43.009</v>
      </c>
      <c r="L16" s="62">
        <f t="shared" si="1"/>
        <v>30.982999999999997</v>
      </c>
      <c r="M16" s="62">
        <f t="shared" si="1"/>
        <v>19.765000000000001</v>
      </c>
      <c r="N16" s="62">
        <f t="shared" si="1"/>
        <v>17.285</v>
      </c>
      <c r="O16" s="62">
        <f t="shared" si="1"/>
        <v>66.369</v>
      </c>
      <c r="P16" s="62">
        <f t="shared" si="1"/>
        <v>96.430999999999997</v>
      </c>
      <c r="Q16" s="62">
        <f t="shared" si="1"/>
        <v>71.185000000000002</v>
      </c>
      <c r="R16" s="62">
        <f t="shared" si="1"/>
        <v>2.6640000000000001</v>
      </c>
      <c r="S16" s="62">
        <f t="shared" si="1"/>
        <v>1.5569999999999999</v>
      </c>
      <c r="T16" s="62">
        <f t="shared" si="1"/>
        <v>1.0999999999999999E-2</v>
      </c>
      <c r="U16" s="62">
        <f t="shared" si="1"/>
        <v>0.61599999999999999</v>
      </c>
      <c r="V16" s="62">
        <f t="shared" si="1"/>
        <v>0</v>
      </c>
      <c r="W16" s="62">
        <f t="shared" si="1"/>
        <v>0.6</v>
      </c>
      <c r="X16" s="62">
        <f t="shared" si="1"/>
        <v>2.145</v>
      </c>
      <c r="Y16" s="62">
        <f t="shared" si="1"/>
        <v>2.5409999999999999</v>
      </c>
      <c r="Z16" s="63" t="str">
        <f t="shared" si="1"/>
        <v/>
      </c>
      <c r="AA16" s="64">
        <f>SUM(AA10:AA15)</f>
        <v>831.41699999999992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8.4849999999999994</v>
      </c>
      <c r="C20" s="77">
        <v>8.3280000000000012</v>
      </c>
      <c r="D20" s="77">
        <v>8.3159999999999989</v>
      </c>
      <c r="E20" s="77">
        <v>8.4499999999999993</v>
      </c>
      <c r="F20" s="77">
        <v>8.6809999999999992</v>
      </c>
      <c r="G20" s="77">
        <v>9.6580000000000013</v>
      </c>
      <c r="H20" s="77">
        <v>9.266</v>
      </c>
      <c r="I20" s="77">
        <v>7.6239999999999997</v>
      </c>
      <c r="J20" s="77">
        <v>7.7639999999999993</v>
      </c>
      <c r="K20" s="77">
        <v>7.7040000000000006</v>
      </c>
      <c r="L20" s="77">
        <v>14.507</v>
      </c>
      <c r="M20" s="77">
        <v>18.241999999999997</v>
      </c>
      <c r="N20" s="77">
        <v>15.849</v>
      </c>
      <c r="O20" s="77">
        <v>8.6349999999999998</v>
      </c>
      <c r="P20" s="77">
        <v>8.0169999999999995</v>
      </c>
      <c r="Q20" s="77">
        <v>8.1720000000000006</v>
      </c>
      <c r="R20" s="77">
        <v>8.6509999999999998</v>
      </c>
      <c r="S20" s="77">
        <v>8.2089999999999996</v>
      </c>
      <c r="T20" s="77">
        <v>8.0459999999999994</v>
      </c>
      <c r="U20" s="77">
        <v>7.8610000000000007</v>
      </c>
      <c r="V20" s="77">
        <v>8.0410000000000004</v>
      </c>
      <c r="W20" s="77">
        <v>7.7499999999999991</v>
      </c>
      <c r="X20" s="77">
        <v>7.6310000000000002</v>
      </c>
      <c r="Y20" s="77">
        <v>8.9529999999999994</v>
      </c>
      <c r="Z20" s="78"/>
      <c r="AA20" s="79">
        <f t="shared" si="2"/>
        <v>222.83999999999995</v>
      </c>
    </row>
    <row r="21" spans="1:27" ht="24.95" customHeight="1" x14ac:dyDescent="0.2">
      <c r="A21" s="75" t="s">
        <v>16</v>
      </c>
      <c r="B21" s="80">
        <v>34.722999999999999</v>
      </c>
      <c r="C21" s="81">
        <v>33.521999999999998</v>
      </c>
      <c r="D21" s="81">
        <v>27.507999999999999</v>
      </c>
      <c r="E21" s="81">
        <v>27.343</v>
      </c>
      <c r="F21" s="81">
        <v>28.509999999999998</v>
      </c>
      <c r="G21" s="81">
        <v>36.598999999999997</v>
      </c>
      <c r="H21" s="81">
        <v>35.167999999999999</v>
      </c>
      <c r="I21" s="81">
        <v>21.189</v>
      </c>
      <c r="J21" s="81">
        <v>23.033000000000001</v>
      </c>
      <c r="K21" s="81">
        <v>13.141999999999999</v>
      </c>
      <c r="L21" s="81">
        <v>29.878</v>
      </c>
      <c r="M21" s="81">
        <v>29.818000000000001</v>
      </c>
      <c r="N21" s="81">
        <v>36.430999999999997</v>
      </c>
      <c r="O21" s="81">
        <v>19.647000000000002</v>
      </c>
      <c r="P21" s="81">
        <v>18.684000000000001</v>
      </c>
      <c r="Q21" s="81">
        <v>56.495999999999995</v>
      </c>
      <c r="R21" s="81">
        <v>27.499999999999996</v>
      </c>
      <c r="S21" s="81">
        <v>39.894999999999996</v>
      </c>
      <c r="T21" s="81">
        <v>27.163999999999998</v>
      </c>
      <c r="U21" s="81">
        <v>24.143000000000001</v>
      </c>
      <c r="V21" s="81">
        <v>25.445</v>
      </c>
      <c r="W21" s="81">
        <v>34.137999999999998</v>
      </c>
      <c r="X21" s="81">
        <v>54.224000000000004</v>
      </c>
      <c r="Y21" s="81">
        <v>52.506</v>
      </c>
      <c r="Z21" s="78"/>
      <c r="AA21" s="79">
        <f t="shared" si="2"/>
        <v>756.70600000000002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43.207999999999998</v>
      </c>
      <c r="C26" s="88">
        <f t="shared" ref="C26:Z26" si="3">IF(LEN(C$2)&gt;0,SUM(C19:C25),"")</f>
        <v>41.85</v>
      </c>
      <c r="D26" s="88">
        <f t="shared" si="3"/>
        <v>35.823999999999998</v>
      </c>
      <c r="E26" s="88">
        <f t="shared" si="3"/>
        <v>35.792999999999999</v>
      </c>
      <c r="F26" s="88">
        <f t="shared" si="3"/>
        <v>37.190999999999995</v>
      </c>
      <c r="G26" s="88">
        <f t="shared" si="3"/>
        <v>46.256999999999998</v>
      </c>
      <c r="H26" s="88">
        <f t="shared" si="3"/>
        <v>44.433999999999997</v>
      </c>
      <c r="I26" s="88">
        <f t="shared" si="3"/>
        <v>28.812999999999999</v>
      </c>
      <c r="J26" s="88">
        <f t="shared" si="3"/>
        <v>30.797000000000001</v>
      </c>
      <c r="K26" s="88">
        <f t="shared" si="3"/>
        <v>20.846</v>
      </c>
      <c r="L26" s="88">
        <f t="shared" si="3"/>
        <v>44.384999999999998</v>
      </c>
      <c r="M26" s="88">
        <f t="shared" si="3"/>
        <v>48.06</v>
      </c>
      <c r="N26" s="88">
        <f t="shared" si="3"/>
        <v>52.28</v>
      </c>
      <c r="O26" s="88">
        <f t="shared" si="3"/>
        <v>28.282000000000004</v>
      </c>
      <c r="P26" s="88">
        <f t="shared" si="3"/>
        <v>26.701000000000001</v>
      </c>
      <c r="Q26" s="88">
        <f t="shared" si="3"/>
        <v>64.667999999999992</v>
      </c>
      <c r="R26" s="88">
        <f t="shared" si="3"/>
        <v>36.150999999999996</v>
      </c>
      <c r="S26" s="88">
        <f t="shared" si="3"/>
        <v>48.103999999999999</v>
      </c>
      <c r="T26" s="88">
        <f t="shared" si="3"/>
        <v>35.209999999999994</v>
      </c>
      <c r="U26" s="88">
        <f t="shared" si="3"/>
        <v>32.004000000000005</v>
      </c>
      <c r="V26" s="88">
        <f t="shared" si="3"/>
        <v>33.486000000000004</v>
      </c>
      <c r="W26" s="88">
        <f t="shared" si="3"/>
        <v>41.887999999999998</v>
      </c>
      <c r="X26" s="88">
        <f t="shared" si="3"/>
        <v>61.855000000000004</v>
      </c>
      <c r="Y26" s="88">
        <f t="shared" si="3"/>
        <v>61.459000000000003</v>
      </c>
      <c r="Z26" s="89" t="str">
        <f t="shared" si="3"/>
        <v/>
      </c>
      <c r="AA26" s="90">
        <f>SUM(AA19:AA25)</f>
        <v>979.54599999999994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44.366</v>
      </c>
      <c r="C30" s="77">
        <v>42.5</v>
      </c>
      <c r="D30" s="77">
        <v>36.503999999999998</v>
      </c>
      <c r="E30" s="77">
        <v>36.442999999999998</v>
      </c>
      <c r="F30" s="77">
        <v>37.831000000000003</v>
      </c>
      <c r="G30" s="77">
        <v>47.052999999999997</v>
      </c>
      <c r="H30" s="77">
        <v>148.727</v>
      </c>
      <c r="I30" s="77">
        <v>181.58799999999999</v>
      </c>
      <c r="J30" s="77">
        <v>245.411</v>
      </c>
      <c r="K30" s="77">
        <v>63.854999999999997</v>
      </c>
      <c r="L30" s="77">
        <v>75.367999999999995</v>
      </c>
      <c r="M30" s="77">
        <v>67.825000000000003</v>
      </c>
      <c r="N30" s="77">
        <v>69.564999999999998</v>
      </c>
      <c r="O30" s="77">
        <v>94.650999999999996</v>
      </c>
      <c r="P30" s="77">
        <v>123.13200000000001</v>
      </c>
      <c r="Q30" s="77">
        <v>135.85300000000001</v>
      </c>
      <c r="R30" s="77">
        <v>38.814999999999998</v>
      </c>
      <c r="S30" s="77">
        <v>49.661000000000001</v>
      </c>
      <c r="T30" s="77">
        <v>35.220999999999997</v>
      </c>
      <c r="U30" s="77">
        <v>32.619999999999997</v>
      </c>
      <c r="V30" s="77">
        <v>33.485999999999997</v>
      </c>
      <c r="W30" s="77">
        <v>42.488</v>
      </c>
      <c r="X30" s="77">
        <v>64</v>
      </c>
      <c r="Y30" s="77">
        <v>64</v>
      </c>
      <c r="Z30" s="78"/>
      <c r="AA30" s="79">
        <f>SUM(B30:Z30)</f>
        <v>1810.9630000000004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44.366</v>
      </c>
      <c r="C32" s="62">
        <f t="shared" ref="C32:Z32" si="4">IF(LEN(C$2)&gt;0,SUM(C29:C31),"")</f>
        <v>42.5</v>
      </c>
      <c r="D32" s="62">
        <f t="shared" si="4"/>
        <v>36.503999999999998</v>
      </c>
      <c r="E32" s="62">
        <f t="shared" si="4"/>
        <v>36.442999999999998</v>
      </c>
      <c r="F32" s="62">
        <f t="shared" si="4"/>
        <v>37.831000000000003</v>
      </c>
      <c r="G32" s="62">
        <f t="shared" si="4"/>
        <v>47.052999999999997</v>
      </c>
      <c r="H32" s="62">
        <f t="shared" si="4"/>
        <v>148.727</v>
      </c>
      <c r="I32" s="62">
        <f t="shared" si="4"/>
        <v>181.58799999999999</v>
      </c>
      <c r="J32" s="62">
        <f t="shared" si="4"/>
        <v>245.411</v>
      </c>
      <c r="K32" s="62">
        <f t="shared" si="4"/>
        <v>63.854999999999997</v>
      </c>
      <c r="L32" s="62">
        <f t="shared" si="4"/>
        <v>75.367999999999995</v>
      </c>
      <c r="M32" s="62">
        <f t="shared" si="4"/>
        <v>67.825000000000003</v>
      </c>
      <c r="N32" s="62">
        <f t="shared" si="4"/>
        <v>69.564999999999998</v>
      </c>
      <c r="O32" s="62">
        <f t="shared" si="4"/>
        <v>94.650999999999996</v>
      </c>
      <c r="P32" s="62">
        <f t="shared" si="4"/>
        <v>123.13200000000001</v>
      </c>
      <c r="Q32" s="62">
        <f t="shared" si="4"/>
        <v>135.85300000000001</v>
      </c>
      <c r="R32" s="62">
        <f t="shared" si="4"/>
        <v>38.814999999999998</v>
      </c>
      <c r="S32" s="62">
        <f t="shared" si="4"/>
        <v>49.661000000000001</v>
      </c>
      <c r="T32" s="62">
        <f t="shared" si="4"/>
        <v>35.220999999999997</v>
      </c>
      <c r="U32" s="62">
        <f t="shared" si="4"/>
        <v>32.619999999999997</v>
      </c>
      <c r="V32" s="62">
        <f t="shared" si="4"/>
        <v>33.485999999999997</v>
      </c>
      <c r="W32" s="62">
        <f t="shared" si="4"/>
        <v>42.488</v>
      </c>
      <c r="X32" s="62">
        <f t="shared" si="4"/>
        <v>64</v>
      </c>
      <c r="Y32" s="62">
        <f t="shared" si="4"/>
        <v>64</v>
      </c>
      <c r="Z32" s="63" t="str">
        <f t="shared" si="4"/>
        <v/>
      </c>
      <c r="AA32" s="64">
        <f>SUM(AA29:AA31)</f>
        <v>1810.9630000000004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44.366</v>
      </c>
      <c r="C52" s="88">
        <f t="shared" ref="C52:Z52" si="10">IF(LEN(C$2)&gt;0,SUM(C10:C15)+C26+C40,"")</f>
        <v>42.5</v>
      </c>
      <c r="D52" s="88">
        <f t="shared" si="10"/>
        <v>36.503999999999998</v>
      </c>
      <c r="E52" s="88">
        <f t="shared" si="10"/>
        <v>36.442999999999998</v>
      </c>
      <c r="F52" s="88">
        <f t="shared" si="10"/>
        <v>37.830999999999996</v>
      </c>
      <c r="G52" s="88">
        <f t="shared" si="10"/>
        <v>47.052999999999997</v>
      </c>
      <c r="H52" s="88">
        <f t="shared" si="10"/>
        <v>148.727</v>
      </c>
      <c r="I52" s="88">
        <f t="shared" si="10"/>
        <v>181.58799999999999</v>
      </c>
      <c r="J52" s="88">
        <f t="shared" si="10"/>
        <v>245.411</v>
      </c>
      <c r="K52" s="88">
        <f t="shared" si="10"/>
        <v>63.855000000000004</v>
      </c>
      <c r="L52" s="88">
        <f t="shared" si="10"/>
        <v>75.367999999999995</v>
      </c>
      <c r="M52" s="88">
        <f t="shared" si="10"/>
        <v>67.825000000000003</v>
      </c>
      <c r="N52" s="88">
        <f t="shared" si="10"/>
        <v>69.564999999999998</v>
      </c>
      <c r="O52" s="88">
        <f t="shared" si="10"/>
        <v>94.65100000000001</v>
      </c>
      <c r="P52" s="88">
        <f t="shared" si="10"/>
        <v>123.13200000000001</v>
      </c>
      <c r="Q52" s="88">
        <f t="shared" si="10"/>
        <v>135.85300000000001</v>
      </c>
      <c r="R52" s="88">
        <f t="shared" si="10"/>
        <v>38.814999999999998</v>
      </c>
      <c r="S52" s="88">
        <f t="shared" si="10"/>
        <v>49.661000000000001</v>
      </c>
      <c r="T52" s="88">
        <f t="shared" si="10"/>
        <v>35.220999999999997</v>
      </c>
      <c r="U52" s="88">
        <f t="shared" si="10"/>
        <v>32.620000000000005</v>
      </c>
      <c r="V52" s="88">
        <f t="shared" si="10"/>
        <v>33.486000000000004</v>
      </c>
      <c r="W52" s="88">
        <f t="shared" si="10"/>
        <v>42.488</v>
      </c>
      <c r="X52" s="88">
        <f t="shared" si="10"/>
        <v>64</v>
      </c>
      <c r="Y52" s="88">
        <f t="shared" si="10"/>
        <v>64</v>
      </c>
      <c r="Z52" s="89" t="str">
        <f t="shared" si="10"/>
        <v/>
      </c>
      <c r="AA52" s="104">
        <f>SUM(B52:Z52)</f>
        <v>1810.9630000000006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-30</v>
      </c>
      <c r="Q4" s="18">
        <v>-30</v>
      </c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-60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113.43</v>
      </c>
      <c r="C7" s="117">
        <v>108.89</v>
      </c>
      <c r="D7" s="117">
        <v>107.6</v>
      </c>
      <c r="E7" s="117">
        <v>106.43</v>
      </c>
      <c r="F7" s="117">
        <v>112.52</v>
      </c>
      <c r="G7" s="117">
        <v>120.42</v>
      </c>
      <c r="H7" s="117">
        <v>150.30000000000001</v>
      </c>
      <c r="I7" s="117">
        <v>169.31</v>
      </c>
      <c r="J7" s="117">
        <v>180.31</v>
      </c>
      <c r="K7" s="117">
        <v>71.989999999999995</v>
      </c>
      <c r="L7" s="117">
        <v>48.53</v>
      </c>
      <c r="M7" s="117">
        <v>57.75</v>
      </c>
      <c r="N7" s="117">
        <v>17.25</v>
      </c>
      <c r="O7" s="117">
        <v>113.4</v>
      </c>
      <c r="P7" s="117">
        <v>128.86000000000001</v>
      </c>
      <c r="Q7" s="117">
        <v>142.12</v>
      </c>
      <c r="R7" s="117">
        <v>159.65</v>
      </c>
      <c r="S7" s="117">
        <v>175.34</v>
      </c>
      <c r="T7" s="117">
        <v>189.89</v>
      </c>
      <c r="U7" s="117">
        <v>189.13</v>
      </c>
      <c r="V7" s="117">
        <v>169.5</v>
      </c>
      <c r="W7" s="117">
        <v>153.41999999999999</v>
      </c>
      <c r="X7" s="117">
        <v>138.69999999999999</v>
      </c>
      <c r="Y7" s="117">
        <v>128.9</v>
      </c>
      <c r="Z7" s="118"/>
      <c r="AA7" s="119">
        <f>IF(SUM(B7:Z7)&lt;&gt;0,AVERAGEIF(B7:Z7,"&lt;&gt;"""),"")</f>
        <v>127.235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30</v>
      </c>
      <c r="Q13" s="129">
        <v>30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60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30</v>
      </c>
      <c r="Q16" s="135">
        <f t="shared" si="1"/>
        <v>30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2025-02-04T14:35:34Z</dcterms:created>
  <dcterms:modified xsi:type="dcterms:W3CDTF">2025-02-04T14:35:36Z</dcterms:modified>
</cp:coreProperties>
</file>