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<sst xmlns="http://schemas.openxmlformats.org/spreadsheetml/2006/main" count="119" uniqueCount="54">
  <si>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04/09/2025 23:25:31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</si>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</sst>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EF0-4578-B2C6-B358745097F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EF0-4578-B2C6-B358745097F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1.083</c:v>
                </c:pt>
                <c:pt idx="1">
                  <c:v>1.1319999999999999</c:v>
                </c:pt>
                <c:pt idx="4">
                  <c:v>0.91300000000000003</c:v>
                </c:pt>
                <c:pt idx="8">
                  <c:v>1.22</c:v>
                </c:pt>
                <c:pt idx="9">
                  <c:v>6.2770000000000001</c:v>
                </c:pt>
                <c:pt idx="11">
                  <c:v>2.085</c:v>
                </c:pt>
                <c:pt idx="12">
                  <c:v>3.133</c:v>
                </c:pt>
                <c:pt idx="13">
                  <c:v>2.085</c:v>
                </c:pt>
                <c:pt idx="15">
                  <c:v>1.98</c:v>
                </c:pt>
                <c:pt idx="17">
                  <c:v>5.5460000000000003</c:v>
                </c:pt>
                <c:pt idx="18">
                  <c:v>3.524</c:v>
                </c:pt>
                <c:pt idx="21">
                  <c:v>1.2</c:v>
                </c:pt>
                <c:pt idx="22">
                  <c:v>0.13900000000000001</c:v>
                </c:pt>
                <c:pt idx="23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F0-4578-B2C6-B358745097F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7.07</c:v>
                </c:pt>
                <c:pt idx="1">
                  <c:v>10.125999999999999</c:v>
                </c:pt>
                <c:pt idx="2">
                  <c:v>4.07</c:v>
                </c:pt>
                <c:pt idx="3">
                  <c:v>15.785</c:v>
                </c:pt>
                <c:pt idx="4">
                  <c:v>16.818999999999999</c:v>
                </c:pt>
                <c:pt idx="5">
                  <c:v>10.106999999999999</c:v>
                </c:pt>
                <c:pt idx="8">
                  <c:v>15.127000000000001</c:v>
                </c:pt>
                <c:pt idx="9">
                  <c:v>63.026000000000003</c:v>
                </c:pt>
                <c:pt idx="10">
                  <c:v>7.9000000000000001E-2</c:v>
                </c:pt>
                <c:pt idx="11">
                  <c:v>41.567999999999998</c:v>
                </c:pt>
                <c:pt idx="12">
                  <c:v>47.057000000000002</c:v>
                </c:pt>
                <c:pt idx="13">
                  <c:v>52.332999999999998</c:v>
                </c:pt>
                <c:pt idx="15">
                  <c:v>17.786000000000001</c:v>
                </c:pt>
                <c:pt idx="17">
                  <c:v>32.07</c:v>
                </c:pt>
                <c:pt idx="18">
                  <c:v>29.36</c:v>
                </c:pt>
                <c:pt idx="19">
                  <c:v>7.96</c:v>
                </c:pt>
                <c:pt idx="21">
                  <c:v>33.356000000000002</c:v>
                </c:pt>
                <c:pt idx="22">
                  <c:v>30.756</c:v>
                </c:pt>
                <c:pt idx="23">
                  <c:v>22.382000000000001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EF0-4578-B2C6-B358745097F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EF0-4578-B2C6-B358745097F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EF0-4578-B2C6-B358745097F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EF0-4578-B2C6-B358745097F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EF0-4578-B2C6-B358745097F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EF0-4578-B2C6-B358745097F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">
                  <c:v>11.005000000000001</c:v>
                </c:pt>
                <c:pt idx="3">
                  <c:v>0.93400000000000005</c:v>
                </c:pt>
                <c:pt idx="4">
                  <c:v>52.201000000000001</c:v>
                </c:pt>
                <c:pt idx="8">
                  <c:v>31.539000000000001</c:v>
                </c:pt>
                <c:pt idx="2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EF0-4578-B2C6-B358745097F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44.9</c:v>
                </c:pt>
                <c:pt idx="7">
                  <c:v>161.4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63.8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EF0-4578-B2C6-B358745097F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45.734999999999999</c:v>
                </c:pt>
                <c:pt idx="1">
                  <c:v>66.332000000000008</c:v>
                </c:pt>
                <c:pt idx="2">
                  <c:v>52.047999999999995</c:v>
                </c:pt>
                <c:pt idx="3">
                  <c:v>47.186999999999998</c:v>
                </c:pt>
                <c:pt idx="4">
                  <c:v>48.024999999999999</c:v>
                </c:pt>
                <c:pt idx="5">
                  <c:v>33.263000000000005</c:v>
                </c:pt>
                <c:pt idx="6">
                  <c:v>25.48</c:v>
                </c:pt>
                <c:pt idx="7">
                  <c:v>12.495000000000001</c:v>
                </c:pt>
                <c:pt idx="8">
                  <c:v>42.542999999999999</c:v>
                </c:pt>
                <c:pt idx="9">
                  <c:v>23.263999999999999</c:v>
                </c:pt>
                <c:pt idx="10">
                  <c:v>24.669</c:v>
                </c:pt>
                <c:pt idx="11">
                  <c:v>30.75</c:v>
                </c:pt>
                <c:pt idx="12">
                  <c:v>30.082999999999998</c:v>
                </c:pt>
                <c:pt idx="13">
                  <c:v>46.875</c:v>
                </c:pt>
                <c:pt idx="14">
                  <c:v>36.871000000000002</c:v>
                </c:pt>
                <c:pt idx="15">
                  <c:v>37.274000000000001</c:v>
                </c:pt>
                <c:pt idx="17">
                  <c:v>102.741</c:v>
                </c:pt>
                <c:pt idx="18">
                  <c:v>99.215999999999994</c:v>
                </c:pt>
                <c:pt idx="19">
                  <c:v>65.475999999999999</c:v>
                </c:pt>
                <c:pt idx="20">
                  <c:v>53.655999999999999</c:v>
                </c:pt>
                <c:pt idx="21">
                  <c:v>80.31</c:v>
                </c:pt>
                <c:pt idx="22">
                  <c:v>76.760000000000005</c:v>
                </c:pt>
                <c:pt idx="23">
                  <c:v>65.31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EF0-4578-B2C6-B358745097F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EF0-4578-B2C6-B358745097F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EF0-4578-B2C6-B35874509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100.57</c:v>
                </c:pt>
                <c:pt idx="1">
                  <c:v>88.33</c:v>
                </c:pt>
                <c:pt idx="2">
                  <c:v>83.46</c:v>
                </c:pt>
                <c:pt idx="3">
                  <c:v>82.45</c:v>
                </c:pt>
                <c:pt idx="4">
                  <c:v>84.4</c:v>
                </c:pt>
                <c:pt idx="5">
                  <c:v>93.17</c:v>
                </c:pt>
                <c:pt idx="6">
                  <c:v>110</c:v>
                </c:pt>
                <c:pt idx="7">
                  <c:v>117.47</c:v>
                </c:pt>
                <c:pt idx="8">
                  <c:v>79.260000000000005</c:v>
                </c:pt>
                <c:pt idx="9">
                  <c:v>0.01</c:v>
                </c:pt>
                <c:pt idx="10">
                  <c:v>-7.92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-10.91</c:v>
                </c:pt>
                <c:pt idx="15">
                  <c:v>74.66</c:v>
                </c:pt>
                <c:pt idx="16">
                  <c:v>90.07</c:v>
                </c:pt>
                <c:pt idx="17">
                  <c:v>140.53</c:v>
                </c:pt>
                <c:pt idx="18">
                  <c:v>174.82</c:v>
                </c:pt>
                <c:pt idx="19">
                  <c:v>191.79</c:v>
                </c:pt>
                <c:pt idx="20">
                  <c:v>163.66999999999999</c:v>
                </c:pt>
                <c:pt idx="21">
                  <c:v>142.22</c:v>
                </c:pt>
                <c:pt idx="22">
                  <c:v>146.78</c:v>
                </c:pt>
                <c:pt idx="23">
                  <c:v>112.26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EF0-4578-B2C6-B35874509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856-481C-A32E-70F15EBA5ED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856-481C-A32E-70F15EBA5ED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6">
                  <c:v>4.2</c:v>
                </c:pt>
                <c:pt idx="7">
                  <c:v>14.5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  <c:pt idx="13">
                  <c:v>9</c:v>
                </c:pt>
                <c:pt idx="14">
                  <c:v>10</c:v>
                </c:pt>
                <c:pt idx="16">
                  <c:v>4.4000000000000004</c:v>
                </c:pt>
                <c:pt idx="19">
                  <c:v>9.4440000000000008</c:v>
                </c:pt>
                <c:pt idx="20">
                  <c:v>9.391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856-481C-A32E-70F15EBA5ED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6.0819999999999999</c:v>
                </c:pt>
                <c:pt idx="1">
                  <c:v>5.883</c:v>
                </c:pt>
                <c:pt idx="2">
                  <c:v>4.3890000000000002</c:v>
                </c:pt>
                <c:pt idx="6">
                  <c:v>6.2050000000000001</c:v>
                </c:pt>
                <c:pt idx="7">
                  <c:v>5.5</c:v>
                </c:pt>
                <c:pt idx="8">
                  <c:v>4.9589999999999996</c:v>
                </c:pt>
                <c:pt idx="16">
                  <c:v>4</c:v>
                </c:pt>
                <c:pt idx="19">
                  <c:v>10.288</c:v>
                </c:pt>
                <c:pt idx="20">
                  <c:v>4.5510000000000002</c:v>
                </c:pt>
                <c:pt idx="22">
                  <c:v>3.96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56-481C-A32E-70F15EBA5ED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856-481C-A32E-70F15EBA5ED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856-481C-A32E-70F15EBA5ED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856-481C-A32E-70F15EBA5ED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856-481C-A32E-70F15EBA5ED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856-481C-A32E-70F15EBA5ED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5">
                  <c:v>24.228999999999999</c:v>
                </c:pt>
                <c:pt idx="6">
                  <c:v>50</c:v>
                </c:pt>
                <c:pt idx="7">
                  <c:v>50</c:v>
                </c:pt>
                <c:pt idx="19">
                  <c:v>30</c:v>
                </c:pt>
                <c:pt idx="20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856-481C-A32E-70F15EBA5ED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26.4</c:v>
                </c:pt>
                <c:pt idx="1">
                  <c:v>69.2</c:v>
                </c:pt>
                <c:pt idx="2">
                  <c:v>60.2</c:v>
                </c:pt>
                <c:pt idx="3">
                  <c:v>61.1</c:v>
                </c:pt>
                <c:pt idx="4">
                  <c:v>115.1</c:v>
                </c:pt>
                <c:pt idx="5">
                  <c:v>14.8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138.9</c:v>
                </c:pt>
                <c:pt idx="18">
                  <c:v>132.1</c:v>
                </c:pt>
                <c:pt idx="19">
                  <c:v>0</c:v>
                </c:pt>
                <c:pt idx="20">
                  <c:v>0</c:v>
                </c:pt>
                <c:pt idx="21">
                  <c:v>114.4</c:v>
                </c:pt>
                <c:pt idx="22">
                  <c:v>103</c:v>
                </c:pt>
                <c:pt idx="23">
                  <c:v>123.4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856-481C-A32E-70F15EBA5ED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21.358000000000001</c:v>
                </c:pt>
                <c:pt idx="1">
                  <c:v>2.4809999999999999</c:v>
                </c:pt>
                <c:pt idx="2">
                  <c:v>2.4949999999999997</c:v>
                </c:pt>
                <c:pt idx="3">
                  <c:v>2.8099999999999996</c:v>
                </c:pt>
                <c:pt idx="4">
                  <c:v>2.883</c:v>
                </c:pt>
                <c:pt idx="5">
                  <c:v>4.2949999999999999</c:v>
                </c:pt>
                <c:pt idx="6">
                  <c:v>9.9909999999999997</c:v>
                </c:pt>
                <c:pt idx="7">
                  <c:v>103.92999999999999</c:v>
                </c:pt>
                <c:pt idx="8">
                  <c:v>85.47</c:v>
                </c:pt>
                <c:pt idx="9">
                  <c:v>92.567000000000007</c:v>
                </c:pt>
                <c:pt idx="10">
                  <c:v>15.747999999999999</c:v>
                </c:pt>
                <c:pt idx="11">
                  <c:v>65.402999999999992</c:v>
                </c:pt>
                <c:pt idx="12">
                  <c:v>71.272999999999996</c:v>
                </c:pt>
                <c:pt idx="13">
                  <c:v>92.293000000000006</c:v>
                </c:pt>
                <c:pt idx="14">
                  <c:v>26.870999999999999</c:v>
                </c:pt>
                <c:pt idx="15">
                  <c:v>57.040000000000006</c:v>
                </c:pt>
                <c:pt idx="16">
                  <c:v>55.435000000000002</c:v>
                </c:pt>
                <c:pt idx="17">
                  <c:v>1.427</c:v>
                </c:pt>
                <c:pt idx="19">
                  <c:v>23.704000000000001</c:v>
                </c:pt>
                <c:pt idx="20">
                  <c:v>14.713999999999999</c:v>
                </c:pt>
                <c:pt idx="21">
                  <c:v>0.46800000000000003</c:v>
                </c:pt>
                <c:pt idx="22">
                  <c:v>0.67500000000000004</c:v>
                </c:pt>
                <c:pt idx="23">
                  <c:v>4.2439999999999998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856-481C-A32E-70F15EBA5ED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856-481C-A32E-70F15EBA5ED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856-481C-A32E-70F15EBA5E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100.57</c:v>
                </c:pt>
                <c:pt idx="1">
                  <c:v>88.33</c:v>
                </c:pt>
                <c:pt idx="2">
                  <c:v>83.46</c:v>
                </c:pt>
                <c:pt idx="3">
                  <c:v>82.45</c:v>
                </c:pt>
                <c:pt idx="4">
                  <c:v>84.4</c:v>
                </c:pt>
                <c:pt idx="5">
                  <c:v>93.17</c:v>
                </c:pt>
                <c:pt idx="6">
                  <c:v>110</c:v>
                </c:pt>
                <c:pt idx="7">
                  <c:v>117.47</c:v>
                </c:pt>
                <c:pt idx="8">
                  <c:v>79.260000000000005</c:v>
                </c:pt>
                <c:pt idx="9">
                  <c:v>0.01</c:v>
                </c:pt>
                <c:pt idx="10">
                  <c:v>-7.92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-10.91</c:v>
                </c:pt>
                <c:pt idx="15">
                  <c:v>74.66</c:v>
                </c:pt>
                <c:pt idx="16">
                  <c:v>90.07</c:v>
                </c:pt>
                <c:pt idx="17">
                  <c:v>140.53</c:v>
                </c:pt>
                <c:pt idx="18">
                  <c:v>174.82</c:v>
                </c:pt>
                <c:pt idx="19">
                  <c:v>191.79</c:v>
                </c:pt>
                <c:pt idx="20">
                  <c:v>163.66999999999999</c:v>
                </c:pt>
                <c:pt idx="21">
                  <c:v>142.22</c:v>
                </c:pt>
                <c:pt idx="22">
                  <c:v>146.78</c:v>
                </c:pt>
                <c:pt idx="23">
                  <c:v>112.26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856-481C-A32E-70F15EBA5E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53.887999999999998</v>
      </c>
      <c r="C4" s="18">
        <v>77.59</v>
      </c>
      <c r="D4" s="18">
        <v>67.123000000000005</v>
      </c>
      <c r="E4" s="18">
        <v>63.906000000000006</v>
      </c>
      <c r="F4" s="18">
        <v>117.958</v>
      </c>
      <c r="G4" s="18">
        <v>43.370000000000005</v>
      </c>
      <c r="H4" s="18">
        <v>70.38</v>
      </c>
      <c r="I4" s="18">
        <v>173.89500000000001</v>
      </c>
      <c r="J4" s="18">
        <v>90.429000000000002</v>
      </c>
      <c r="K4" s="18">
        <v>92.567000000000007</v>
      </c>
      <c r="L4" s="18">
        <v>24.748000000000001</v>
      </c>
      <c r="M4" s="18">
        <v>74.402999999999992</v>
      </c>
      <c r="N4" s="18">
        <v>80.272999999999996</v>
      </c>
      <c r="O4" s="18">
        <v>101.29299999999999</v>
      </c>
      <c r="P4" s="18">
        <v>36.871000000000002</v>
      </c>
      <c r="Q4" s="18">
        <v>57.04</v>
      </c>
      <c r="R4" s="18">
        <v>63.8</v>
      </c>
      <c r="S4" s="18">
        <v>140.357</v>
      </c>
      <c r="T4" s="18">
        <v>132.1</v>
      </c>
      <c r="U4" s="18">
        <v>73.435999999999993</v>
      </c>
      <c r="V4" s="18">
        <v>58.655999999999999</v>
      </c>
      <c r="W4" s="18">
        <v>114.866</v>
      </c>
      <c r="X4" s="18">
        <v>107.655</v>
      </c>
      <c r="Y4" s="18">
        <v>127.69300000000001</v>
      </c>
      <c r="Z4" s="19"/>
      <c r="AA4" s="20">
        <f>SUM(B4:Z4)</f>
        <v>2044.2969999999996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100.57</v>
      </c>
      <c r="C7" s="28">
        <v>88.33</v>
      </c>
      <c r="D7" s="28">
        <v>83.46</v>
      </c>
      <c r="E7" s="28">
        <v>82.45</v>
      </c>
      <c r="F7" s="28">
        <v>84.4</v>
      </c>
      <c r="G7" s="28">
        <v>93.17</v>
      </c>
      <c r="H7" s="28">
        <v>110</v>
      </c>
      <c r="I7" s="28">
        <v>117.47</v>
      </c>
      <c r="J7" s="28">
        <v>79.260000000000005</v>
      </c>
      <c r="K7" s="28">
        <v>0.01</v>
      </c>
      <c r="L7" s="28">
        <v>-7.92</v>
      </c>
      <c r="M7" s="28">
        <v>0</v>
      </c>
      <c r="N7" s="28">
        <v>0</v>
      </c>
      <c r="O7" s="28">
        <v>0</v>
      </c>
      <c r="P7" s="28">
        <v>-10.91</v>
      </c>
      <c r="Q7" s="28">
        <v>74.66</v>
      </c>
      <c r="R7" s="28">
        <v>90.07</v>
      </c>
      <c r="S7" s="28">
        <v>140.53</v>
      </c>
      <c r="T7" s="28">
        <v>174.82</v>
      </c>
      <c r="U7" s="28">
        <v>191.79</v>
      </c>
      <c r="V7" s="28">
        <v>163.66999999999999</v>
      </c>
      <c r="W7" s="28">
        <v>142.22</v>
      </c>
      <c r="X7" s="28">
        <v>146.78</v>
      </c>
      <c r="Y7" s="28">
        <v>112.26</v>
      </c>
      <c r="Z7" s="29"/>
      <c r="AA7" s="30">
        <f>IF(SUM(B7:Z7)&lt;&gt;0,AVERAGEIF(B7:Z7,"&lt;&gt;"""),"")</f>
        <v>85.712083333333339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11.005000000000001</v>
      </c>
      <c r="E12" s="52">
        <v>0.93400000000000005</v>
      </c>
      <c r="F12" s="52">
        <v>52.201000000000001</v>
      </c>
      <c r="G12" s="52"/>
      <c r="H12" s="52"/>
      <c r="I12" s="52"/>
      <c r="J12" s="52">
        <v>31.539000000000001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40</v>
      </c>
      <c r="Z12" s="53"/>
      <c r="AA12" s="54">
        <f t="shared" si="0"/>
        <v>135.679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45.734999999999999</v>
      </c>
      <c r="C14" s="57">
        <v>66.332000000000008</v>
      </c>
      <c r="D14" s="57">
        <v>52.047999999999995</v>
      </c>
      <c r="E14" s="57">
        <v>47.186999999999998</v>
      </c>
      <c r="F14" s="57">
        <v>48.024999999999999</v>
      </c>
      <c r="G14" s="57">
        <v>33.263000000000005</v>
      </c>
      <c r="H14" s="57">
        <v>25.48</v>
      </c>
      <c r="I14" s="57">
        <v>12.495000000000001</v>
      </c>
      <c r="J14" s="57">
        <v>42.542999999999999</v>
      </c>
      <c r="K14" s="57">
        <v>23.263999999999999</v>
      </c>
      <c r="L14" s="57">
        <v>24.669</v>
      </c>
      <c r="M14" s="57">
        <v>30.75</v>
      </c>
      <c r="N14" s="57">
        <v>30.082999999999998</v>
      </c>
      <c r="O14" s="57">
        <v>46.875</v>
      </c>
      <c r="P14" s="57">
        <v>36.871000000000002</v>
      </c>
      <c r="Q14" s="57">
        <v>37.274000000000001</v>
      </c>
      <c r="R14" s="57"/>
      <c r="S14" s="57">
        <v>102.741</v>
      </c>
      <c r="T14" s="57">
        <v>99.215999999999994</v>
      </c>
      <c r="U14" s="57">
        <v>65.475999999999999</v>
      </c>
      <c r="V14" s="57">
        <v>53.655999999999999</v>
      </c>
      <c r="W14" s="57">
        <v>80.31</v>
      </c>
      <c r="X14" s="57">
        <v>76.760000000000005</v>
      </c>
      <c r="Y14" s="57">
        <v>65.31</v>
      </c>
      <c r="Z14" s="58"/>
      <c r="AA14" s="59">
        <f t="shared" si="0"/>
        <v>1146.3629999999998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45.734999999999999</v>
      </c>
      <c r="C16" s="62">
        <f t="shared" si="1"/>
        <v>66.332000000000008</v>
      </c>
      <c r="D16" s="62">
        <f t="shared" si="1"/>
        <v>63.052999999999997</v>
      </c>
      <c r="E16" s="62">
        <f t="shared" si="1"/>
        <v>48.120999999999995</v>
      </c>
      <c r="F16" s="62">
        <f t="shared" si="1"/>
        <v>100.226</v>
      </c>
      <c r="G16" s="62">
        <f t="shared" si="1"/>
        <v>33.263000000000005</v>
      </c>
      <c r="H16" s="62">
        <f t="shared" si="1"/>
        <v>25.48</v>
      </c>
      <c r="I16" s="62">
        <f t="shared" si="1"/>
        <v>12.495000000000001</v>
      </c>
      <c r="J16" s="62">
        <f t="shared" si="1"/>
        <v>74.081999999999994</v>
      </c>
      <c r="K16" s="62">
        <f t="shared" si="1"/>
        <v>23.263999999999999</v>
      </c>
      <c r="L16" s="62">
        <f t="shared" si="1"/>
        <v>24.669</v>
      </c>
      <c r="M16" s="62">
        <f t="shared" si="1"/>
        <v>30.75</v>
      </c>
      <c r="N16" s="62">
        <f t="shared" si="1"/>
        <v>30.082999999999998</v>
      </c>
      <c r="O16" s="62">
        <f t="shared" si="1"/>
        <v>46.875</v>
      </c>
      <c r="P16" s="62">
        <f t="shared" si="1"/>
        <v>36.871000000000002</v>
      </c>
      <c r="Q16" s="62">
        <f t="shared" si="1"/>
        <v>37.274000000000001</v>
      </c>
      <c r="R16" s="62">
        <f t="shared" si="1"/>
        <v>0</v>
      </c>
      <c r="S16" s="62">
        <f t="shared" si="1"/>
        <v>102.741</v>
      </c>
      <c r="T16" s="62">
        <f t="shared" si="1"/>
        <v>99.215999999999994</v>
      </c>
      <c r="U16" s="62">
        <f t="shared" si="1"/>
        <v>65.475999999999999</v>
      </c>
      <c r="V16" s="62">
        <f t="shared" si="1"/>
        <v>53.655999999999999</v>
      </c>
      <c r="W16" s="62">
        <f t="shared" si="1"/>
        <v>80.31</v>
      </c>
      <c r="X16" s="62">
        <f t="shared" si="1"/>
        <v>76.760000000000005</v>
      </c>
      <c r="Y16" s="62">
        <f t="shared" si="1"/>
        <v>105.31</v>
      </c>
      <c r="Z16" s="63" t="str">
        <f t="shared" si="1"/>
        <v/>
      </c>
      <c r="AA16" s="64">
        <f>SUM(AA10:AA15)</f>
        <v>1282.0419999999999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1.083</v>
      </c>
      <c r="C20" s="77">
        <v>1.1319999999999999</v>
      </c>
      <c r="D20" s="77"/>
      <c r="E20" s="77"/>
      <c r="F20" s="77">
        <v>0.91300000000000003</v>
      </c>
      <c r="G20" s="77"/>
      <c r="H20" s="77"/>
      <c r="I20" s="77"/>
      <c r="J20" s="77">
        <v>1.22</v>
      </c>
      <c r="K20" s="77">
        <v>6.2770000000000001</v>
      </c>
      <c r="L20" s="77"/>
      <c r="M20" s="77">
        <v>2.085</v>
      </c>
      <c r="N20" s="77">
        <v>3.133</v>
      </c>
      <c r="O20" s="77">
        <v>2.085</v>
      </c>
      <c r="P20" s="77"/>
      <c r="Q20" s="77">
        <v>1.98</v>
      </c>
      <c r="R20" s="77"/>
      <c r="S20" s="77">
        <v>5.5460000000000003</v>
      </c>
      <c r="T20" s="77">
        <v>3.524</v>
      </c>
      <c r="U20" s="77"/>
      <c r="V20" s="77"/>
      <c r="W20" s="77">
        <v>1.2</v>
      </c>
      <c r="X20" s="77">
        <v>0.13900000000000001</v>
      </c>
      <c r="Y20" s="77">
        <v>1E-3</v>
      </c>
      <c r="Z20" s="78"/>
      <c r="AA20" s="79">
        <f t="shared" si="2"/>
        <v>30.318000000000001</v>
      </c>
    </row>
    <row r="21" spans="1:27" ht="24.95" customHeight="1" x14ac:dyDescent="0.2">
      <c r="A21" s="75" t="s">
        <v>16</v>
      </c>
      <c r="B21" s="80">
        <v>7.07</v>
      </c>
      <c r="C21" s="81">
        <v>10.125999999999999</v>
      </c>
      <c r="D21" s="81">
        <v>4.07</v>
      </c>
      <c r="E21" s="81">
        <v>15.785</v>
      </c>
      <c r="F21" s="81">
        <v>16.818999999999999</v>
      </c>
      <c r="G21" s="81">
        <v>10.106999999999999</v>
      </c>
      <c r="H21" s="81"/>
      <c r="I21" s="81"/>
      <c r="J21" s="81">
        <v>15.127000000000001</v>
      </c>
      <c r="K21" s="81">
        <v>63.026000000000003</v>
      </c>
      <c r="L21" s="81">
        <v>7.9000000000000001E-2</v>
      </c>
      <c r="M21" s="81">
        <v>41.567999999999998</v>
      </c>
      <c r="N21" s="81">
        <v>47.057000000000002</v>
      </c>
      <c r="O21" s="81">
        <v>52.332999999999998</v>
      </c>
      <c r="P21" s="81"/>
      <c r="Q21" s="81">
        <v>17.786000000000001</v>
      </c>
      <c r="R21" s="81"/>
      <c r="S21" s="81">
        <v>32.07</v>
      </c>
      <c r="T21" s="81">
        <v>29.36</v>
      </c>
      <c r="U21" s="81">
        <v>7.96</v>
      </c>
      <c r="V21" s="81"/>
      <c r="W21" s="81">
        <v>33.356000000000002</v>
      </c>
      <c r="X21" s="81">
        <v>30.756</v>
      </c>
      <c r="Y21" s="81">
        <v>22.382000000000001</v>
      </c>
      <c r="Z21" s="78"/>
      <c r="AA21" s="79">
        <f t="shared" si="2"/>
        <v>456.83700000000005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8.1530000000000005</v>
      </c>
      <c r="C26" s="88">
        <f t="shared" si="3"/>
        <v>11.257999999999999</v>
      </c>
      <c r="D26" s="88">
        <f t="shared" si="3"/>
        <v>4.07</v>
      </c>
      <c r="E26" s="88">
        <f t="shared" si="3"/>
        <v>15.785</v>
      </c>
      <c r="F26" s="88">
        <f t="shared" si="3"/>
        <v>17.731999999999999</v>
      </c>
      <c r="G26" s="88">
        <f t="shared" si="3"/>
        <v>10.106999999999999</v>
      </c>
      <c r="H26" s="88">
        <f t="shared" si="3"/>
        <v>0</v>
      </c>
      <c r="I26" s="88">
        <f t="shared" si="3"/>
        <v>0</v>
      </c>
      <c r="J26" s="88">
        <f t="shared" si="3"/>
        <v>16.347000000000001</v>
      </c>
      <c r="K26" s="88">
        <f t="shared" si="3"/>
        <v>69.302999999999997</v>
      </c>
      <c r="L26" s="88">
        <f t="shared" si="3"/>
        <v>7.9000000000000001E-2</v>
      </c>
      <c r="M26" s="88">
        <f t="shared" si="3"/>
        <v>43.652999999999999</v>
      </c>
      <c r="N26" s="88">
        <f t="shared" si="3"/>
        <v>50.190000000000005</v>
      </c>
      <c r="O26" s="88">
        <f t="shared" si="3"/>
        <v>54.417999999999999</v>
      </c>
      <c r="P26" s="88">
        <f t="shared" si="3"/>
        <v>0</v>
      </c>
      <c r="Q26" s="88">
        <f t="shared" si="3"/>
        <v>19.766000000000002</v>
      </c>
      <c r="R26" s="88">
        <f t="shared" si="3"/>
        <v>0</v>
      </c>
      <c r="S26" s="88">
        <f t="shared" si="3"/>
        <v>37.616</v>
      </c>
      <c r="T26" s="88">
        <f t="shared" si="3"/>
        <v>32.884</v>
      </c>
      <c r="U26" s="88">
        <f t="shared" si="3"/>
        <v>7.96</v>
      </c>
      <c r="V26" s="88">
        <f t="shared" si="3"/>
        <v>0</v>
      </c>
      <c r="W26" s="88">
        <f t="shared" si="3"/>
        <v>34.556000000000004</v>
      </c>
      <c r="X26" s="88">
        <f t="shared" si="3"/>
        <v>30.895</v>
      </c>
      <c r="Y26" s="88">
        <f t="shared" si="3"/>
        <v>22.383000000000003</v>
      </c>
      <c r="Z26" s="89" t="str">
        <f t="shared" si="3"/>
        <v/>
      </c>
      <c r="AA26" s="90">
        <f>SUM(AA19:AA25)</f>
        <v>487.15500000000003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53.887999999999998</v>
      </c>
      <c r="C30" s="77">
        <v>77.59</v>
      </c>
      <c r="D30" s="77">
        <v>67.123000000000005</v>
      </c>
      <c r="E30" s="77">
        <v>63.905999999999999</v>
      </c>
      <c r="F30" s="77">
        <v>117.958</v>
      </c>
      <c r="G30" s="77">
        <v>43.37</v>
      </c>
      <c r="H30" s="77">
        <v>25.48</v>
      </c>
      <c r="I30" s="77">
        <v>12.494999999999999</v>
      </c>
      <c r="J30" s="77">
        <v>90.429000000000002</v>
      </c>
      <c r="K30" s="77">
        <v>92.566999999999993</v>
      </c>
      <c r="L30" s="77">
        <v>24.748000000000001</v>
      </c>
      <c r="M30" s="77">
        <v>74.403000000000006</v>
      </c>
      <c r="N30" s="77">
        <v>80.272999999999996</v>
      </c>
      <c r="O30" s="77">
        <v>101.29300000000001</v>
      </c>
      <c r="P30" s="77">
        <v>36.871000000000002</v>
      </c>
      <c r="Q30" s="77">
        <v>57.04</v>
      </c>
      <c r="R30" s="77"/>
      <c r="S30" s="77">
        <v>140.357</v>
      </c>
      <c r="T30" s="77">
        <v>132.1</v>
      </c>
      <c r="U30" s="77">
        <v>73.436000000000007</v>
      </c>
      <c r="V30" s="77">
        <v>53.655999999999999</v>
      </c>
      <c r="W30" s="77">
        <v>114.866</v>
      </c>
      <c r="X30" s="77">
        <v>107.655</v>
      </c>
      <c r="Y30" s="77">
        <v>127.693</v>
      </c>
      <c r="Z30" s="78"/>
      <c r="AA30" s="79">
        <f>SUM(B30:Z30)</f>
        <v>1769.1969999999999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53.887999999999998</v>
      </c>
      <c r="C32" s="62">
        <f t="shared" ref="C32:Z32" si="4">IF(LEN(C$2)&gt;0,SUM(C29:C31),"")</f>
        <v>77.59</v>
      </c>
      <c r="D32" s="62">
        <f t="shared" si="4"/>
        <v>67.123000000000005</v>
      </c>
      <c r="E32" s="62">
        <f t="shared" si="4"/>
        <v>63.905999999999999</v>
      </c>
      <c r="F32" s="62">
        <f t="shared" si="4"/>
        <v>117.958</v>
      </c>
      <c r="G32" s="62">
        <f t="shared" si="4"/>
        <v>43.37</v>
      </c>
      <c r="H32" s="62">
        <f t="shared" si="4"/>
        <v>25.48</v>
      </c>
      <c r="I32" s="62">
        <f t="shared" si="4"/>
        <v>12.494999999999999</v>
      </c>
      <c r="J32" s="62">
        <f t="shared" si="4"/>
        <v>90.429000000000002</v>
      </c>
      <c r="K32" s="62">
        <f t="shared" si="4"/>
        <v>92.566999999999993</v>
      </c>
      <c r="L32" s="62">
        <f t="shared" si="4"/>
        <v>24.748000000000001</v>
      </c>
      <c r="M32" s="62">
        <f t="shared" si="4"/>
        <v>74.403000000000006</v>
      </c>
      <c r="N32" s="62">
        <f t="shared" si="4"/>
        <v>80.272999999999996</v>
      </c>
      <c r="O32" s="62">
        <f t="shared" si="4"/>
        <v>101.29300000000001</v>
      </c>
      <c r="P32" s="62">
        <f t="shared" si="4"/>
        <v>36.871000000000002</v>
      </c>
      <c r="Q32" s="62">
        <f t="shared" si="4"/>
        <v>57.04</v>
      </c>
      <c r="R32" s="62">
        <f t="shared" si="4"/>
        <v>0</v>
      </c>
      <c r="S32" s="62">
        <f t="shared" si="4"/>
        <v>140.357</v>
      </c>
      <c r="T32" s="62">
        <f t="shared" si="4"/>
        <v>132.1</v>
      </c>
      <c r="U32" s="62">
        <f t="shared" si="4"/>
        <v>73.436000000000007</v>
      </c>
      <c r="V32" s="62">
        <f t="shared" si="4"/>
        <v>53.655999999999999</v>
      </c>
      <c r="W32" s="62">
        <f t="shared" si="4"/>
        <v>114.866</v>
      </c>
      <c r="X32" s="62">
        <f t="shared" si="4"/>
        <v>107.655</v>
      </c>
      <c r="Y32" s="62">
        <f t="shared" si="4"/>
        <v>127.693</v>
      </c>
      <c r="Z32" s="63" t="str">
        <f t="shared" si="4"/>
        <v/>
      </c>
      <c r="AA32" s="64">
        <f>SUM(AA29:AA31)</f>
        <v>1769.1969999999999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>
        <v>44.9</v>
      </c>
      <c r="I37" s="99">
        <v>161.4</v>
      </c>
      <c r="J37" s="99"/>
      <c r="K37" s="99"/>
      <c r="L37" s="99"/>
      <c r="M37" s="99"/>
      <c r="N37" s="99"/>
      <c r="O37" s="99"/>
      <c r="P37" s="99"/>
      <c r="Q37" s="99"/>
      <c r="R37" s="99">
        <v>63.8</v>
      </c>
      <c r="S37" s="99"/>
      <c r="T37" s="99"/>
      <c r="U37" s="99"/>
      <c r="V37" s="99">
        <v>5</v>
      </c>
      <c r="W37" s="99"/>
      <c r="X37" s="99"/>
      <c r="Y37" s="99"/>
      <c r="Z37" s="100"/>
      <c r="AA37" s="79">
        <f t="shared" si="5"/>
        <v>275.10000000000002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44.9</v>
      </c>
      <c r="I40" s="88">
        <f t="shared" si="6"/>
        <v>161.4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63.8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5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275.10000000000002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>
        <v>44.9</v>
      </c>
      <c r="I45" s="99">
        <v>161.4</v>
      </c>
      <c r="J45" s="99"/>
      <c r="K45" s="99"/>
      <c r="L45" s="99"/>
      <c r="M45" s="99"/>
      <c r="N45" s="99"/>
      <c r="O45" s="99"/>
      <c r="P45" s="99"/>
      <c r="Q45" s="99"/>
      <c r="R45" s="99">
        <v>63.8</v>
      </c>
      <c r="S45" s="99"/>
      <c r="T45" s="99"/>
      <c r="U45" s="99"/>
      <c r="V45" s="99">
        <v>5</v>
      </c>
      <c r="W45" s="99"/>
      <c r="X45" s="99"/>
      <c r="Y45" s="99"/>
      <c r="Z45" s="100"/>
      <c r="AA45" s="79">
        <f t="shared" si="7"/>
        <v>275.10000000000002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44.9</v>
      </c>
      <c r="I49" s="88">
        <f t="shared" si="8"/>
        <v>161.4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63.8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5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275.10000000000002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53.887999999999998</v>
      </c>
      <c r="C52" s="88">
        <f t="shared" si="10"/>
        <v>77.59</v>
      </c>
      <c r="D52" s="88">
        <f t="shared" si="10"/>
        <v>67.12299999999999</v>
      </c>
      <c r="E52" s="88">
        <f t="shared" si="10"/>
        <v>63.905999999999992</v>
      </c>
      <c r="F52" s="88">
        <f t="shared" si="10"/>
        <v>117.958</v>
      </c>
      <c r="G52" s="88">
        <f t="shared" si="10"/>
        <v>43.370000000000005</v>
      </c>
      <c r="H52" s="88">
        <f t="shared" si="10"/>
        <v>70.38</v>
      </c>
      <c r="I52" s="88">
        <f t="shared" si="10"/>
        <v>173.89500000000001</v>
      </c>
      <c r="J52" s="88">
        <f t="shared" si="10"/>
        <v>90.429000000000002</v>
      </c>
      <c r="K52" s="88">
        <f t="shared" si="10"/>
        <v>92.566999999999993</v>
      </c>
      <c r="L52" s="88">
        <f t="shared" si="10"/>
        <v>24.748000000000001</v>
      </c>
      <c r="M52" s="88">
        <f t="shared" si="10"/>
        <v>74.402999999999992</v>
      </c>
      <c r="N52" s="88">
        <f t="shared" si="10"/>
        <v>80.272999999999996</v>
      </c>
      <c r="O52" s="88">
        <f t="shared" si="10"/>
        <v>101.29300000000001</v>
      </c>
      <c r="P52" s="88">
        <f t="shared" si="10"/>
        <v>36.871000000000002</v>
      </c>
      <c r="Q52" s="88">
        <f t="shared" si="10"/>
        <v>57.040000000000006</v>
      </c>
      <c r="R52" s="88">
        <f t="shared" si="10"/>
        <v>63.8</v>
      </c>
      <c r="S52" s="88">
        <f t="shared" si="10"/>
        <v>140.357</v>
      </c>
      <c r="T52" s="88">
        <f t="shared" si="10"/>
        <v>132.1</v>
      </c>
      <c r="U52" s="88">
        <f t="shared" si="10"/>
        <v>73.435999999999993</v>
      </c>
      <c r="V52" s="88">
        <f t="shared" si="10"/>
        <v>58.655999999999999</v>
      </c>
      <c r="W52" s="88">
        <f t="shared" si="10"/>
        <v>114.86600000000001</v>
      </c>
      <c r="X52" s="88">
        <f t="shared" si="10"/>
        <v>107.655</v>
      </c>
      <c r="Y52" s="88">
        <f t="shared" si="10"/>
        <v>127.69300000000001</v>
      </c>
      <c r="Z52" s="89" t="str">
        <f t="shared" si="10"/>
        <v/>
      </c>
      <c r="AA52" s="104">
        <f>SUM(B52:Z52)</f>
        <v>2044.2969999999996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53.839999999999996</v>
      </c>
      <c r="C4" s="18">
        <v>77.563999999999993</v>
      </c>
      <c r="D4" s="18">
        <v>67.084000000000003</v>
      </c>
      <c r="E4" s="18">
        <v>63.910000000000004</v>
      </c>
      <c r="F4" s="18">
        <v>117.98299999999999</v>
      </c>
      <c r="G4" s="18">
        <v>43.323999999999998</v>
      </c>
      <c r="H4" s="18">
        <v>70.396000000000001</v>
      </c>
      <c r="I4" s="18">
        <v>173.92999999999998</v>
      </c>
      <c r="J4" s="18">
        <v>90.429000000000002</v>
      </c>
      <c r="K4" s="18">
        <v>92.567000000000007</v>
      </c>
      <c r="L4" s="18">
        <v>24.747999999999998</v>
      </c>
      <c r="M4" s="18">
        <v>74.402999999999992</v>
      </c>
      <c r="N4" s="18">
        <v>80.272999999999996</v>
      </c>
      <c r="O4" s="18">
        <v>101.29300000000001</v>
      </c>
      <c r="P4" s="18">
        <v>36.870999999999995</v>
      </c>
      <c r="Q4" s="18">
        <v>57.040000000000006</v>
      </c>
      <c r="R4" s="18">
        <v>63.835000000000001</v>
      </c>
      <c r="S4" s="18">
        <v>140.327</v>
      </c>
      <c r="T4" s="18">
        <v>132.1</v>
      </c>
      <c r="U4" s="18">
        <v>73.436000000000007</v>
      </c>
      <c r="V4" s="18">
        <v>58.656000000000006</v>
      </c>
      <c r="W4" s="18">
        <v>114.86800000000001</v>
      </c>
      <c r="X4" s="18">
        <v>107.63499999999999</v>
      </c>
      <c r="Y4" s="18">
        <v>127.64400000000001</v>
      </c>
      <c r="Z4" s="19"/>
      <c r="AA4" s="20">
        <f>SUM(B4:Z4)</f>
        <v>2044.1559999999999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100.57</v>
      </c>
      <c r="C7" s="28">
        <v>88.33</v>
      </c>
      <c r="D7" s="28">
        <v>83.46</v>
      </c>
      <c r="E7" s="28">
        <v>82.45</v>
      </c>
      <c r="F7" s="28">
        <v>84.4</v>
      </c>
      <c r="G7" s="28">
        <v>93.17</v>
      </c>
      <c r="H7" s="28">
        <v>110</v>
      </c>
      <c r="I7" s="28">
        <v>117.47</v>
      </c>
      <c r="J7" s="28">
        <v>79.260000000000005</v>
      </c>
      <c r="K7" s="28">
        <v>0.01</v>
      </c>
      <c r="L7" s="28">
        <v>-7.92</v>
      </c>
      <c r="M7" s="28">
        <v>0</v>
      </c>
      <c r="N7" s="28">
        <v>0</v>
      </c>
      <c r="O7" s="28">
        <v>0</v>
      </c>
      <c r="P7" s="28">
        <v>-10.91</v>
      </c>
      <c r="Q7" s="28">
        <v>74.66</v>
      </c>
      <c r="R7" s="28">
        <v>90.07</v>
      </c>
      <c r="S7" s="28">
        <v>140.53</v>
      </c>
      <c r="T7" s="28">
        <v>174.82</v>
      </c>
      <c r="U7" s="28">
        <v>191.79</v>
      </c>
      <c r="V7" s="28">
        <v>163.66999999999999</v>
      </c>
      <c r="W7" s="28">
        <v>142.22</v>
      </c>
      <c r="X7" s="28">
        <v>146.78</v>
      </c>
      <c r="Y7" s="28">
        <v>112.26</v>
      </c>
      <c r="Z7" s="29"/>
      <c r="AA7" s="30">
        <f>IF(SUM(B7:Z7)&lt;&gt;0,AVERAGEIF(B7:Z7,"&lt;&gt;"""),"")</f>
        <v>85.712083333333339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24.228999999999999</v>
      </c>
      <c r="H12" s="52">
        <v>50</v>
      </c>
      <c r="I12" s="52">
        <v>50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>
        <v>30</v>
      </c>
      <c r="V12" s="52">
        <v>30</v>
      </c>
      <c r="W12" s="52"/>
      <c r="X12" s="52"/>
      <c r="Y12" s="52"/>
      <c r="Z12" s="53"/>
      <c r="AA12" s="54">
        <f t="shared" si="0"/>
        <v>184.22899999999998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21.358000000000001</v>
      </c>
      <c r="C14" s="57">
        <v>2.4809999999999999</v>
      </c>
      <c r="D14" s="57">
        <v>2.4949999999999997</v>
      </c>
      <c r="E14" s="57">
        <v>2.8099999999999996</v>
      </c>
      <c r="F14" s="57">
        <v>2.883</v>
      </c>
      <c r="G14" s="57">
        <v>4.2949999999999999</v>
      </c>
      <c r="H14" s="57">
        <v>9.9909999999999997</v>
      </c>
      <c r="I14" s="57">
        <v>103.92999999999999</v>
      </c>
      <c r="J14" s="57">
        <v>85.47</v>
      </c>
      <c r="K14" s="57">
        <v>92.567000000000007</v>
      </c>
      <c r="L14" s="57">
        <v>15.747999999999999</v>
      </c>
      <c r="M14" s="57">
        <v>65.402999999999992</v>
      </c>
      <c r="N14" s="57">
        <v>71.272999999999996</v>
      </c>
      <c r="O14" s="57">
        <v>92.293000000000006</v>
      </c>
      <c r="P14" s="57">
        <v>26.870999999999999</v>
      </c>
      <c r="Q14" s="57">
        <v>57.040000000000006</v>
      </c>
      <c r="R14" s="57">
        <v>55.435000000000002</v>
      </c>
      <c r="S14" s="57">
        <v>1.427</v>
      </c>
      <c r="T14" s="57"/>
      <c r="U14" s="57">
        <v>23.704000000000001</v>
      </c>
      <c r="V14" s="57">
        <v>14.713999999999999</v>
      </c>
      <c r="W14" s="57">
        <v>0.46800000000000003</v>
      </c>
      <c r="X14" s="57">
        <v>0.67500000000000004</v>
      </c>
      <c r="Y14" s="57">
        <v>4.2439999999999998</v>
      </c>
      <c r="Z14" s="58"/>
      <c r="AA14" s="59">
        <f t="shared" si="0"/>
        <v>757.57499999999982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21.358000000000001</v>
      </c>
      <c r="C16" s="62">
        <f t="shared" ref="C16:Z16" si="1">IF(LEN(C$2)&gt;0,SUM(C10:C15),"")</f>
        <v>2.4809999999999999</v>
      </c>
      <c r="D16" s="62">
        <f t="shared" si="1"/>
        <v>2.4949999999999997</v>
      </c>
      <c r="E16" s="62">
        <f t="shared" si="1"/>
        <v>2.8099999999999996</v>
      </c>
      <c r="F16" s="62">
        <f t="shared" si="1"/>
        <v>2.883</v>
      </c>
      <c r="G16" s="62">
        <f t="shared" si="1"/>
        <v>28.524000000000001</v>
      </c>
      <c r="H16" s="62">
        <f t="shared" si="1"/>
        <v>59.991</v>
      </c>
      <c r="I16" s="62">
        <f t="shared" si="1"/>
        <v>153.93</v>
      </c>
      <c r="J16" s="62">
        <f t="shared" si="1"/>
        <v>85.47</v>
      </c>
      <c r="K16" s="62">
        <f t="shared" si="1"/>
        <v>92.567000000000007</v>
      </c>
      <c r="L16" s="62">
        <f t="shared" si="1"/>
        <v>15.747999999999999</v>
      </c>
      <c r="M16" s="62">
        <f t="shared" si="1"/>
        <v>65.402999999999992</v>
      </c>
      <c r="N16" s="62">
        <f t="shared" si="1"/>
        <v>71.272999999999996</v>
      </c>
      <c r="O16" s="62">
        <f t="shared" si="1"/>
        <v>92.293000000000006</v>
      </c>
      <c r="P16" s="62">
        <f t="shared" si="1"/>
        <v>26.870999999999999</v>
      </c>
      <c r="Q16" s="62">
        <f t="shared" si="1"/>
        <v>57.040000000000006</v>
      </c>
      <c r="R16" s="62">
        <f t="shared" si="1"/>
        <v>55.435000000000002</v>
      </c>
      <c r="S16" s="62">
        <f t="shared" si="1"/>
        <v>1.427</v>
      </c>
      <c r="T16" s="62">
        <f t="shared" si="1"/>
        <v>0</v>
      </c>
      <c r="U16" s="62">
        <f t="shared" si="1"/>
        <v>53.704000000000001</v>
      </c>
      <c r="V16" s="62">
        <f t="shared" si="1"/>
        <v>44.713999999999999</v>
      </c>
      <c r="W16" s="62">
        <f t="shared" si="1"/>
        <v>0.46800000000000003</v>
      </c>
      <c r="X16" s="62">
        <f t="shared" si="1"/>
        <v>0.67500000000000004</v>
      </c>
      <c r="Y16" s="62">
        <f t="shared" si="1"/>
        <v>4.2439999999999998</v>
      </c>
      <c r="Z16" s="63" t="str">
        <f t="shared" si="1"/>
        <v/>
      </c>
      <c r="AA16" s="64">
        <f>SUM(AA10:AA15)</f>
        <v>941.80399999999986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>
        <v>4.2</v>
      </c>
      <c r="I20" s="77">
        <v>14.5</v>
      </c>
      <c r="J20" s="77"/>
      <c r="K20" s="77"/>
      <c r="L20" s="77">
        <v>9</v>
      </c>
      <c r="M20" s="77">
        <v>9</v>
      </c>
      <c r="N20" s="77">
        <v>9</v>
      </c>
      <c r="O20" s="77">
        <v>9</v>
      </c>
      <c r="P20" s="77">
        <v>10</v>
      </c>
      <c r="Q20" s="77"/>
      <c r="R20" s="77">
        <v>4.4000000000000004</v>
      </c>
      <c r="S20" s="77"/>
      <c r="T20" s="77"/>
      <c r="U20" s="77">
        <v>9.4440000000000008</v>
      </c>
      <c r="V20" s="77">
        <v>9.391</v>
      </c>
      <c r="W20" s="77"/>
      <c r="X20" s="77"/>
      <c r="Y20" s="77"/>
      <c r="Z20" s="78"/>
      <c r="AA20" s="79">
        <f t="shared" si="2"/>
        <v>87.935000000000016</v>
      </c>
    </row>
    <row r="21" spans="1:27" ht="24.95" customHeight="1" x14ac:dyDescent="0.2">
      <c r="A21" s="75" t="s">
        <v>16</v>
      </c>
      <c r="B21" s="80">
        <v>6.0819999999999999</v>
      </c>
      <c r="C21" s="81">
        <v>5.883</v>
      </c>
      <c r="D21" s="81">
        <v>4.3890000000000002</v>
      </c>
      <c r="E21" s="81"/>
      <c r="F21" s="81"/>
      <c r="G21" s="81"/>
      <c r="H21" s="81">
        <v>6.2050000000000001</v>
      </c>
      <c r="I21" s="81">
        <v>5.5</v>
      </c>
      <c r="J21" s="81">
        <v>4.9589999999999996</v>
      </c>
      <c r="K21" s="81"/>
      <c r="L21" s="81"/>
      <c r="M21" s="81"/>
      <c r="N21" s="81"/>
      <c r="O21" s="81"/>
      <c r="P21" s="81"/>
      <c r="Q21" s="81"/>
      <c r="R21" s="81">
        <v>4</v>
      </c>
      <c r="S21" s="81"/>
      <c r="T21" s="81"/>
      <c r="U21" s="81">
        <v>10.288</v>
      </c>
      <c r="V21" s="81">
        <v>4.5510000000000002</v>
      </c>
      <c r="W21" s="81"/>
      <c r="X21" s="81">
        <v>3.96</v>
      </c>
      <c r="Y21" s="81"/>
      <c r="Z21" s="78"/>
      <c r="AA21" s="79">
        <f t="shared" si="2"/>
        <v>55.817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6.0819999999999999</v>
      </c>
      <c r="C26" s="88">
        <f t="shared" ref="C26:Z26" si="3">IF(LEN(C$2)&gt;0,SUM(C19:C25),"")</f>
        <v>5.883</v>
      </c>
      <c r="D26" s="88">
        <f t="shared" si="3"/>
        <v>4.3890000000000002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10.405000000000001</v>
      </c>
      <c r="I26" s="88">
        <f t="shared" si="3"/>
        <v>20</v>
      </c>
      <c r="J26" s="88">
        <f t="shared" si="3"/>
        <v>4.9589999999999996</v>
      </c>
      <c r="K26" s="88">
        <f t="shared" si="3"/>
        <v>0</v>
      </c>
      <c r="L26" s="88">
        <f t="shared" si="3"/>
        <v>9</v>
      </c>
      <c r="M26" s="88">
        <f t="shared" si="3"/>
        <v>9</v>
      </c>
      <c r="N26" s="88">
        <f t="shared" si="3"/>
        <v>9</v>
      </c>
      <c r="O26" s="88">
        <f t="shared" si="3"/>
        <v>9</v>
      </c>
      <c r="P26" s="88">
        <f t="shared" si="3"/>
        <v>10</v>
      </c>
      <c r="Q26" s="88">
        <f t="shared" si="3"/>
        <v>0</v>
      </c>
      <c r="R26" s="88">
        <f t="shared" si="3"/>
        <v>8.4</v>
      </c>
      <c r="S26" s="88">
        <f t="shared" si="3"/>
        <v>0</v>
      </c>
      <c r="T26" s="88">
        <f t="shared" si="3"/>
        <v>0</v>
      </c>
      <c r="U26" s="88">
        <f t="shared" si="3"/>
        <v>19.731999999999999</v>
      </c>
      <c r="V26" s="88">
        <f t="shared" si="3"/>
        <v>13.942</v>
      </c>
      <c r="W26" s="88">
        <f t="shared" si="3"/>
        <v>0</v>
      </c>
      <c r="X26" s="88">
        <f t="shared" si="3"/>
        <v>3.96</v>
      </c>
      <c r="Y26" s="88">
        <f t="shared" si="3"/>
        <v>0</v>
      </c>
      <c r="Z26" s="89" t="str">
        <f t="shared" si="3"/>
        <v/>
      </c>
      <c r="AA26" s="90">
        <f>SUM(AA19:AA25)</f>
        <v>143.75200000000001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27.44</v>
      </c>
      <c r="C30" s="77">
        <v>8.3640000000000008</v>
      </c>
      <c r="D30" s="77">
        <v>6.8840000000000003</v>
      </c>
      <c r="E30" s="77">
        <v>2.81</v>
      </c>
      <c r="F30" s="77">
        <v>2.883</v>
      </c>
      <c r="G30" s="77">
        <v>28.524000000000001</v>
      </c>
      <c r="H30" s="77">
        <v>70.396000000000001</v>
      </c>
      <c r="I30" s="77">
        <v>173.93</v>
      </c>
      <c r="J30" s="77">
        <v>90.429000000000002</v>
      </c>
      <c r="K30" s="77">
        <v>92.566999999999993</v>
      </c>
      <c r="L30" s="77">
        <v>24.748000000000001</v>
      </c>
      <c r="M30" s="77">
        <v>74.403000000000006</v>
      </c>
      <c r="N30" s="77">
        <v>80.272999999999996</v>
      </c>
      <c r="O30" s="77">
        <v>101.29300000000001</v>
      </c>
      <c r="P30" s="77">
        <v>36.871000000000002</v>
      </c>
      <c r="Q30" s="77">
        <v>57.04</v>
      </c>
      <c r="R30" s="77">
        <v>63.835000000000001</v>
      </c>
      <c r="S30" s="77">
        <v>1.427</v>
      </c>
      <c r="T30" s="77"/>
      <c r="U30" s="77">
        <v>73.436000000000007</v>
      </c>
      <c r="V30" s="77">
        <v>58.655999999999999</v>
      </c>
      <c r="W30" s="77">
        <v>0.46800000000000003</v>
      </c>
      <c r="X30" s="77">
        <v>4.6349999999999998</v>
      </c>
      <c r="Y30" s="77">
        <v>4.2439999999999998</v>
      </c>
      <c r="Z30" s="78"/>
      <c r="AA30" s="79">
        <f>SUM(B30:Z30)</f>
        <v>1085.556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27.44</v>
      </c>
      <c r="C32" s="62">
        <f t="shared" ref="C32:Z32" si="4">IF(LEN(C$2)&gt;0,SUM(C29:C31),"")</f>
        <v>8.3640000000000008</v>
      </c>
      <c r="D32" s="62">
        <f t="shared" si="4"/>
        <v>6.8840000000000003</v>
      </c>
      <c r="E32" s="62">
        <f t="shared" si="4"/>
        <v>2.81</v>
      </c>
      <c r="F32" s="62">
        <f t="shared" si="4"/>
        <v>2.883</v>
      </c>
      <c r="G32" s="62">
        <f t="shared" si="4"/>
        <v>28.524000000000001</v>
      </c>
      <c r="H32" s="62">
        <f t="shared" si="4"/>
        <v>70.396000000000001</v>
      </c>
      <c r="I32" s="62">
        <f t="shared" si="4"/>
        <v>173.93</v>
      </c>
      <c r="J32" s="62">
        <f t="shared" si="4"/>
        <v>90.429000000000002</v>
      </c>
      <c r="K32" s="62">
        <f t="shared" si="4"/>
        <v>92.566999999999993</v>
      </c>
      <c r="L32" s="62">
        <f t="shared" si="4"/>
        <v>24.748000000000001</v>
      </c>
      <c r="M32" s="62">
        <f t="shared" si="4"/>
        <v>74.403000000000006</v>
      </c>
      <c r="N32" s="62">
        <f t="shared" si="4"/>
        <v>80.272999999999996</v>
      </c>
      <c r="O32" s="62">
        <f t="shared" si="4"/>
        <v>101.29300000000001</v>
      </c>
      <c r="P32" s="62">
        <f t="shared" si="4"/>
        <v>36.871000000000002</v>
      </c>
      <c r="Q32" s="62">
        <f t="shared" si="4"/>
        <v>57.04</v>
      </c>
      <c r="R32" s="62">
        <f t="shared" si="4"/>
        <v>63.835000000000001</v>
      </c>
      <c r="S32" s="62">
        <f t="shared" si="4"/>
        <v>1.427</v>
      </c>
      <c r="T32" s="62">
        <f t="shared" si="4"/>
        <v>0</v>
      </c>
      <c r="U32" s="62">
        <f t="shared" si="4"/>
        <v>73.436000000000007</v>
      </c>
      <c r="V32" s="62">
        <f t="shared" si="4"/>
        <v>58.655999999999999</v>
      </c>
      <c r="W32" s="62">
        <f t="shared" si="4"/>
        <v>0.46800000000000003</v>
      </c>
      <c r="X32" s="62">
        <f t="shared" si="4"/>
        <v>4.6349999999999998</v>
      </c>
      <c r="Y32" s="62">
        <f t="shared" si="4"/>
        <v>4.2439999999999998</v>
      </c>
      <c r="Z32" s="63" t="str">
        <f t="shared" si="4"/>
        <v/>
      </c>
      <c r="AA32" s="64">
        <f>SUM(AA29:AA31)</f>
        <v>1085.556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26.4</v>
      </c>
      <c r="C37" s="99">
        <v>69.2</v>
      </c>
      <c r="D37" s="99">
        <v>60.2</v>
      </c>
      <c r="E37" s="99">
        <v>61.1</v>
      </c>
      <c r="F37" s="99">
        <v>115.1</v>
      </c>
      <c r="G37" s="99">
        <v>14.8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138.9</v>
      </c>
      <c r="T37" s="99">
        <v>132.1</v>
      </c>
      <c r="U37" s="99"/>
      <c r="V37" s="99"/>
      <c r="W37" s="99">
        <v>114.4</v>
      </c>
      <c r="X37" s="99">
        <v>103</v>
      </c>
      <c r="Y37" s="99">
        <v>123.4</v>
      </c>
      <c r="Z37" s="100"/>
      <c r="AA37" s="79">
        <f t="shared" si="5"/>
        <v>958.6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26.4</v>
      </c>
      <c r="C40" s="88">
        <f t="shared" ref="C40:Z40" si="6">IF(LEN(C$2)&gt;0,SUM(C35:C39),"")</f>
        <v>69.2</v>
      </c>
      <c r="D40" s="88">
        <f t="shared" si="6"/>
        <v>60.2</v>
      </c>
      <c r="E40" s="88">
        <f t="shared" si="6"/>
        <v>61.1</v>
      </c>
      <c r="F40" s="88">
        <f t="shared" si="6"/>
        <v>115.1</v>
      </c>
      <c r="G40" s="88">
        <f t="shared" si="6"/>
        <v>14.8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138.9</v>
      </c>
      <c r="T40" s="88">
        <f t="shared" si="6"/>
        <v>132.1</v>
      </c>
      <c r="U40" s="88">
        <f t="shared" si="6"/>
        <v>0</v>
      </c>
      <c r="V40" s="88">
        <f t="shared" si="6"/>
        <v>0</v>
      </c>
      <c r="W40" s="88">
        <f t="shared" si="6"/>
        <v>114.4</v>
      </c>
      <c r="X40" s="88">
        <f t="shared" si="6"/>
        <v>103</v>
      </c>
      <c r="Y40" s="88">
        <f t="shared" si="6"/>
        <v>123.4</v>
      </c>
      <c r="Z40" s="89" t="str">
        <f t="shared" si="6"/>
        <v/>
      </c>
      <c r="AA40" s="90">
        <f t="shared" si="5"/>
        <v>958.6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26.4</v>
      </c>
      <c r="C45" s="99">
        <v>69.2</v>
      </c>
      <c r="D45" s="99">
        <v>60.2</v>
      </c>
      <c r="E45" s="99">
        <v>61.1</v>
      </c>
      <c r="F45" s="99">
        <v>115.1</v>
      </c>
      <c r="G45" s="99">
        <v>14.8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138.9</v>
      </c>
      <c r="T45" s="99">
        <v>132.1</v>
      </c>
      <c r="U45" s="99"/>
      <c r="V45" s="99"/>
      <c r="W45" s="99">
        <v>114.4</v>
      </c>
      <c r="X45" s="99">
        <v>103</v>
      </c>
      <c r="Y45" s="99">
        <v>123.4</v>
      </c>
      <c r="Z45" s="100"/>
      <c r="AA45" s="79">
        <f t="shared" si="7"/>
        <v>958.6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26.4</v>
      </c>
      <c r="C49" s="88">
        <f t="shared" ref="C49:Z49" si="8">IF(LEN(C$2)&gt;0,SUM(C43:C48),"")</f>
        <v>69.2</v>
      </c>
      <c r="D49" s="88">
        <f t="shared" si="8"/>
        <v>60.2</v>
      </c>
      <c r="E49" s="88">
        <f t="shared" si="8"/>
        <v>61.1</v>
      </c>
      <c r="F49" s="88">
        <f t="shared" si="8"/>
        <v>115.1</v>
      </c>
      <c r="G49" s="88">
        <f t="shared" si="8"/>
        <v>14.8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138.9</v>
      </c>
      <c r="T49" s="88">
        <f t="shared" si="8"/>
        <v>132.1</v>
      </c>
      <c r="U49" s="88">
        <f t="shared" si="8"/>
        <v>0</v>
      </c>
      <c r="V49" s="88">
        <f t="shared" si="8"/>
        <v>0</v>
      </c>
      <c r="W49" s="88">
        <f t="shared" si="8"/>
        <v>114.4</v>
      </c>
      <c r="X49" s="88">
        <f t="shared" si="8"/>
        <v>103</v>
      </c>
      <c r="Y49" s="88">
        <f t="shared" si="8"/>
        <v>123.4</v>
      </c>
      <c r="Z49" s="89" t="str">
        <f t="shared" si="8"/>
        <v/>
      </c>
      <c r="AA49" s="90">
        <f t="shared" si="7"/>
        <v>958.6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53.84</v>
      </c>
      <c r="C52" s="88">
        <f t="shared" ref="C52:Z52" si="10">IF(LEN(C$2)&gt;0,SUM(C10:C15)+C26+C40,"")</f>
        <v>77.564000000000007</v>
      </c>
      <c r="D52" s="88">
        <f t="shared" si="10"/>
        <v>67.084000000000003</v>
      </c>
      <c r="E52" s="88">
        <f t="shared" si="10"/>
        <v>63.910000000000004</v>
      </c>
      <c r="F52" s="88">
        <f t="shared" si="10"/>
        <v>117.98299999999999</v>
      </c>
      <c r="G52" s="88">
        <f t="shared" si="10"/>
        <v>43.323999999999998</v>
      </c>
      <c r="H52" s="88">
        <f t="shared" si="10"/>
        <v>70.396000000000001</v>
      </c>
      <c r="I52" s="88">
        <f t="shared" si="10"/>
        <v>173.93</v>
      </c>
      <c r="J52" s="88">
        <f t="shared" si="10"/>
        <v>90.429000000000002</v>
      </c>
      <c r="K52" s="88">
        <f t="shared" si="10"/>
        <v>92.567000000000007</v>
      </c>
      <c r="L52" s="88">
        <f t="shared" si="10"/>
        <v>24.747999999999998</v>
      </c>
      <c r="M52" s="88">
        <f t="shared" si="10"/>
        <v>74.402999999999992</v>
      </c>
      <c r="N52" s="88">
        <f t="shared" si="10"/>
        <v>80.272999999999996</v>
      </c>
      <c r="O52" s="88">
        <f t="shared" si="10"/>
        <v>101.29300000000001</v>
      </c>
      <c r="P52" s="88">
        <f t="shared" si="10"/>
        <v>36.870999999999995</v>
      </c>
      <c r="Q52" s="88">
        <f t="shared" si="10"/>
        <v>57.040000000000006</v>
      </c>
      <c r="R52" s="88">
        <f t="shared" si="10"/>
        <v>63.835000000000001</v>
      </c>
      <c r="S52" s="88">
        <f t="shared" si="10"/>
        <v>140.327</v>
      </c>
      <c r="T52" s="88">
        <f t="shared" si="10"/>
        <v>132.1</v>
      </c>
      <c r="U52" s="88">
        <f t="shared" si="10"/>
        <v>73.436000000000007</v>
      </c>
      <c r="V52" s="88">
        <f t="shared" si="10"/>
        <v>58.655999999999999</v>
      </c>
      <c r="W52" s="88">
        <f t="shared" si="10"/>
        <v>114.86800000000001</v>
      </c>
      <c r="X52" s="88">
        <f t="shared" si="10"/>
        <v>107.63500000000001</v>
      </c>
      <c r="Y52" s="88">
        <f t="shared" si="10"/>
        <v>127.64400000000001</v>
      </c>
      <c r="Z52" s="89" t="str">
        <f t="shared" si="10"/>
        <v/>
      </c>
      <c r="AA52" s="104">
        <f>SUM(B52:Z52)</f>
        <v>2044.1559999999999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26.4</v>
      </c>
      <c r="C4" s="18">
        <v>69.2</v>
      </c>
      <c r="D4" s="18">
        <v>60.2</v>
      </c>
      <c r="E4" s="18">
        <v>61.1</v>
      </c>
      <c r="F4" s="18">
        <v>115.1</v>
      </c>
      <c r="G4" s="18">
        <v>14.8</v>
      </c>
      <c r="H4" s="18">
        <v>-44.9</v>
      </c>
      <c r="I4" s="18">
        <v>-161.4</v>
      </c>
      <c r="J4" s="18"/>
      <c r="K4" s="18"/>
      <c r="L4" s="18"/>
      <c r="M4" s="18"/>
      <c r="N4" s="18"/>
      <c r="O4" s="18"/>
      <c r="P4" s="18"/>
      <c r="Q4" s="18"/>
      <c r="R4" s="18">
        <v>-63.8</v>
      </c>
      <c r="S4" s="18">
        <v>138.9</v>
      </c>
      <c r="T4" s="18">
        <v>132.1</v>
      </c>
      <c r="U4" s="18"/>
      <c r="V4" s="18">
        <v>-5</v>
      </c>
      <c r="W4" s="18">
        <v>114.4</v>
      </c>
      <c r="X4" s="18">
        <v>103</v>
      </c>
      <c r="Y4" s="18">
        <v>123.4</v>
      </c>
      <c r="Z4" s="19"/>
      <c r="AA4" s="111">
        <f>SUM(B4:Z4)</f>
        <v>683.5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100.57</v>
      </c>
      <c r="C7" s="117">
        <v>88.33</v>
      </c>
      <c r="D7" s="117">
        <v>83.46</v>
      </c>
      <c r="E7" s="117">
        <v>82.45</v>
      </c>
      <c r="F7" s="117">
        <v>84.4</v>
      </c>
      <c r="G7" s="117">
        <v>93.17</v>
      </c>
      <c r="H7" s="117">
        <v>110</v>
      </c>
      <c r="I7" s="117">
        <v>117.47</v>
      </c>
      <c r="J7" s="117">
        <v>79.260000000000005</v>
      </c>
      <c r="K7" s="117">
        <v>0.01</v>
      </c>
      <c r="L7" s="117">
        <v>-7.92</v>
      </c>
      <c r="M7" s="117">
        <v>0</v>
      </c>
      <c r="N7" s="117">
        <v>0</v>
      </c>
      <c r="O7" s="117">
        <v>0</v>
      </c>
      <c r="P7" s="117">
        <v>-10.91</v>
      </c>
      <c r="Q7" s="117">
        <v>74.66</v>
      </c>
      <c r="R7" s="117">
        <v>90.07</v>
      </c>
      <c r="S7" s="117">
        <v>140.53</v>
      </c>
      <c r="T7" s="117">
        <v>174.82</v>
      </c>
      <c r="U7" s="117">
        <v>191.79</v>
      </c>
      <c r="V7" s="117">
        <v>163.66999999999999</v>
      </c>
      <c r="W7" s="117">
        <v>142.22</v>
      </c>
      <c r="X7" s="117">
        <v>146.78</v>
      </c>
      <c r="Y7" s="117">
        <v>112.26</v>
      </c>
      <c r="Z7" s="118"/>
      <c r="AA7" s="119">
        <f>IF(SUM(B7:Z7)&lt;&gt;0,AVERAGEIF(B7:Z7,"&lt;&gt;"""),"")</f>
        <v>85.712083333333339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>
        <v>44.9</v>
      </c>
      <c r="I13" s="129">
        <v>161.4</v>
      </c>
      <c r="J13" s="129"/>
      <c r="K13" s="129"/>
      <c r="L13" s="129"/>
      <c r="M13" s="129"/>
      <c r="N13" s="129"/>
      <c r="O13" s="129"/>
      <c r="P13" s="129"/>
      <c r="Q13" s="129"/>
      <c r="R13" s="129">
        <v>63.8</v>
      </c>
      <c r="S13" s="129"/>
      <c r="T13" s="129"/>
      <c r="U13" s="129"/>
      <c r="V13" s="129">
        <v>5</v>
      </c>
      <c r="W13" s="129"/>
      <c r="X13" s="129"/>
      <c r="Y13" s="130"/>
      <c r="Z13" s="131"/>
      <c r="AA13" s="132">
        <f t="shared" si="0"/>
        <v>275.10000000000002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44.9</v>
      </c>
      <c r="I16" s="135">
        <f t="shared" si="1"/>
        <v>161.4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63.8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5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275.10000000000002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26.4</v>
      </c>
      <c r="C21" s="129">
        <v>69.2</v>
      </c>
      <c r="D21" s="129">
        <v>60.2</v>
      </c>
      <c r="E21" s="129">
        <v>61.1</v>
      </c>
      <c r="F21" s="129">
        <v>115.1</v>
      </c>
      <c r="G21" s="129">
        <v>14.8</v>
      </c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138.9</v>
      </c>
      <c r="T21" s="129">
        <v>132.1</v>
      </c>
      <c r="U21" s="129"/>
      <c r="V21" s="129"/>
      <c r="W21" s="129">
        <v>114.4</v>
      </c>
      <c r="X21" s="129">
        <v>103</v>
      </c>
      <c r="Y21" s="130">
        <v>123.4</v>
      </c>
      <c r="Z21" s="131"/>
      <c r="AA21" s="132">
        <f t="shared" si="2"/>
        <v>958.6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26.4</v>
      </c>
      <c r="C24" s="135">
        <f t="shared" si="3"/>
        <v>69.2</v>
      </c>
      <c r="D24" s="135">
        <f t="shared" si="3"/>
        <v>60.2</v>
      </c>
      <c r="E24" s="135">
        <f t="shared" si="3"/>
        <v>61.1</v>
      </c>
      <c r="F24" s="135">
        <f t="shared" si="3"/>
        <v>115.1</v>
      </c>
      <c r="G24" s="135">
        <f t="shared" si="3"/>
        <v>14.8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138.9</v>
      </c>
      <c r="T24" s="135">
        <f t="shared" si="3"/>
        <v>132.1</v>
      </c>
      <c r="U24" s="135">
        <f t="shared" si="3"/>
        <v>0</v>
      </c>
      <c r="V24" s="135">
        <f t="shared" si="3"/>
        <v>0</v>
      </c>
      <c r="W24" s="135">
        <f t="shared" si="3"/>
        <v>114.4</v>
      </c>
      <c r="X24" s="135">
        <f t="shared" si="3"/>
        <v>103</v>
      </c>
      <c r="Y24" s="135">
        <f t="shared" si="3"/>
        <v>123.4</v>
      </c>
      <c r="Z24" s="136" t="str">
        <f t="shared" si="3"/>
        <v/>
      </c>
      <c r="AA24" s="90">
        <f t="shared" si="2"/>
        <v>958.6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2025-09-04T20:25:31Z</dcterms:created>
  <dcterms:modified xsi:type="dcterms:W3CDTF">2025-09-04T20:25:33Z</dcterms:modified>
</cp:coreProperties>
</file>