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<sst xmlns="http://schemas.openxmlformats.org/spreadsheetml/2006/main" count="119" uniqueCount="54">
  <si>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07/08/2025 23:27:25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</si>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</sst>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7E4-47E1-93D8-6FD40040306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7E4-47E1-93D8-6FD40040306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6.0670000000000002</c:v>
                </c:pt>
                <c:pt idx="15">
                  <c:v>1.4069999999999998</c:v>
                </c:pt>
                <c:pt idx="23">
                  <c:v>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E4-47E1-93D8-6FD40040306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1.083</c:v>
                </c:pt>
                <c:pt idx="1">
                  <c:v>1.099</c:v>
                </c:pt>
                <c:pt idx="3">
                  <c:v>0.6</c:v>
                </c:pt>
                <c:pt idx="5">
                  <c:v>0.5</c:v>
                </c:pt>
                <c:pt idx="7">
                  <c:v>1.9</c:v>
                </c:pt>
                <c:pt idx="15">
                  <c:v>0.40800000000000003</c:v>
                </c:pt>
                <c:pt idx="16">
                  <c:v>9.2899999999999991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E4-47E1-93D8-6FD40040306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7E4-47E1-93D8-6FD40040306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7E4-47E1-93D8-6FD40040306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7E4-47E1-93D8-6FD40040306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7E4-47E1-93D8-6FD40040306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7E4-47E1-93D8-6FD40040306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34.945999999999998</c:v>
                </c:pt>
                <c:pt idx="1">
                  <c:v>44.792000000000002</c:v>
                </c:pt>
                <c:pt idx="2">
                  <c:v>11</c:v>
                </c:pt>
                <c:pt idx="5">
                  <c:v>25.69</c:v>
                </c:pt>
                <c:pt idx="6">
                  <c:v>43.991</c:v>
                </c:pt>
                <c:pt idx="7">
                  <c:v>20</c:v>
                </c:pt>
                <c:pt idx="18">
                  <c:v>40.954000000000001</c:v>
                </c:pt>
                <c:pt idx="19">
                  <c:v>101.79300000000001</c:v>
                </c:pt>
                <c:pt idx="20">
                  <c:v>64.875</c:v>
                </c:pt>
                <c:pt idx="21">
                  <c:v>53.781999999999996</c:v>
                </c:pt>
                <c:pt idx="22">
                  <c:v>85.545999999999992</c:v>
                </c:pt>
                <c:pt idx="23">
                  <c:v>24.54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7E4-47E1-93D8-6FD40040306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78.2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7E4-47E1-93D8-6FD40040306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70.49199999999999</c:v>
                </c:pt>
                <c:pt idx="1">
                  <c:v>71.534999999999997</c:v>
                </c:pt>
                <c:pt idx="2">
                  <c:v>60.224000000000004</c:v>
                </c:pt>
                <c:pt idx="3">
                  <c:v>54.067</c:v>
                </c:pt>
                <c:pt idx="4">
                  <c:v>47.582999999999998</c:v>
                </c:pt>
                <c:pt idx="5">
                  <c:v>43.713000000000001</c:v>
                </c:pt>
                <c:pt idx="6">
                  <c:v>0.77200000000000002</c:v>
                </c:pt>
                <c:pt idx="7">
                  <c:v>27.888999999999999</c:v>
                </c:pt>
                <c:pt idx="8">
                  <c:v>56.460999999999999</c:v>
                </c:pt>
                <c:pt idx="9">
                  <c:v>32.953000000000003</c:v>
                </c:pt>
                <c:pt idx="10">
                  <c:v>24.533000000000001</c:v>
                </c:pt>
                <c:pt idx="11">
                  <c:v>34.094999999999999</c:v>
                </c:pt>
                <c:pt idx="12">
                  <c:v>36.844999999999999</c:v>
                </c:pt>
                <c:pt idx="13">
                  <c:v>324.71799999999996</c:v>
                </c:pt>
                <c:pt idx="14">
                  <c:v>632.68899999999996</c:v>
                </c:pt>
                <c:pt idx="15">
                  <c:v>55.384999999999998</c:v>
                </c:pt>
                <c:pt idx="16">
                  <c:v>11.754000000000001</c:v>
                </c:pt>
                <c:pt idx="17">
                  <c:v>0.65100000000000002</c:v>
                </c:pt>
                <c:pt idx="18">
                  <c:v>10.606999999999999</c:v>
                </c:pt>
                <c:pt idx="23">
                  <c:v>10.199999999999999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7E4-47E1-93D8-6FD40040306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7E4-47E1-93D8-6FD40040306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7E4-47E1-93D8-6FD4004030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95.14</c:v>
                </c:pt>
                <c:pt idx="1">
                  <c:v>91.5</c:v>
                </c:pt>
                <c:pt idx="2">
                  <c:v>87.31</c:v>
                </c:pt>
                <c:pt idx="3">
                  <c:v>80.92</c:v>
                </c:pt>
                <c:pt idx="4">
                  <c:v>80.069999999999993</c:v>
                </c:pt>
                <c:pt idx="5">
                  <c:v>87.16</c:v>
                </c:pt>
                <c:pt idx="6">
                  <c:v>81.33</c:v>
                </c:pt>
                <c:pt idx="7">
                  <c:v>65.7</c:v>
                </c:pt>
                <c:pt idx="8">
                  <c:v>8.6</c:v>
                </c:pt>
                <c:pt idx="9">
                  <c:v>-16.989999999999998</c:v>
                </c:pt>
                <c:pt idx="10">
                  <c:v>-16.010000000000002</c:v>
                </c:pt>
                <c:pt idx="11">
                  <c:v>-17.420000000000002</c:v>
                </c:pt>
                <c:pt idx="12">
                  <c:v>-15</c:v>
                </c:pt>
                <c:pt idx="13">
                  <c:v>-1.01</c:v>
                </c:pt>
                <c:pt idx="14">
                  <c:v>-1.01</c:v>
                </c:pt>
                <c:pt idx="15">
                  <c:v>1</c:v>
                </c:pt>
                <c:pt idx="16">
                  <c:v>19.59</c:v>
                </c:pt>
                <c:pt idx="17">
                  <c:v>80.2</c:v>
                </c:pt>
                <c:pt idx="18">
                  <c:v>139.58000000000001</c:v>
                </c:pt>
                <c:pt idx="19">
                  <c:v>141.1</c:v>
                </c:pt>
                <c:pt idx="20">
                  <c:v>141.96</c:v>
                </c:pt>
                <c:pt idx="21">
                  <c:v>135.24</c:v>
                </c:pt>
                <c:pt idx="22">
                  <c:v>123.33</c:v>
                </c:pt>
                <c:pt idx="23">
                  <c:v>106.83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7E4-47E1-93D8-6FD4004030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35D-468A-BDCF-4FEC0F6644C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11</c:v>
                </c:pt>
                <c:pt idx="1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5D-468A-BDCF-4FEC0F6644C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2.1000000000000001E-2</c:v>
                </c:pt>
                <c:pt idx="1">
                  <c:v>2.1000000000000001E-2</c:v>
                </c:pt>
                <c:pt idx="2">
                  <c:v>1.9E-2</c:v>
                </c:pt>
                <c:pt idx="3">
                  <c:v>1.9E-2</c:v>
                </c:pt>
                <c:pt idx="4">
                  <c:v>10.376999999999999</c:v>
                </c:pt>
                <c:pt idx="5">
                  <c:v>0.02</c:v>
                </c:pt>
                <c:pt idx="6">
                  <c:v>0.31900000000000001</c:v>
                </c:pt>
                <c:pt idx="7">
                  <c:v>0.23</c:v>
                </c:pt>
                <c:pt idx="8">
                  <c:v>0.23400000000000001</c:v>
                </c:pt>
                <c:pt idx="13">
                  <c:v>8.8680000000000003</c:v>
                </c:pt>
                <c:pt idx="14">
                  <c:v>8.8160000000000007</c:v>
                </c:pt>
                <c:pt idx="16">
                  <c:v>0.4</c:v>
                </c:pt>
                <c:pt idx="17">
                  <c:v>9.0559999999999992</c:v>
                </c:pt>
                <c:pt idx="18">
                  <c:v>1.9E-2</c:v>
                </c:pt>
                <c:pt idx="19">
                  <c:v>2.1000000000000001E-2</c:v>
                </c:pt>
                <c:pt idx="20">
                  <c:v>2.0209999999999999</c:v>
                </c:pt>
                <c:pt idx="21">
                  <c:v>2.1000000000000001E-2</c:v>
                </c:pt>
                <c:pt idx="22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5D-468A-BDCF-4FEC0F6644C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">
                  <c:v>1.1000000000000001</c:v>
                </c:pt>
                <c:pt idx="4">
                  <c:v>6.7200000000000006</c:v>
                </c:pt>
                <c:pt idx="12">
                  <c:v>1</c:v>
                </c:pt>
                <c:pt idx="13">
                  <c:v>4.9429999999999996</c:v>
                </c:pt>
                <c:pt idx="14">
                  <c:v>8.0079999999999991</c:v>
                </c:pt>
                <c:pt idx="16">
                  <c:v>1.3</c:v>
                </c:pt>
                <c:pt idx="17">
                  <c:v>44.737000000000002</c:v>
                </c:pt>
                <c:pt idx="18">
                  <c:v>15.276</c:v>
                </c:pt>
                <c:pt idx="19">
                  <c:v>40.06</c:v>
                </c:pt>
                <c:pt idx="20">
                  <c:v>40.46</c:v>
                </c:pt>
                <c:pt idx="21">
                  <c:v>30.21</c:v>
                </c:pt>
                <c:pt idx="22">
                  <c:v>28.379000000000001</c:v>
                </c:pt>
                <c:pt idx="23">
                  <c:v>25.574000000000002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35D-468A-BDCF-4FEC0F6644C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35D-468A-BDCF-4FEC0F6644C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35D-468A-BDCF-4FEC0F6644C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35D-468A-BDCF-4FEC0F6644C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35D-468A-BDCF-4FEC0F6644C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35D-468A-BDCF-4FEC0F6644C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035D-468A-BDCF-4FEC0F6644C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139.69999999999999</c:v>
                </c:pt>
                <c:pt idx="1">
                  <c:v>101.4</c:v>
                </c:pt>
                <c:pt idx="2">
                  <c:v>58.3</c:v>
                </c:pt>
                <c:pt idx="3">
                  <c:v>34.700000000000003</c:v>
                </c:pt>
                <c:pt idx="4">
                  <c:v>7.8</c:v>
                </c:pt>
                <c:pt idx="5">
                  <c:v>54</c:v>
                </c:pt>
                <c:pt idx="6">
                  <c:v>15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16.5</c:v>
                </c:pt>
                <c:pt idx="13">
                  <c:v>310.89999999999998</c:v>
                </c:pt>
                <c:pt idx="14">
                  <c:v>615.79999999999995</c:v>
                </c:pt>
                <c:pt idx="15">
                  <c:v>57.2</c:v>
                </c:pt>
                <c:pt idx="16">
                  <c:v>19.3</c:v>
                </c:pt>
                <c:pt idx="17">
                  <c:v>0</c:v>
                </c:pt>
                <c:pt idx="18">
                  <c:v>33.1</c:v>
                </c:pt>
                <c:pt idx="19">
                  <c:v>37.6</c:v>
                </c:pt>
                <c:pt idx="20">
                  <c:v>0</c:v>
                </c:pt>
                <c:pt idx="21">
                  <c:v>15</c:v>
                </c:pt>
                <c:pt idx="22">
                  <c:v>54</c:v>
                </c:pt>
                <c:pt idx="23">
                  <c:v>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35D-468A-BDCF-4FEC0F6644C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9.8000000000000007</c:v>
                </c:pt>
                <c:pt idx="1">
                  <c:v>14.9</c:v>
                </c:pt>
                <c:pt idx="2">
                  <c:v>12.951000000000001</c:v>
                </c:pt>
                <c:pt idx="3">
                  <c:v>19.942</c:v>
                </c:pt>
                <c:pt idx="4">
                  <c:v>22.649000000000001</c:v>
                </c:pt>
                <c:pt idx="5">
                  <c:v>15.914</c:v>
                </c:pt>
                <c:pt idx="6">
                  <c:v>29.444000000000003</c:v>
                </c:pt>
                <c:pt idx="7">
                  <c:v>49.558999999999997</c:v>
                </c:pt>
                <c:pt idx="8">
                  <c:v>56.226999999999997</c:v>
                </c:pt>
                <c:pt idx="9">
                  <c:v>32.953000000000003</c:v>
                </c:pt>
                <c:pt idx="10">
                  <c:v>24.533000000000001</c:v>
                </c:pt>
                <c:pt idx="11">
                  <c:v>23.094999999999999</c:v>
                </c:pt>
                <c:pt idx="12">
                  <c:v>20.411999999999999</c:v>
                </c:pt>
                <c:pt idx="13">
                  <c:v>2.3E-2</c:v>
                </c:pt>
                <c:pt idx="14">
                  <c:v>6.5000000000000002E-2</c:v>
                </c:pt>
                <c:pt idx="17">
                  <c:v>25.091000000000001</c:v>
                </c:pt>
                <c:pt idx="18">
                  <c:v>3.1280000000000001</c:v>
                </c:pt>
                <c:pt idx="19">
                  <c:v>24.112000000000002</c:v>
                </c:pt>
                <c:pt idx="20">
                  <c:v>22.393999999999998</c:v>
                </c:pt>
                <c:pt idx="21">
                  <c:v>8.5510000000000002</c:v>
                </c:pt>
                <c:pt idx="22">
                  <c:v>3.1470000000000002</c:v>
                </c:pt>
                <c:pt idx="23">
                  <c:v>3.387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35D-468A-BDCF-4FEC0F6644C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35D-468A-BDCF-4FEC0F6644C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35D-468A-BDCF-4FEC0F6644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95.14</c:v>
                </c:pt>
                <c:pt idx="1">
                  <c:v>91.5</c:v>
                </c:pt>
                <c:pt idx="2">
                  <c:v>87.31</c:v>
                </c:pt>
                <c:pt idx="3">
                  <c:v>80.92</c:v>
                </c:pt>
                <c:pt idx="4">
                  <c:v>80.069999999999993</c:v>
                </c:pt>
                <c:pt idx="5">
                  <c:v>87.16</c:v>
                </c:pt>
                <c:pt idx="6">
                  <c:v>81.33</c:v>
                </c:pt>
                <c:pt idx="7">
                  <c:v>65.7</c:v>
                </c:pt>
                <c:pt idx="8">
                  <c:v>8.6</c:v>
                </c:pt>
                <c:pt idx="9">
                  <c:v>-16.989999999999998</c:v>
                </c:pt>
                <c:pt idx="10">
                  <c:v>-16.010000000000002</c:v>
                </c:pt>
                <c:pt idx="11">
                  <c:v>-17.420000000000002</c:v>
                </c:pt>
                <c:pt idx="12">
                  <c:v>-15</c:v>
                </c:pt>
                <c:pt idx="13">
                  <c:v>-1.01</c:v>
                </c:pt>
                <c:pt idx="14">
                  <c:v>-1.01</c:v>
                </c:pt>
                <c:pt idx="15">
                  <c:v>1</c:v>
                </c:pt>
                <c:pt idx="16">
                  <c:v>19.59</c:v>
                </c:pt>
                <c:pt idx="17">
                  <c:v>80.2</c:v>
                </c:pt>
                <c:pt idx="18">
                  <c:v>139.58000000000001</c:v>
                </c:pt>
                <c:pt idx="19">
                  <c:v>141.1</c:v>
                </c:pt>
                <c:pt idx="20">
                  <c:v>141.96</c:v>
                </c:pt>
                <c:pt idx="21">
                  <c:v>135.24</c:v>
                </c:pt>
                <c:pt idx="22">
                  <c:v>123.33</c:v>
                </c:pt>
                <c:pt idx="23">
                  <c:v>106.83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35D-468A-BDCF-4FEC0F6644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149.52099999999999</v>
      </c>
      <c r="C4" s="18">
        <v>117.42600000000002</v>
      </c>
      <c r="D4" s="18">
        <v>71.224000000000004</v>
      </c>
      <c r="E4" s="18">
        <v>54.667000000000002</v>
      </c>
      <c r="F4" s="18">
        <v>47.582999999999998</v>
      </c>
      <c r="G4" s="18">
        <v>69.903000000000006</v>
      </c>
      <c r="H4" s="18">
        <v>44.762999999999998</v>
      </c>
      <c r="I4" s="18">
        <v>49.789000000000001</v>
      </c>
      <c r="J4" s="18">
        <v>56.460999999999999</v>
      </c>
      <c r="K4" s="18">
        <v>32.953000000000003</v>
      </c>
      <c r="L4" s="18">
        <v>24.533000000000001</v>
      </c>
      <c r="M4" s="18">
        <v>34.094999999999999</v>
      </c>
      <c r="N4" s="18">
        <v>42.911999999999999</v>
      </c>
      <c r="O4" s="18">
        <v>324.71799999999996</v>
      </c>
      <c r="P4" s="18">
        <v>632.68899999999996</v>
      </c>
      <c r="Q4" s="18">
        <v>57.2</v>
      </c>
      <c r="R4" s="18">
        <v>21.044</v>
      </c>
      <c r="S4" s="18">
        <v>78.850999999999999</v>
      </c>
      <c r="T4" s="18">
        <v>51.561</v>
      </c>
      <c r="U4" s="18">
        <v>101.79300000000001</v>
      </c>
      <c r="V4" s="18">
        <v>64.875</v>
      </c>
      <c r="W4" s="18">
        <v>53.781999999999996</v>
      </c>
      <c r="X4" s="18">
        <v>85.545999999999992</v>
      </c>
      <c r="Y4" s="18">
        <v>34.742000000000004</v>
      </c>
      <c r="Z4" s="19"/>
      <c r="AA4" s="20">
        <f>SUM(B4:Z4)</f>
        <v>2302.6310000000003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95.14</v>
      </c>
      <c r="C7" s="28">
        <v>91.5</v>
      </c>
      <c r="D7" s="28">
        <v>87.31</v>
      </c>
      <c r="E7" s="28">
        <v>80.92</v>
      </c>
      <c r="F7" s="28">
        <v>80.069999999999993</v>
      </c>
      <c r="G7" s="28">
        <v>87.16</v>
      </c>
      <c r="H7" s="28">
        <v>81.33</v>
      </c>
      <c r="I7" s="28">
        <v>65.7</v>
      </c>
      <c r="J7" s="28">
        <v>8.6</v>
      </c>
      <c r="K7" s="28">
        <v>-16.989999999999998</v>
      </c>
      <c r="L7" s="28">
        <v>-16.010000000000002</v>
      </c>
      <c r="M7" s="28">
        <v>-17.420000000000002</v>
      </c>
      <c r="N7" s="28">
        <v>-15</v>
      </c>
      <c r="O7" s="28">
        <v>-1.01</v>
      </c>
      <c r="P7" s="28">
        <v>-1.01</v>
      </c>
      <c r="Q7" s="28">
        <v>1</v>
      </c>
      <c r="R7" s="28">
        <v>19.59</v>
      </c>
      <c r="S7" s="28">
        <v>80.2</v>
      </c>
      <c r="T7" s="28">
        <v>139.58000000000001</v>
      </c>
      <c r="U7" s="28">
        <v>141.1</v>
      </c>
      <c r="V7" s="28">
        <v>141.96</v>
      </c>
      <c r="W7" s="28">
        <v>135.24</v>
      </c>
      <c r="X7" s="28">
        <v>123.33</v>
      </c>
      <c r="Y7" s="28">
        <v>106.83</v>
      </c>
      <c r="Z7" s="29"/>
      <c r="AA7" s="30">
        <f>IF(SUM(B7:Z7)&lt;&gt;0,AVERAGEIF(B7:Z7,"&lt;&gt;"""),"")</f>
        <v>62.463333333333338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43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43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34.945999999999998</v>
      </c>
      <c r="C12" s="52">
        <v>44.792000000000002</v>
      </c>
      <c r="D12" s="52">
        <v>11</v>
      </c>
      <c r="E12" s="52"/>
      <c r="F12" s="52"/>
      <c r="G12" s="52">
        <v>25.69</v>
      </c>
      <c r="H12" s="52">
        <v>43.991</v>
      </c>
      <c r="I12" s="52">
        <v>20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40.954000000000001</v>
      </c>
      <c r="U12" s="52">
        <v>101.79300000000001</v>
      </c>
      <c r="V12" s="52">
        <v>64.875</v>
      </c>
      <c r="W12" s="52">
        <v>53.781999999999996</v>
      </c>
      <c r="X12" s="52">
        <v>85.545999999999992</v>
      </c>
      <c r="Y12" s="52">
        <v>24.54</v>
      </c>
      <c r="Z12" s="53"/>
      <c r="AA12" s="54">
        <f t="shared" si="0"/>
        <v>551.90899999999988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70.49199999999999</v>
      </c>
      <c r="C14" s="57">
        <v>71.534999999999997</v>
      </c>
      <c r="D14" s="57">
        <v>60.224000000000004</v>
      </c>
      <c r="E14" s="57">
        <v>54.067</v>
      </c>
      <c r="F14" s="57">
        <v>47.582999999999998</v>
      </c>
      <c r="G14" s="57">
        <v>43.713000000000001</v>
      </c>
      <c r="H14" s="57">
        <v>0.77200000000000002</v>
      </c>
      <c r="I14" s="57">
        <v>27.888999999999999</v>
      </c>
      <c r="J14" s="57">
        <v>56.460999999999999</v>
      </c>
      <c r="K14" s="57">
        <v>32.953000000000003</v>
      </c>
      <c r="L14" s="57">
        <v>24.533000000000001</v>
      </c>
      <c r="M14" s="57">
        <v>34.094999999999999</v>
      </c>
      <c r="N14" s="57">
        <v>36.844999999999999</v>
      </c>
      <c r="O14" s="57">
        <v>324.71799999999996</v>
      </c>
      <c r="P14" s="57">
        <v>632.68899999999996</v>
      </c>
      <c r="Q14" s="57">
        <v>55.384999999999998</v>
      </c>
      <c r="R14" s="57">
        <v>11.754000000000001</v>
      </c>
      <c r="S14" s="57">
        <v>0.65100000000000002</v>
      </c>
      <c r="T14" s="57">
        <v>10.606999999999999</v>
      </c>
      <c r="U14" s="57"/>
      <c r="V14" s="57"/>
      <c r="W14" s="57"/>
      <c r="X14" s="57"/>
      <c r="Y14" s="57">
        <v>10.199999999999999</v>
      </c>
      <c r="Z14" s="58"/>
      <c r="AA14" s="59">
        <f t="shared" si="0"/>
        <v>1607.1659999999999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148.43799999999999</v>
      </c>
      <c r="C16" s="62">
        <f t="shared" si="1"/>
        <v>116.327</v>
      </c>
      <c r="D16" s="62">
        <f t="shared" si="1"/>
        <v>71.224000000000004</v>
      </c>
      <c r="E16" s="62">
        <f t="shared" si="1"/>
        <v>54.067</v>
      </c>
      <c r="F16" s="62">
        <f t="shared" si="1"/>
        <v>47.582999999999998</v>
      </c>
      <c r="G16" s="62">
        <f t="shared" si="1"/>
        <v>69.403000000000006</v>
      </c>
      <c r="H16" s="62">
        <f t="shared" si="1"/>
        <v>44.762999999999998</v>
      </c>
      <c r="I16" s="62">
        <f t="shared" si="1"/>
        <v>47.888999999999996</v>
      </c>
      <c r="J16" s="62">
        <f t="shared" si="1"/>
        <v>56.460999999999999</v>
      </c>
      <c r="K16" s="62">
        <f t="shared" si="1"/>
        <v>32.953000000000003</v>
      </c>
      <c r="L16" s="62">
        <f t="shared" si="1"/>
        <v>24.533000000000001</v>
      </c>
      <c r="M16" s="62">
        <f t="shared" si="1"/>
        <v>34.094999999999999</v>
      </c>
      <c r="N16" s="62">
        <f t="shared" si="1"/>
        <v>36.844999999999999</v>
      </c>
      <c r="O16" s="62">
        <f t="shared" si="1"/>
        <v>324.71799999999996</v>
      </c>
      <c r="P16" s="62">
        <f t="shared" si="1"/>
        <v>632.68899999999996</v>
      </c>
      <c r="Q16" s="62">
        <f t="shared" si="1"/>
        <v>55.384999999999998</v>
      </c>
      <c r="R16" s="62">
        <f t="shared" si="1"/>
        <v>11.754000000000001</v>
      </c>
      <c r="S16" s="62">
        <f t="shared" si="1"/>
        <v>0.65100000000000002</v>
      </c>
      <c r="T16" s="62">
        <f t="shared" si="1"/>
        <v>51.561</v>
      </c>
      <c r="U16" s="62">
        <f t="shared" si="1"/>
        <v>101.79300000000001</v>
      </c>
      <c r="V16" s="62">
        <f t="shared" si="1"/>
        <v>64.875</v>
      </c>
      <c r="W16" s="62">
        <f t="shared" si="1"/>
        <v>53.781999999999996</v>
      </c>
      <c r="X16" s="62">
        <f t="shared" si="1"/>
        <v>85.545999999999992</v>
      </c>
      <c r="Y16" s="62">
        <f t="shared" si="1"/>
        <v>34.739999999999995</v>
      </c>
      <c r="Z16" s="63" t="str">
        <f t="shared" si="1"/>
        <v/>
      </c>
      <c r="AA16" s="64">
        <f>SUM(AA10:AA15)</f>
        <v>2202.0749999999998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6.0670000000000002</v>
      </c>
      <c r="O20" s="77"/>
      <c r="P20" s="77"/>
      <c r="Q20" s="77">
        <v>1.4069999999999998</v>
      </c>
      <c r="R20" s="77"/>
      <c r="S20" s="77"/>
      <c r="T20" s="77"/>
      <c r="U20" s="77"/>
      <c r="V20" s="77"/>
      <c r="W20" s="77"/>
      <c r="X20" s="77"/>
      <c r="Y20" s="77">
        <v>2E-3</v>
      </c>
      <c r="Z20" s="78"/>
      <c r="AA20" s="79">
        <f t="shared" si="2"/>
        <v>7.476</v>
      </c>
    </row>
    <row r="21" spans="1:27" ht="24.95" customHeight="1" x14ac:dyDescent="0.2">
      <c r="A21" s="75" t="s">
        <v>16</v>
      </c>
      <c r="B21" s="80">
        <v>1.083</v>
      </c>
      <c r="C21" s="81">
        <v>1.099</v>
      </c>
      <c r="D21" s="81"/>
      <c r="E21" s="81">
        <v>0.6</v>
      </c>
      <c r="F21" s="81"/>
      <c r="G21" s="81">
        <v>0.5</v>
      </c>
      <c r="H21" s="81"/>
      <c r="I21" s="81">
        <v>1.9</v>
      </c>
      <c r="J21" s="81"/>
      <c r="K21" s="81"/>
      <c r="L21" s="81"/>
      <c r="M21" s="81"/>
      <c r="N21" s="81"/>
      <c r="O21" s="81"/>
      <c r="P21" s="81"/>
      <c r="Q21" s="81">
        <v>0.40800000000000003</v>
      </c>
      <c r="R21" s="81">
        <v>9.2899999999999991</v>
      </c>
      <c r="S21" s="81"/>
      <c r="T21" s="81"/>
      <c r="U21" s="81"/>
      <c r="V21" s="81"/>
      <c r="W21" s="81"/>
      <c r="X21" s="81"/>
      <c r="Y21" s="81"/>
      <c r="Z21" s="78"/>
      <c r="AA21" s="79">
        <f t="shared" si="2"/>
        <v>14.879999999999999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1.083</v>
      </c>
      <c r="C26" s="88">
        <f t="shared" si="3"/>
        <v>1.099</v>
      </c>
      <c r="D26" s="88">
        <f t="shared" si="3"/>
        <v>0</v>
      </c>
      <c r="E26" s="88">
        <f t="shared" si="3"/>
        <v>0.6</v>
      </c>
      <c r="F26" s="88">
        <f t="shared" si="3"/>
        <v>0</v>
      </c>
      <c r="G26" s="88">
        <f t="shared" si="3"/>
        <v>0.5</v>
      </c>
      <c r="H26" s="88">
        <f t="shared" si="3"/>
        <v>0</v>
      </c>
      <c r="I26" s="88">
        <f t="shared" si="3"/>
        <v>1.9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6.0670000000000002</v>
      </c>
      <c r="O26" s="88">
        <f t="shared" si="3"/>
        <v>0</v>
      </c>
      <c r="P26" s="88">
        <f t="shared" si="3"/>
        <v>0</v>
      </c>
      <c r="Q26" s="88">
        <f t="shared" si="3"/>
        <v>1.8149999999999999</v>
      </c>
      <c r="R26" s="88">
        <f t="shared" si="3"/>
        <v>9.2899999999999991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2E-3</v>
      </c>
      <c r="Z26" s="89" t="str">
        <f t="shared" si="3"/>
        <v/>
      </c>
      <c r="AA26" s="90">
        <f>SUM(AA19:AA25)</f>
        <v>22.355999999999998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149.52099999999999</v>
      </c>
      <c r="C30" s="77">
        <v>117.426</v>
      </c>
      <c r="D30" s="77">
        <v>71.224000000000004</v>
      </c>
      <c r="E30" s="77">
        <v>54.667000000000002</v>
      </c>
      <c r="F30" s="77">
        <v>47.582999999999998</v>
      </c>
      <c r="G30" s="77">
        <v>69.903000000000006</v>
      </c>
      <c r="H30" s="77">
        <v>44.762999999999998</v>
      </c>
      <c r="I30" s="77">
        <v>49.789000000000001</v>
      </c>
      <c r="J30" s="77">
        <v>56.460999999999999</v>
      </c>
      <c r="K30" s="77">
        <v>32.953000000000003</v>
      </c>
      <c r="L30" s="77">
        <v>24.533000000000001</v>
      </c>
      <c r="M30" s="77">
        <v>34.094999999999999</v>
      </c>
      <c r="N30" s="77">
        <v>42.911999999999999</v>
      </c>
      <c r="O30" s="77">
        <v>324.71800000000002</v>
      </c>
      <c r="P30" s="77">
        <v>632.68899999999996</v>
      </c>
      <c r="Q30" s="77">
        <v>57.2</v>
      </c>
      <c r="R30" s="77">
        <v>21.044</v>
      </c>
      <c r="S30" s="77">
        <v>0.65100000000000002</v>
      </c>
      <c r="T30" s="77">
        <v>51.561</v>
      </c>
      <c r="U30" s="77">
        <v>101.79300000000001</v>
      </c>
      <c r="V30" s="77">
        <v>64.875</v>
      </c>
      <c r="W30" s="77">
        <v>53.781999999999996</v>
      </c>
      <c r="X30" s="77">
        <v>85.546000000000006</v>
      </c>
      <c r="Y30" s="77">
        <v>34.741999999999997</v>
      </c>
      <c r="Z30" s="78"/>
      <c r="AA30" s="79">
        <f>SUM(B30:Z30)</f>
        <v>2224.4310000000005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149.52099999999999</v>
      </c>
      <c r="C32" s="62">
        <f t="shared" ref="C32:Z32" si="4">IF(LEN(C$2)&gt;0,SUM(C29:C31),"")</f>
        <v>117.426</v>
      </c>
      <c r="D32" s="62">
        <f t="shared" si="4"/>
        <v>71.224000000000004</v>
      </c>
      <c r="E32" s="62">
        <f t="shared" si="4"/>
        <v>54.667000000000002</v>
      </c>
      <c r="F32" s="62">
        <f t="shared" si="4"/>
        <v>47.582999999999998</v>
      </c>
      <c r="G32" s="62">
        <f t="shared" si="4"/>
        <v>69.903000000000006</v>
      </c>
      <c r="H32" s="62">
        <f t="shared" si="4"/>
        <v>44.762999999999998</v>
      </c>
      <c r="I32" s="62">
        <f t="shared" si="4"/>
        <v>49.789000000000001</v>
      </c>
      <c r="J32" s="62">
        <f t="shared" si="4"/>
        <v>56.460999999999999</v>
      </c>
      <c r="K32" s="62">
        <f t="shared" si="4"/>
        <v>32.953000000000003</v>
      </c>
      <c r="L32" s="62">
        <f t="shared" si="4"/>
        <v>24.533000000000001</v>
      </c>
      <c r="M32" s="62">
        <f t="shared" si="4"/>
        <v>34.094999999999999</v>
      </c>
      <c r="N32" s="62">
        <f t="shared" si="4"/>
        <v>42.911999999999999</v>
      </c>
      <c r="O32" s="62">
        <f t="shared" si="4"/>
        <v>324.71800000000002</v>
      </c>
      <c r="P32" s="62">
        <f t="shared" si="4"/>
        <v>632.68899999999996</v>
      </c>
      <c r="Q32" s="62">
        <f t="shared" si="4"/>
        <v>57.2</v>
      </c>
      <c r="R32" s="62">
        <f t="shared" si="4"/>
        <v>21.044</v>
      </c>
      <c r="S32" s="62">
        <f t="shared" si="4"/>
        <v>0.65100000000000002</v>
      </c>
      <c r="T32" s="62">
        <f t="shared" si="4"/>
        <v>51.561</v>
      </c>
      <c r="U32" s="62">
        <f t="shared" si="4"/>
        <v>101.79300000000001</v>
      </c>
      <c r="V32" s="62">
        <f t="shared" si="4"/>
        <v>64.875</v>
      </c>
      <c r="W32" s="62">
        <f t="shared" si="4"/>
        <v>53.781999999999996</v>
      </c>
      <c r="X32" s="62">
        <f t="shared" si="4"/>
        <v>85.546000000000006</v>
      </c>
      <c r="Y32" s="62">
        <f t="shared" si="4"/>
        <v>34.741999999999997</v>
      </c>
      <c r="Z32" s="63" t="str">
        <f t="shared" si="4"/>
        <v/>
      </c>
      <c r="AA32" s="64">
        <f>SUM(AA29:AA31)</f>
        <v>2224.4310000000005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78.2</v>
      </c>
      <c r="T37" s="99"/>
      <c r="U37" s="99"/>
      <c r="V37" s="99"/>
      <c r="W37" s="99"/>
      <c r="X37" s="99"/>
      <c r="Y37" s="99"/>
      <c r="Z37" s="100"/>
      <c r="AA37" s="79">
        <f t="shared" si="5"/>
        <v>78.2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78.2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78.2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78.2</v>
      </c>
      <c r="T45" s="99"/>
      <c r="U45" s="99"/>
      <c r="V45" s="99"/>
      <c r="W45" s="99"/>
      <c r="X45" s="99"/>
      <c r="Y45" s="99"/>
      <c r="Z45" s="100"/>
      <c r="AA45" s="79">
        <f t="shared" si="7"/>
        <v>78.2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78.2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78.2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149.52099999999999</v>
      </c>
      <c r="C52" s="88">
        <f t="shared" si="10"/>
        <v>117.426</v>
      </c>
      <c r="D52" s="88">
        <f t="shared" si="10"/>
        <v>71.224000000000004</v>
      </c>
      <c r="E52" s="88">
        <f t="shared" si="10"/>
        <v>54.667000000000002</v>
      </c>
      <c r="F52" s="88">
        <f t="shared" si="10"/>
        <v>47.582999999999998</v>
      </c>
      <c r="G52" s="88">
        <f t="shared" si="10"/>
        <v>69.903000000000006</v>
      </c>
      <c r="H52" s="88">
        <f t="shared" si="10"/>
        <v>44.762999999999998</v>
      </c>
      <c r="I52" s="88">
        <f t="shared" si="10"/>
        <v>49.788999999999994</v>
      </c>
      <c r="J52" s="88">
        <f t="shared" si="10"/>
        <v>56.460999999999999</v>
      </c>
      <c r="K52" s="88">
        <f t="shared" si="10"/>
        <v>32.953000000000003</v>
      </c>
      <c r="L52" s="88">
        <f t="shared" si="10"/>
        <v>24.533000000000001</v>
      </c>
      <c r="M52" s="88">
        <f t="shared" si="10"/>
        <v>34.094999999999999</v>
      </c>
      <c r="N52" s="88">
        <f t="shared" si="10"/>
        <v>42.911999999999999</v>
      </c>
      <c r="O52" s="88">
        <f t="shared" si="10"/>
        <v>324.71799999999996</v>
      </c>
      <c r="P52" s="88">
        <f t="shared" si="10"/>
        <v>632.68899999999996</v>
      </c>
      <c r="Q52" s="88">
        <f t="shared" si="10"/>
        <v>57.199999999999996</v>
      </c>
      <c r="R52" s="88">
        <f t="shared" si="10"/>
        <v>21.044</v>
      </c>
      <c r="S52" s="88">
        <f t="shared" si="10"/>
        <v>78.850999999999999</v>
      </c>
      <c r="T52" s="88">
        <f t="shared" si="10"/>
        <v>51.561</v>
      </c>
      <c r="U52" s="88">
        <f t="shared" si="10"/>
        <v>101.79300000000001</v>
      </c>
      <c r="V52" s="88">
        <f t="shared" si="10"/>
        <v>64.875</v>
      </c>
      <c r="W52" s="88">
        <f t="shared" si="10"/>
        <v>53.781999999999996</v>
      </c>
      <c r="X52" s="88">
        <f t="shared" si="10"/>
        <v>85.545999999999992</v>
      </c>
      <c r="Y52" s="88">
        <f t="shared" si="10"/>
        <v>34.741999999999997</v>
      </c>
      <c r="Z52" s="89" t="str">
        <f t="shared" si="10"/>
        <v/>
      </c>
      <c r="AA52" s="104">
        <f>SUM(B52:Z52)</f>
        <v>2302.6310000000003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149.52099999999999</v>
      </c>
      <c r="C4" s="18">
        <v>117.42100000000001</v>
      </c>
      <c r="D4" s="18">
        <v>71.27</v>
      </c>
      <c r="E4" s="18">
        <v>54.661000000000001</v>
      </c>
      <c r="F4" s="18">
        <v>47.546000000000006</v>
      </c>
      <c r="G4" s="18">
        <v>69.933999999999983</v>
      </c>
      <c r="H4" s="18">
        <v>44.762999999999998</v>
      </c>
      <c r="I4" s="18">
        <v>49.789000000000001</v>
      </c>
      <c r="J4" s="18">
        <v>56.460999999999999</v>
      </c>
      <c r="K4" s="18">
        <v>32.953000000000003</v>
      </c>
      <c r="L4" s="18">
        <v>24.533000000000001</v>
      </c>
      <c r="M4" s="18">
        <v>34.094999999999999</v>
      </c>
      <c r="N4" s="18">
        <v>42.912000000000006</v>
      </c>
      <c r="O4" s="18">
        <v>324.73399999999998</v>
      </c>
      <c r="P4" s="18">
        <v>632.68899999999985</v>
      </c>
      <c r="Q4" s="18">
        <v>57.2</v>
      </c>
      <c r="R4" s="18">
        <v>21</v>
      </c>
      <c r="S4" s="18">
        <v>78.883999999999986</v>
      </c>
      <c r="T4" s="18">
        <v>51.523000000000003</v>
      </c>
      <c r="U4" s="18">
        <v>101.79300000000001</v>
      </c>
      <c r="V4" s="18">
        <v>64.875</v>
      </c>
      <c r="W4" s="18">
        <v>53.781999999999996</v>
      </c>
      <c r="X4" s="18">
        <v>85.546000000000006</v>
      </c>
      <c r="Y4" s="18">
        <v>34.761000000000003</v>
      </c>
      <c r="Z4" s="19"/>
      <c r="AA4" s="20">
        <f>SUM(B4:Z4)</f>
        <v>2302.6459999999997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95.14</v>
      </c>
      <c r="C7" s="28">
        <v>91.5</v>
      </c>
      <c r="D7" s="28">
        <v>87.31</v>
      </c>
      <c r="E7" s="28">
        <v>80.92</v>
      </c>
      <c r="F7" s="28">
        <v>80.069999999999993</v>
      </c>
      <c r="G7" s="28">
        <v>87.16</v>
      </c>
      <c r="H7" s="28">
        <v>81.33</v>
      </c>
      <c r="I7" s="28">
        <v>65.7</v>
      </c>
      <c r="J7" s="28">
        <v>8.6</v>
      </c>
      <c r="K7" s="28">
        <v>-16.989999999999998</v>
      </c>
      <c r="L7" s="28">
        <v>-16.010000000000002</v>
      </c>
      <c r="M7" s="28">
        <v>-17.420000000000002</v>
      </c>
      <c r="N7" s="28">
        <v>-15</v>
      </c>
      <c r="O7" s="28">
        <v>-1.01</v>
      </c>
      <c r="P7" s="28">
        <v>-1.01</v>
      </c>
      <c r="Q7" s="28">
        <v>1</v>
      </c>
      <c r="R7" s="28">
        <v>19.59</v>
      </c>
      <c r="S7" s="28">
        <v>80.2</v>
      </c>
      <c r="T7" s="28">
        <v>139.58000000000001</v>
      </c>
      <c r="U7" s="28">
        <v>141.1</v>
      </c>
      <c r="V7" s="28">
        <v>141.96</v>
      </c>
      <c r="W7" s="28">
        <v>135.24</v>
      </c>
      <c r="X7" s="28">
        <v>123.33</v>
      </c>
      <c r="Y7" s="28">
        <v>106.83</v>
      </c>
      <c r="Z7" s="29"/>
      <c r="AA7" s="30">
        <f>IF(SUM(B7:Z7)&lt;&gt;0,AVERAGEIF(B7:Z7,"&lt;&gt;"""),"")</f>
        <v>62.463333333333338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9.8000000000000007</v>
      </c>
      <c r="C14" s="57">
        <v>14.9</v>
      </c>
      <c r="D14" s="57">
        <v>12.951000000000001</v>
      </c>
      <c r="E14" s="57">
        <v>19.942</v>
      </c>
      <c r="F14" s="57">
        <v>22.649000000000001</v>
      </c>
      <c r="G14" s="57">
        <v>15.914</v>
      </c>
      <c r="H14" s="57">
        <v>29.444000000000003</v>
      </c>
      <c r="I14" s="57">
        <v>49.558999999999997</v>
      </c>
      <c r="J14" s="57">
        <v>56.226999999999997</v>
      </c>
      <c r="K14" s="57">
        <v>32.953000000000003</v>
      </c>
      <c r="L14" s="57">
        <v>24.533000000000001</v>
      </c>
      <c r="M14" s="57">
        <v>23.094999999999999</v>
      </c>
      <c r="N14" s="57">
        <v>20.411999999999999</v>
      </c>
      <c r="O14" s="57">
        <v>2.3E-2</v>
      </c>
      <c r="P14" s="57">
        <v>6.5000000000000002E-2</v>
      </c>
      <c r="Q14" s="57"/>
      <c r="R14" s="57"/>
      <c r="S14" s="57">
        <v>25.091000000000001</v>
      </c>
      <c r="T14" s="57">
        <v>3.1280000000000001</v>
      </c>
      <c r="U14" s="57">
        <v>24.112000000000002</v>
      </c>
      <c r="V14" s="57">
        <v>22.393999999999998</v>
      </c>
      <c r="W14" s="57">
        <v>8.5510000000000002</v>
      </c>
      <c r="X14" s="57">
        <v>3.1470000000000002</v>
      </c>
      <c r="Y14" s="57">
        <v>3.387</v>
      </c>
      <c r="Z14" s="58"/>
      <c r="AA14" s="59">
        <f t="shared" si="0"/>
        <v>422.27699999999999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9.8000000000000007</v>
      </c>
      <c r="C16" s="62">
        <f t="shared" ref="C16:Z16" si="1">IF(LEN(C$2)&gt;0,SUM(C10:C15),"")</f>
        <v>14.9</v>
      </c>
      <c r="D16" s="62">
        <f t="shared" si="1"/>
        <v>12.951000000000001</v>
      </c>
      <c r="E16" s="62">
        <f t="shared" si="1"/>
        <v>19.942</v>
      </c>
      <c r="F16" s="62">
        <f t="shared" si="1"/>
        <v>22.649000000000001</v>
      </c>
      <c r="G16" s="62">
        <f t="shared" si="1"/>
        <v>15.914</v>
      </c>
      <c r="H16" s="62">
        <f t="shared" si="1"/>
        <v>29.444000000000003</v>
      </c>
      <c r="I16" s="62">
        <f t="shared" si="1"/>
        <v>49.558999999999997</v>
      </c>
      <c r="J16" s="62">
        <f t="shared" si="1"/>
        <v>56.226999999999997</v>
      </c>
      <c r="K16" s="62">
        <f t="shared" si="1"/>
        <v>32.953000000000003</v>
      </c>
      <c r="L16" s="62">
        <f t="shared" si="1"/>
        <v>24.533000000000001</v>
      </c>
      <c r="M16" s="62">
        <f t="shared" si="1"/>
        <v>23.094999999999999</v>
      </c>
      <c r="N16" s="62">
        <f t="shared" si="1"/>
        <v>20.411999999999999</v>
      </c>
      <c r="O16" s="62">
        <f t="shared" si="1"/>
        <v>2.3E-2</v>
      </c>
      <c r="P16" s="62">
        <f t="shared" si="1"/>
        <v>6.5000000000000002E-2</v>
      </c>
      <c r="Q16" s="62">
        <f t="shared" si="1"/>
        <v>0</v>
      </c>
      <c r="R16" s="62">
        <f t="shared" si="1"/>
        <v>0</v>
      </c>
      <c r="S16" s="62">
        <f t="shared" si="1"/>
        <v>25.091000000000001</v>
      </c>
      <c r="T16" s="62">
        <f t="shared" si="1"/>
        <v>3.1280000000000001</v>
      </c>
      <c r="U16" s="62">
        <f t="shared" si="1"/>
        <v>24.112000000000002</v>
      </c>
      <c r="V16" s="62">
        <f t="shared" si="1"/>
        <v>22.393999999999998</v>
      </c>
      <c r="W16" s="62">
        <f t="shared" si="1"/>
        <v>8.5510000000000002</v>
      </c>
      <c r="X16" s="62">
        <f t="shared" si="1"/>
        <v>3.1470000000000002</v>
      </c>
      <c r="Y16" s="62">
        <f t="shared" si="1"/>
        <v>3.387</v>
      </c>
      <c r="Z16" s="63" t="str">
        <f t="shared" si="1"/>
        <v/>
      </c>
      <c r="AA16" s="64">
        <f>SUM(AA10:AA15)</f>
        <v>422.27699999999999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11</v>
      </c>
      <c r="N19" s="72">
        <v>5</v>
      </c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16</v>
      </c>
    </row>
    <row r="20" spans="1:27" ht="24.95" customHeight="1" x14ac:dyDescent="0.2">
      <c r="A20" s="75" t="s">
        <v>15</v>
      </c>
      <c r="B20" s="76">
        <v>2.1000000000000001E-2</v>
      </c>
      <c r="C20" s="77">
        <v>2.1000000000000001E-2</v>
      </c>
      <c r="D20" s="77">
        <v>1.9E-2</v>
      </c>
      <c r="E20" s="77">
        <v>1.9E-2</v>
      </c>
      <c r="F20" s="77">
        <v>10.376999999999999</v>
      </c>
      <c r="G20" s="77">
        <v>0.02</v>
      </c>
      <c r="H20" s="77">
        <v>0.31900000000000001</v>
      </c>
      <c r="I20" s="77">
        <v>0.23</v>
      </c>
      <c r="J20" s="77">
        <v>0.23400000000000001</v>
      </c>
      <c r="K20" s="77"/>
      <c r="L20" s="77"/>
      <c r="M20" s="77"/>
      <c r="N20" s="77"/>
      <c r="O20" s="77">
        <v>8.8680000000000003</v>
      </c>
      <c r="P20" s="77">
        <v>8.8160000000000007</v>
      </c>
      <c r="Q20" s="77"/>
      <c r="R20" s="77">
        <v>0.4</v>
      </c>
      <c r="S20" s="77">
        <v>9.0559999999999992</v>
      </c>
      <c r="T20" s="77">
        <v>1.9E-2</v>
      </c>
      <c r="U20" s="77">
        <v>2.1000000000000001E-2</v>
      </c>
      <c r="V20" s="77">
        <v>2.0209999999999999</v>
      </c>
      <c r="W20" s="77">
        <v>2.1000000000000001E-2</v>
      </c>
      <c r="X20" s="77">
        <v>0.02</v>
      </c>
      <c r="Y20" s="77"/>
      <c r="Z20" s="78"/>
      <c r="AA20" s="79">
        <f t="shared" si="2"/>
        <v>40.502000000000002</v>
      </c>
    </row>
    <row r="21" spans="1:27" ht="24.95" customHeight="1" x14ac:dyDescent="0.2">
      <c r="A21" s="75" t="s">
        <v>16</v>
      </c>
      <c r="B21" s="80"/>
      <c r="C21" s="81">
        <v>1.1000000000000001</v>
      </c>
      <c r="D21" s="81"/>
      <c r="E21" s="81"/>
      <c r="F21" s="81">
        <v>6.7200000000000006</v>
      </c>
      <c r="G21" s="81"/>
      <c r="H21" s="81"/>
      <c r="I21" s="81"/>
      <c r="J21" s="81"/>
      <c r="K21" s="81"/>
      <c r="L21" s="81"/>
      <c r="M21" s="81"/>
      <c r="N21" s="81">
        <v>1</v>
      </c>
      <c r="O21" s="81">
        <v>4.9429999999999996</v>
      </c>
      <c r="P21" s="81">
        <v>8.0079999999999991</v>
      </c>
      <c r="Q21" s="81"/>
      <c r="R21" s="81">
        <v>1.3</v>
      </c>
      <c r="S21" s="81">
        <v>44.737000000000002</v>
      </c>
      <c r="T21" s="81">
        <v>15.276</v>
      </c>
      <c r="U21" s="81">
        <v>40.06</v>
      </c>
      <c r="V21" s="81">
        <v>40.46</v>
      </c>
      <c r="W21" s="81">
        <v>30.21</v>
      </c>
      <c r="X21" s="81">
        <v>28.379000000000001</v>
      </c>
      <c r="Y21" s="81">
        <v>25.574000000000002</v>
      </c>
      <c r="Z21" s="78"/>
      <c r="AA21" s="79">
        <f t="shared" si="2"/>
        <v>247.76700000000002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2.1000000000000001E-2</v>
      </c>
      <c r="C26" s="88">
        <f t="shared" ref="C26:Z26" si="3">IF(LEN(C$2)&gt;0,SUM(C19:C25),"")</f>
        <v>1.121</v>
      </c>
      <c r="D26" s="88">
        <f t="shared" si="3"/>
        <v>1.9E-2</v>
      </c>
      <c r="E26" s="88">
        <f t="shared" si="3"/>
        <v>1.9E-2</v>
      </c>
      <c r="F26" s="88">
        <f t="shared" si="3"/>
        <v>17.097000000000001</v>
      </c>
      <c r="G26" s="88">
        <f t="shared" si="3"/>
        <v>0.02</v>
      </c>
      <c r="H26" s="88">
        <f t="shared" si="3"/>
        <v>0.31900000000000001</v>
      </c>
      <c r="I26" s="88">
        <f t="shared" si="3"/>
        <v>0.23</v>
      </c>
      <c r="J26" s="88">
        <f t="shared" si="3"/>
        <v>0.23400000000000001</v>
      </c>
      <c r="K26" s="88">
        <f t="shared" si="3"/>
        <v>0</v>
      </c>
      <c r="L26" s="88">
        <f t="shared" si="3"/>
        <v>0</v>
      </c>
      <c r="M26" s="88">
        <f t="shared" si="3"/>
        <v>11</v>
      </c>
      <c r="N26" s="88">
        <f t="shared" si="3"/>
        <v>6</v>
      </c>
      <c r="O26" s="88">
        <f t="shared" si="3"/>
        <v>13.811</v>
      </c>
      <c r="P26" s="88">
        <f t="shared" si="3"/>
        <v>16.823999999999998</v>
      </c>
      <c r="Q26" s="88">
        <f t="shared" si="3"/>
        <v>0</v>
      </c>
      <c r="R26" s="88">
        <f t="shared" si="3"/>
        <v>1.7000000000000002</v>
      </c>
      <c r="S26" s="88">
        <f t="shared" si="3"/>
        <v>53.792999999999999</v>
      </c>
      <c r="T26" s="88">
        <f t="shared" si="3"/>
        <v>15.295</v>
      </c>
      <c r="U26" s="88">
        <f t="shared" si="3"/>
        <v>40.081000000000003</v>
      </c>
      <c r="V26" s="88">
        <f t="shared" si="3"/>
        <v>42.481000000000002</v>
      </c>
      <c r="W26" s="88">
        <f t="shared" si="3"/>
        <v>30.231000000000002</v>
      </c>
      <c r="X26" s="88">
        <f t="shared" si="3"/>
        <v>28.399000000000001</v>
      </c>
      <c r="Y26" s="88">
        <f t="shared" si="3"/>
        <v>25.574000000000002</v>
      </c>
      <c r="Z26" s="89" t="str">
        <f t="shared" si="3"/>
        <v/>
      </c>
      <c r="AA26" s="90">
        <f>SUM(AA19:AA25)</f>
        <v>304.26900000000001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9.8209999999999997</v>
      </c>
      <c r="C30" s="77">
        <v>16.021000000000001</v>
      </c>
      <c r="D30" s="77">
        <v>12.97</v>
      </c>
      <c r="E30" s="77">
        <v>19.960999999999999</v>
      </c>
      <c r="F30" s="77">
        <v>39.746000000000002</v>
      </c>
      <c r="G30" s="77">
        <v>15.933999999999999</v>
      </c>
      <c r="H30" s="77">
        <v>29.763000000000002</v>
      </c>
      <c r="I30" s="77">
        <v>49.789000000000001</v>
      </c>
      <c r="J30" s="77">
        <v>56.460999999999999</v>
      </c>
      <c r="K30" s="77">
        <v>32.953000000000003</v>
      </c>
      <c r="L30" s="77">
        <v>24.533000000000001</v>
      </c>
      <c r="M30" s="77">
        <v>34.094999999999999</v>
      </c>
      <c r="N30" s="77">
        <v>26.411999999999999</v>
      </c>
      <c r="O30" s="77">
        <v>13.834</v>
      </c>
      <c r="P30" s="77">
        <v>16.888999999999999</v>
      </c>
      <c r="Q30" s="77"/>
      <c r="R30" s="77">
        <v>1.7</v>
      </c>
      <c r="S30" s="77">
        <v>78.884</v>
      </c>
      <c r="T30" s="77">
        <v>18.422999999999998</v>
      </c>
      <c r="U30" s="77">
        <v>64.192999999999998</v>
      </c>
      <c r="V30" s="77">
        <v>64.875</v>
      </c>
      <c r="W30" s="77">
        <v>38.781999999999996</v>
      </c>
      <c r="X30" s="77">
        <v>31.545999999999999</v>
      </c>
      <c r="Y30" s="77">
        <v>28.960999999999999</v>
      </c>
      <c r="Z30" s="78"/>
      <c r="AA30" s="79">
        <f>SUM(B30:Z30)</f>
        <v>726.54600000000016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9.8209999999999997</v>
      </c>
      <c r="C32" s="62">
        <f t="shared" ref="C32:Z32" si="4">IF(LEN(C$2)&gt;0,SUM(C29:C31),"")</f>
        <v>16.021000000000001</v>
      </c>
      <c r="D32" s="62">
        <f t="shared" si="4"/>
        <v>12.97</v>
      </c>
      <c r="E32" s="62">
        <f t="shared" si="4"/>
        <v>19.960999999999999</v>
      </c>
      <c r="F32" s="62">
        <f t="shared" si="4"/>
        <v>39.746000000000002</v>
      </c>
      <c r="G32" s="62">
        <f t="shared" si="4"/>
        <v>15.933999999999999</v>
      </c>
      <c r="H32" s="62">
        <f t="shared" si="4"/>
        <v>29.763000000000002</v>
      </c>
      <c r="I32" s="62">
        <f t="shared" si="4"/>
        <v>49.789000000000001</v>
      </c>
      <c r="J32" s="62">
        <f t="shared" si="4"/>
        <v>56.460999999999999</v>
      </c>
      <c r="K32" s="62">
        <f t="shared" si="4"/>
        <v>32.953000000000003</v>
      </c>
      <c r="L32" s="62">
        <f t="shared" si="4"/>
        <v>24.533000000000001</v>
      </c>
      <c r="M32" s="62">
        <f t="shared" si="4"/>
        <v>34.094999999999999</v>
      </c>
      <c r="N32" s="62">
        <f t="shared" si="4"/>
        <v>26.411999999999999</v>
      </c>
      <c r="O32" s="62">
        <f t="shared" si="4"/>
        <v>13.834</v>
      </c>
      <c r="P32" s="62">
        <f t="shared" si="4"/>
        <v>16.888999999999999</v>
      </c>
      <c r="Q32" s="62">
        <f t="shared" si="4"/>
        <v>0</v>
      </c>
      <c r="R32" s="62">
        <f t="shared" si="4"/>
        <v>1.7</v>
      </c>
      <c r="S32" s="62">
        <f t="shared" si="4"/>
        <v>78.884</v>
      </c>
      <c r="T32" s="62">
        <f t="shared" si="4"/>
        <v>18.422999999999998</v>
      </c>
      <c r="U32" s="62">
        <f t="shared" si="4"/>
        <v>64.192999999999998</v>
      </c>
      <c r="V32" s="62">
        <f t="shared" si="4"/>
        <v>64.875</v>
      </c>
      <c r="W32" s="62">
        <f t="shared" si="4"/>
        <v>38.781999999999996</v>
      </c>
      <c r="X32" s="62">
        <f t="shared" si="4"/>
        <v>31.545999999999999</v>
      </c>
      <c r="Y32" s="62">
        <f t="shared" si="4"/>
        <v>28.960999999999999</v>
      </c>
      <c r="Z32" s="63" t="str">
        <f t="shared" si="4"/>
        <v/>
      </c>
      <c r="AA32" s="64">
        <f>SUM(AA29:AA31)</f>
        <v>726.54600000000016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139.69999999999999</v>
      </c>
      <c r="C37" s="99">
        <v>101.4</v>
      </c>
      <c r="D37" s="99">
        <v>58.3</v>
      </c>
      <c r="E37" s="99">
        <v>34.700000000000003</v>
      </c>
      <c r="F37" s="99">
        <v>7.8</v>
      </c>
      <c r="G37" s="99">
        <v>54</v>
      </c>
      <c r="H37" s="99">
        <v>15</v>
      </c>
      <c r="I37" s="99"/>
      <c r="J37" s="99"/>
      <c r="K37" s="99"/>
      <c r="L37" s="99"/>
      <c r="M37" s="99"/>
      <c r="N37" s="99">
        <v>16.5</v>
      </c>
      <c r="O37" s="99">
        <v>310.89999999999998</v>
      </c>
      <c r="P37" s="99">
        <v>615.79999999999995</v>
      </c>
      <c r="Q37" s="99">
        <v>57.2</v>
      </c>
      <c r="R37" s="99">
        <v>19.3</v>
      </c>
      <c r="S37" s="99"/>
      <c r="T37" s="99">
        <v>33.1</v>
      </c>
      <c r="U37" s="99">
        <v>37.6</v>
      </c>
      <c r="V37" s="99"/>
      <c r="W37" s="99">
        <v>15</v>
      </c>
      <c r="X37" s="99">
        <v>54</v>
      </c>
      <c r="Y37" s="99">
        <v>5.8</v>
      </c>
      <c r="Z37" s="100"/>
      <c r="AA37" s="79">
        <f t="shared" si="5"/>
        <v>1576.0999999999997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139.69999999999999</v>
      </c>
      <c r="C40" s="88">
        <f t="shared" ref="C40:Z40" si="6">IF(LEN(C$2)&gt;0,SUM(C35:C39),"")</f>
        <v>101.4</v>
      </c>
      <c r="D40" s="88">
        <f t="shared" si="6"/>
        <v>58.3</v>
      </c>
      <c r="E40" s="88">
        <f t="shared" si="6"/>
        <v>34.700000000000003</v>
      </c>
      <c r="F40" s="88">
        <f t="shared" si="6"/>
        <v>7.8</v>
      </c>
      <c r="G40" s="88">
        <f t="shared" si="6"/>
        <v>54</v>
      </c>
      <c r="H40" s="88">
        <f t="shared" si="6"/>
        <v>15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16.5</v>
      </c>
      <c r="O40" s="88">
        <f t="shared" si="6"/>
        <v>310.89999999999998</v>
      </c>
      <c r="P40" s="88">
        <f t="shared" si="6"/>
        <v>615.79999999999995</v>
      </c>
      <c r="Q40" s="88">
        <f t="shared" si="6"/>
        <v>57.2</v>
      </c>
      <c r="R40" s="88">
        <f t="shared" si="6"/>
        <v>19.3</v>
      </c>
      <c r="S40" s="88">
        <f t="shared" si="6"/>
        <v>0</v>
      </c>
      <c r="T40" s="88">
        <f t="shared" si="6"/>
        <v>33.1</v>
      </c>
      <c r="U40" s="88">
        <f t="shared" si="6"/>
        <v>37.6</v>
      </c>
      <c r="V40" s="88">
        <f t="shared" si="6"/>
        <v>0</v>
      </c>
      <c r="W40" s="88">
        <f t="shared" si="6"/>
        <v>15</v>
      </c>
      <c r="X40" s="88">
        <f t="shared" si="6"/>
        <v>54</v>
      </c>
      <c r="Y40" s="88">
        <f t="shared" si="6"/>
        <v>5.8</v>
      </c>
      <c r="Z40" s="89" t="str">
        <f t="shared" si="6"/>
        <v/>
      </c>
      <c r="AA40" s="90">
        <f t="shared" si="5"/>
        <v>1576.0999999999997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139.69999999999999</v>
      </c>
      <c r="C45" s="99">
        <v>101.4</v>
      </c>
      <c r="D45" s="99">
        <v>58.3</v>
      </c>
      <c r="E45" s="99">
        <v>34.700000000000003</v>
      </c>
      <c r="F45" s="99">
        <v>7.8</v>
      </c>
      <c r="G45" s="99">
        <v>54</v>
      </c>
      <c r="H45" s="99">
        <v>15</v>
      </c>
      <c r="I45" s="99"/>
      <c r="J45" s="99"/>
      <c r="K45" s="99"/>
      <c r="L45" s="99"/>
      <c r="M45" s="99"/>
      <c r="N45" s="99">
        <v>16.5</v>
      </c>
      <c r="O45" s="99">
        <v>310.89999999999998</v>
      </c>
      <c r="P45" s="99">
        <v>615.79999999999995</v>
      </c>
      <c r="Q45" s="99">
        <v>57.2</v>
      </c>
      <c r="R45" s="99">
        <v>19.3</v>
      </c>
      <c r="S45" s="99"/>
      <c r="T45" s="99">
        <v>33.1</v>
      </c>
      <c r="U45" s="99">
        <v>37.6</v>
      </c>
      <c r="V45" s="99"/>
      <c r="W45" s="99">
        <v>15</v>
      </c>
      <c r="X45" s="99">
        <v>54</v>
      </c>
      <c r="Y45" s="99">
        <v>5.8</v>
      </c>
      <c r="Z45" s="100"/>
      <c r="AA45" s="79">
        <f t="shared" si="7"/>
        <v>1576.0999999999997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139.69999999999999</v>
      </c>
      <c r="C49" s="88">
        <f t="shared" ref="C49:Z49" si="8">IF(LEN(C$2)&gt;0,SUM(C43:C48),"")</f>
        <v>101.4</v>
      </c>
      <c r="D49" s="88">
        <f t="shared" si="8"/>
        <v>58.3</v>
      </c>
      <c r="E49" s="88">
        <f t="shared" si="8"/>
        <v>34.700000000000003</v>
      </c>
      <c r="F49" s="88">
        <f t="shared" si="8"/>
        <v>7.8</v>
      </c>
      <c r="G49" s="88">
        <f t="shared" si="8"/>
        <v>54</v>
      </c>
      <c r="H49" s="88">
        <f t="shared" si="8"/>
        <v>15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16.5</v>
      </c>
      <c r="O49" s="88">
        <f t="shared" si="8"/>
        <v>310.89999999999998</v>
      </c>
      <c r="P49" s="88">
        <f t="shared" si="8"/>
        <v>615.79999999999995</v>
      </c>
      <c r="Q49" s="88">
        <f t="shared" si="8"/>
        <v>57.2</v>
      </c>
      <c r="R49" s="88">
        <f t="shared" si="8"/>
        <v>19.3</v>
      </c>
      <c r="S49" s="88">
        <f t="shared" si="8"/>
        <v>0</v>
      </c>
      <c r="T49" s="88">
        <f t="shared" si="8"/>
        <v>33.1</v>
      </c>
      <c r="U49" s="88">
        <f t="shared" si="8"/>
        <v>37.6</v>
      </c>
      <c r="V49" s="88">
        <f t="shared" si="8"/>
        <v>0</v>
      </c>
      <c r="W49" s="88">
        <f t="shared" si="8"/>
        <v>15</v>
      </c>
      <c r="X49" s="88">
        <f t="shared" si="8"/>
        <v>54</v>
      </c>
      <c r="Y49" s="88">
        <f t="shared" si="8"/>
        <v>5.8</v>
      </c>
      <c r="Z49" s="89" t="str">
        <f t="shared" si="8"/>
        <v/>
      </c>
      <c r="AA49" s="90">
        <f t="shared" si="7"/>
        <v>1576.0999999999997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149.52099999999999</v>
      </c>
      <c r="C52" s="88">
        <f t="shared" ref="C52:Z52" si="10">IF(LEN(C$2)&gt;0,SUM(C10:C15)+C26+C40,"")</f>
        <v>117.42100000000001</v>
      </c>
      <c r="D52" s="88">
        <f t="shared" si="10"/>
        <v>71.27</v>
      </c>
      <c r="E52" s="88">
        <f t="shared" si="10"/>
        <v>54.661000000000001</v>
      </c>
      <c r="F52" s="88">
        <f t="shared" si="10"/>
        <v>47.545999999999999</v>
      </c>
      <c r="G52" s="88">
        <f t="shared" si="10"/>
        <v>69.933999999999997</v>
      </c>
      <c r="H52" s="88">
        <f t="shared" si="10"/>
        <v>44.763000000000005</v>
      </c>
      <c r="I52" s="88">
        <f t="shared" si="10"/>
        <v>49.788999999999994</v>
      </c>
      <c r="J52" s="88">
        <f t="shared" si="10"/>
        <v>56.460999999999999</v>
      </c>
      <c r="K52" s="88">
        <f t="shared" si="10"/>
        <v>32.953000000000003</v>
      </c>
      <c r="L52" s="88">
        <f t="shared" si="10"/>
        <v>24.533000000000001</v>
      </c>
      <c r="M52" s="88">
        <f t="shared" si="10"/>
        <v>34.094999999999999</v>
      </c>
      <c r="N52" s="88">
        <f t="shared" si="10"/>
        <v>42.911999999999999</v>
      </c>
      <c r="O52" s="88">
        <f t="shared" si="10"/>
        <v>324.73399999999998</v>
      </c>
      <c r="P52" s="88">
        <f t="shared" si="10"/>
        <v>632.68899999999996</v>
      </c>
      <c r="Q52" s="88">
        <f t="shared" si="10"/>
        <v>57.2</v>
      </c>
      <c r="R52" s="88">
        <f t="shared" si="10"/>
        <v>21</v>
      </c>
      <c r="S52" s="88">
        <f t="shared" si="10"/>
        <v>78.884</v>
      </c>
      <c r="T52" s="88">
        <f t="shared" si="10"/>
        <v>51.523000000000003</v>
      </c>
      <c r="U52" s="88">
        <f t="shared" si="10"/>
        <v>101.79300000000001</v>
      </c>
      <c r="V52" s="88">
        <f t="shared" si="10"/>
        <v>64.875</v>
      </c>
      <c r="W52" s="88">
        <f t="shared" si="10"/>
        <v>53.782000000000004</v>
      </c>
      <c r="X52" s="88">
        <f t="shared" si="10"/>
        <v>85.545999999999992</v>
      </c>
      <c r="Y52" s="88">
        <f t="shared" si="10"/>
        <v>34.761000000000003</v>
      </c>
      <c r="Z52" s="89" t="str">
        <f t="shared" si="10"/>
        <v/>
      </c>
      <c r="AA52" s="104">
        <f>SUM(B52:Z52)</f>
        <v>2302.6460000000002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139.69999999999999</v>
      </c>
      <c r="C4" s="18">
        <v>101.4</v>
      </c>
      <c r="D4" s="18">
        <v>58.3</v>
      </c>
      <c r="E4" s="18">
        <v>34.700000000000003</v>
      </c>
      <c r="F4" s="18">
        <v>7.8</v>
      </c>
      <c r="G4" s="18">
        <v>54</v>
      </c>
      <c r="H4" s="18">
        <v>15</v>
      </c>
      <c r="I4" s="18"/>
      <c r="J4" s="18"/>
      <c r="K4" s="18"/>
      <c r="L4" s="18"/>
      <c r="M4" s="18"/>
      <c r="N4" s="18">
        <v>16.5</v>
      </c>
      <c r="O4" s="18">
        <v>310.89999999999998</v>
      </c>
      <c r="P4" s="18">
        <v>615.79999999999995</v>
      </c>
      <c r="Q4" s="18">
        <v>57.2</v>
      </c>
      <c r="R4" s="18">
        <v>19.3</v>
      </c>
      <c r="S4" s="18">
        <v>-78.2</v>
      </c>
      <c r="T4" s="18">
        <v>33.1</v>
      </c>
      <c r="U4" s="18">
        <v>37.6</v>
      </c>
      <c r="V4" s="18"/>
      <c r="W4" s="18">
        <v>15</v>
      </c>
      <c r="X4" s="18">
        <v>54</v>
      </c>
      <c r="Y4" s="18">
        <v>5.8</v>
      </c>
      <c r="Z4" s="19"/>
      <c r="AA4" s="111">
        <f>SUM(B4:Z4)</f>
        <v>1497.8999999999996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95.14</v>
      </c>
      <c r="C7" s="117">
        <v>91.5</v>
      </c>
      <c r="D7" s="117">
        <v>87.31</v>
      </c>
      <c r="E7" s="117">
        <v>80.92</v>
      </c>
      <c r="F7" s="117">
        <v>80.069999999999993</v>
      </c>
      <c r="G7" s="117">
        <v>87.16</v>
      </c>
      <c r="H7" s="117">
        <v>81.33</v>
      </c>
      <c r="I7" s="117">
        <v>65.7</v>
      </c>
      <c r="J7" s="117">
        <v>8.6</v>
      </c>
      <c r="K7" s="117">
        <v>-16.989999999999998</v>
      </c>
      <c r="L7" s="117">
        <v>-16.010000000000002</v>
      </c>
      <c r="M7" s="117">
        <v>-17.420000000000002</v>
      </c>
      <c r="N7" s="117">
        <v>-15</v>
      </c>
      <c r="O7" s="117">
        <v>-1.01</v>
      </c>
      <c r="P7" s="117">
        <v>-1.01</v>
      </c>
      <c r="Q7" s="117">
        <v>1</v>
      </c>
      <c r="R7" s="117">
        <v>19.59</v>
      </c>
      <c r="S7" s="117">
        <v>80.2</v>
      </c>
      <c r="T7" s="117">
        <v>139.58000000000001</v>
      </c>
      <c r="U7" s="117">
        <v>141.1</v>
      </c>
      <c r="V7" s="117">
        <v>141.96</v>
      </c>
      <c r="W7" s="117">
        <v>135.24</v>
      </c>
      <c r="X7" s="117">
        <v>123.33</v>
      </c>
      <c r="Y7" s="117">
        <v>106.83</v>
      </c>
      <c r="Z7" s="118"/>
      <c r="AA7" s="119">
        <f>IF(SUM(B7:Z7)&lt;&gt;0,AVERAGEIF(B7:Z7,"&lt;&gt;"""),"")</f>
        <v>62.463333333333338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78.2</v>
      </c>
      <c r="T13" s="129"/>
      <c r="U13" s="129"/>
      <c r="V13" s="129"/>
      <c r="W13" s="129"/>
      <c r="X13" s="129"/>
      <c r="Y13" s="130"/>
      <c r="Z13" s="131"/>
      <c r="AA13" s="132">
        <f t="shared" si="0"/>
        <v>78.2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78.2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78.2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139.69999999999999</v>
      </c>
      <c r="C21" s="129">
        <v>101.4</v>
      </c>
      <c r="D21" s="129">
        <v>58.3</v>
      </c>
      <c r="E21" s="129">
        <v>34.700000000000003</v>
      </c>
      <c r="F21" s="129">
        <v>7.8</v>
      </c>
      <c r="G21" s="129">
        <v>54</v>
      </c>
      <c r="H21" s="129">
        <v>15</v>
      </c>
      <c r="I21" s="129"/>
      <c r="J21" s="129"/>
      <c r="K21" s="129"/>
      <c r="L21" s="129"/>
      <c r="M21" s="129"/>
      <c r="N21" s="129">
        <v>16.5</v>
      </c>
      <c r="O21" s="129">
        <v>310.89999999999998</v>
      </c>
      <c r="P21" s="129">
        <v>615.79999999999995</v>
      </c>
      <c r="Q21" s="129">
        <v>57.2</v>
      </c>
      <c r="R21" s="129">
        <v>19.3</v>
      </c>
      <c r="S21" s="129"/>
      <c r="T21" s="129">
        <v>33.1</v>
      </c>
      <c r="U21" s="129">
        <v>37.6</v>
      </c>
      <c r="V21" s="129"/>
      <c r="W21" s="129">
        <v>15</v>
      </c>
      <c r="X21" s="129">
        <v>54</v>
      </c>
      <c r="Y21" s="130">
        <v>5.8</v>
      </c>
      <c r="Z21" s="131"/>
      <c r="AA21" s="132">
        <f t="shared" si="2"/>
        <v>1576.0999999999997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139.69999999999999</v>
      </c>
      <c r="C24" s="135">
        <f t="shared" si="3"/>
        <v>101.4</v>
      </c>
      <c r="D24" s="135">
        <f t="shared" si="3"/>
        <v>58.3</v>
      </c>
      <c r="E24" s="135">
        <f t="shared" si="3"/>
        <v>34.700000000000003</v>
      </c>
      <c r="F24" s="135">
        <f t="shared" si="3"/>
        <v>7.8</v>
      </c>
      <c r="G24" s="135">
        <f t="shared" si="3"/>
        <v>54</v>
      </c>
      <c r="H24" s="135">
        <f t="shared" si="3"/>
        <v>15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16.5</v>
      </c>
      <c r="O24" s="135">
        <f t="shared" si="3"/>
        <v>310.89999999999998</v>
      </c>
      <c r="P24" s="135">
        <f t="shared" si="3"/>
        <v>615.79999999999995</v>
      </c>
      <c r="Q24" s="135">
        <f t="shared" si="3"/>
        <v>57.2</v>
      </c>
      <c r="R24" s="135">
        <f t="shared" si="3"/>
        <v>19.3</v>
      </c>
      <c r="S24" s="135">
        <f t="shared" si="3"/>
        <v>0</v>
      </c>
      <c r="T24" s="135">
        <f t="shared" si="3"/>
        <v>33.1</v>
      </c>
      <c r="U24" s="135">
        <f t="shared" si="3"/>
        <v>37.6</v>
      </c>
      <c r="V24" s="135">
        <f t="shared" si="3"/>
        <v>0</v>
      </c>
      <c r="W24" s="135">
        <f t="shared" si="3"/>
        <v>15</v>
      </c>
      <c r="X24" s="135">
        <f t="shared" si="3"/>
        <v>54</v>
      </c>
      <c r="Y24" s="135">
        <f t="shared" si="3"/>
        <v>5.8</v>
      </c>
      <c r="Z24" s="136" t="str">
        <f t="shared" si="3"/>
        <v/>
      </c>
      <c r="AA24" s="90">
        <f t="shared" si="2"/>
        <v>1576.0999999999997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2025-08-07T20:27:25Z</dcterms:created>
  <dcterms:modified xsi:type="dcterms:W3CDTF">2025-08-07T20:27:27Z</dcterms:modified>
</cp:coreProperties>
</file>