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<sst xmlns="http://schemas.openxmlformats.org/spreadsheetml/2006/main" count="119" uniqueCount="54">
  <si>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20/05/2025 23:34:54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</si>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</sst>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508-4B47-8A73-1CC11D9705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1.2</c:v>
                </c:pt>
                <c:pt idx="1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08-4B47-8A73-1CC11D9705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3.89</c:v>
                </c:pt>
                <c:pt idx="10">
                  <c:v>2.09</c:v>
                </c:pt>
                <c:pt idx="1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08-4B47-8A73-1CC11D9705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5.98</c:v>
                </c:pt>
                <c:pt idx="10">
                  <c:v>0.22600000000000001</c:v>
                </c:pt>
                <c:pt idx="12">
                  <c:v>0.29699999999999999</c:v>
                </c:pt>
                <c:pt idx="13">
                  <c:v>0.52900000000000003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08-4B47-8A73-1CC11D9705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508-4B47-8A73-1CC11D9705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508-4B47-8A73-1CC11D9705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5">
                  <c:v>101.2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508-4B47-8A73-1CC11D9705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508-4B47-8A73-1CC11D9705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508-4B47-8A73-1CC11D9705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8">
                  <c:v>49</c:v>
                </c:pt>
                <c:pt idx="9">
                  <c:v>0.34</c:v>
                </c:pt>
                <c:pt idx="11">
                  <c:v>0.73299999999999998</c:v>
                </c:pt>
                <c:pt idx="12">
                  <c:v>0.79300000000000004</c:v>
                </c:pt>
                <c:pt idx="13">
                  <c:v>0.50800000000000001</c:v>
                </c:pt>
                <c:pt idx="14">
                  <c:v>0.64</c:v>
                </c:pt>
                <c:pt idx="22">
                  <c:v>10.474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08-4B47-8A73-1CC11D9705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245.7</c:v>
                </c:pt>
                <c:pt idx="1">
                  <c:v>118.9</c:v>
                </c:pt>
                <c:pt idx="2">
                  <c:v>42.8</c:v>
                </c:pt>
                <c:pt idx="3">
                  <c:v>40.5</c:v>
                </c:pt>
                <c:pt idx="4">
                  <c:v>172.6</c:v>
                </c:pt>
                <c:pt idx="5">
                  <c:v>350</c:v>
                </c:pt>
                <c:pt idx="6">
                  <c:v>152.69999999999999</c:v>
                </c:pt>
                <c:pt idx="7">
                  <c:v>69.5</c:v>
                </c:pt>
                <c:pt idx="8">
                  <c:v>0</c:v>
                </c:pt>
                <c:pt idx="9">
                  <c:v>117.4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146.9</c:v>
                </c:pt>
                <c:pt idx="16">
                  <c:v>49.4</c:v>
                </c:pt>
                <c:pt idx="17">
                  <c:v>62</c:v>
                </c:pt>
                <c:pt idx="18">
                  <c:v>83.3</c:v>
                </c:pt>
                <c:pt idx="19">
                  <c:v>63.7</c:v>
                </c:pt>
                <c:pt idx="20">
                  <c:v>63.5</c:v>
                </c:pt>
                <c:pt idx="21">
                  <c:v>22.5</c:v>
                </c:pt>
                <c:pt idx="22">
                  <c:v>182.5</c:v>
                </c:pt>
                <c:pt idx="23">
                  <c:v>331.8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08-4B47-8A73-1CC11D9705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8">
                  <c:v>16.872</c:v>
                </c:pt>
                <c:pt idx="9">
                  <c:v>2.8769999999999998</c:v>
                </c:pt>
                <c:pt idx="10">
                  <c:v>41.962000000000003</c:v>
                </c:pt>
                <c:pt idx="11">
                  <c:v>88.112000000000009</c:v>
                </c:pt>
                <c:pt idx="12">
                  <c:v>143.12699999999998</c:v>
                </c:pt>
                <c:pt idx="13">
                  <c:v>59.24</c:v>
                </c:pt>
                <c:pt idx="14">
                  <c:v>35.617000000000004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08-4B47-8A73-1CC11D9705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508-4B47-8A73-1CC11D9705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508-4B47-8A73-1CC11D970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115.16</c:v>
                </c:pt>
                <c:pt idx="1">
                  <c:v>105.05</c:v>
                </c:pt>
                <c:pt idx="2">
                  <c:v>101.16</c:v>
                </c:pt>
                <c:pt idx="3">
                  <c:v>100.94</c:v>
                </c:pt>
                <c:pt idx="4">
                  <c:v>105.34</c:v>
                </c:pt>
                <c:pt idx="5">
                  <c:v>166.85</c:v>
                </c:pt>
                <c:pt idx="6">
                  <c:v>118.74</c:v>
                </c:pt>
                <c:pt idx="7">
                  <c:v>115.55</c:v>
                </c:pt>
                <c:pt idx="8">
                  <c:v>109.89</c:v>
                </c:pt>
                <c:pt idx="9">
                  <c:v>75.010000000000005</c:v>
                </c:pt>
                <c:pt idx="10">
                  <c:v>72.83</c:v>
                </c:pt>
                <c:pt idx="11">
                  <c:v>78.87</c:v>
                </c:pt>
                <c:pt idx="12">
                  <c:v>60.48</c:v>
                </c:pt>
                <c:pt idx="13">
                  <c:v>50.83</c:v>
                </c:pt>
                <c:pt idx="14">
                  <c:v>77.72</c:v>
                </c:pt>
                <c:pt idx="15">
                  <c:v>81.97</c:v>
                </c:pt>
                <c:pt idx="16">
                  <c:v>93.38</c:v>
                </c:pt>
                <c:pt idx="17">
                  <c:v>120.55</c:v>
                </c:pt>
                <c:pt idx="18">
                  <c:v>154</c:v>
                </c:pt>
                <c:pt idx="19">
                  <c:v>192.17</c:v>
                </c:pt>
                <c:pt idx="20">
                  <c:v>233.34</c:v>
                </c:pt>
                <c:pt idx="21">
                  <c:v>145.37</c:v>
                </c:pt>
                <c:pt idx="22">
                  <c:v>130.99</c:v>
                </c:pt>
                <c:pt idx="23">
                  <c:v>112.38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08-4B47-8A73-1CC11D970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B0-44D4-B8D2-49CE3047DF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10.199999999999999</c:v>
                </c:pt>
                <c:pt idx="19">
                  <c:v>3.4</c:v>
                </c:pt>
                <c:pt idx="20">
                  <c:v>6.7</c:v>
                </c:pt>
                <c:pt idx="2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B0-44D4-B8D2-49CE3047DF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7">
                  <c:v>3.7</c:v>
                </c:pt>
                <c:pt idx="9">
                  <c:v>6.55</c:v>
                </c:pt>
                <c:pt idx="15">
                  <c:v>12.2</c:v>
                </c:pt>
                <c:pt idx="16">
                  <c:v>6</c:v>
                </c:pt>
                <c:pt idx="17">
                  <c:v>11.9</c:v>
                </c:pt>
                <c:pt idx="18">
                  <c:v>11.7</c:v>
                </c:pt>
                <c:pt idx="19">
                  <c:v>11.799999999999999</c:v>
                </c:pt>
                <c:pt idx="20">
                  <c:v>11.6</c:v>
                </c:pt>
                <c:pt idx="21">
                  <c:v>6.8</c:v>
                </c:pt>
                <c:pt idx="22">
                  <c:v>2.2399999999999998</c:v>
                </c:pt>
                <c:pt idx="23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B0-44D4-B8D2-49CE3047DF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13.423</c:v>
                </c:pt>
                <c:pt idx="1">
                  <c:v>6.8109999999999999</c:v>
                </c:pt>
                <c:pt idx="2">
                  <c:v>8.2309999999999999</c:v>
                </c:pt>
                <c:pt idx="3">
                  <c:v>6.44</c:v>
                </c:pt>
                <c:pt idx="4">
                  <c:v>10.75</c:v>
                </c:pt>
                <c:pt idx="5">
                  <c:v>11.05</c:v>
                </c:pt>
                <c:pt idx="6">
                  <c:v>1.96</c:v>
                </c:pt>
                <c:pt idx="7">
                  <c:v>8.6</c:v>
                </c:pt>
                <c:pt idx="8">
                  <c:v>5.806</c:v>
                </c:pt>
                <c:pt idx="9">
                  <c:v>11.695</c:v>
                </c:pt>
                <c:pt idx="15">
                  <c:v>21.766999999999999</c:v>
                </c:pt>
                <c:pt idx="16">
                  <c:v>20.088000000000001</c:v>
                </c:pt>
                <c:pt idx="17">
                  <c:v>12.7</c:v>
                </c:pt>
                <c:pt idx="18">
                  <c:v>29.074999999999999</c:v>
                </c:pt>
                <c:pt idx="19">
                  <c:v>10.7</c:v>
                </c:pt>
                <c:pt idx="20">
                  <c:v>10.1</c:v>
                </c:pt>
                <c:pt idx="21">
                  <c:v>4.0999999999999996</c:v>
                </c:pt>
                <c:pt idx="22">
                  <c:v>1.3599999999999999</c:v>
                </c:pt>
                <c:pt idx="23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B0-44D4-B8D2-49CE3047DF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B0-44D4-B8D2-49CE3047DF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B0-44D4-B8D2-49CE3047DF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B0-44D4-B8D2-49CE3047DF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B0-44D4-B8D2-49CE3047DF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B0-44D4-B8D2-49CE3047DF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50</c:v>
                </c:pt>
                <c:pt idx="22">
                  <c:v>184.1</c:v>
                </c:pt>
                <c:pt idx="23">
                  <c:v>315.5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B0-44D4-B8D2-49CE3047DF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69.900000000000006</c:v>
                </c:pt>
                <c:pt idx="9">
                  <c:v>0</c:v>
                </c:pt>
                <c:pt idx="10">
                  <c:v>44.3</c:v>
                </c:pt>
                <c:pt idx="11">
                  <c:v>88.8</c:v>
                </c:pt>
                <c:pt idx="12">
                  <c:v>145.4</c:v>
                </c:pt>
                <c:pt idx="13">
                  <c:v>63.7</c:v>
                </c:pt>
                <c:pt idx="14">
                  <c:v>55.9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B0-44D4-B8D2-49CE3047DF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24.908000000000001</c:v>
                </c:pt>
                <c:pt idx="1">
                  <c:v>29.076000000000001</c:v>
                </c:pt>
                <c:pt idx="2">
                  <c:v>34.427999999999997</c:v>
                </c:pt>
                <c:pt idx="3">
                  <c:v>33.896999999999998</c:v>
                </c:pt>
                <c:pt idx="4">
                  <c:v>40.892999999999994</c:v>
                </c:pt>
                <c:pt idx="5">
                  <c:v>56.179999999999993</c:v>
                </c:pt>
                <c:pt idx="6">
                  <c:v>76.092000000000013</c:v>
                </c:pt>
                <c:pt idx="7">
                  <c:v>57.195000000000007</c:v>
                </c:pt>
                <c:pt idx="9">
                  <c:v>52.417999999999999</c:v>
                </c:pt>
                <c:pt idx="14">
                  <c:v>0.39700000000000002</c:v>
                </c:pt>
                <c:pt idx="15">
                  <c:v>104.08500000000001</c:v>
                </c:pt>
                <c:pt idx="16">
                  <c:v>23.274000000000001</c:v>
                </c:pt>
                <c:pt idx="17">
                  <c:v>37.362000000000002</c:v>
                </c:pt>
                <c:pt idx="18">
                  <c:v>32.291000000000004</c:v>
                </c:pt>
                <c:pt idx="19">
                  <c:v>37.820999999999998</c:v>
                </c:pt>
                <c:pt idx="20">
                  <c:v>35.128999999999998</c:v>
                </c:pt>
                <c:pt idx="21">
                  <c:v>9.6170000000000009</c:v>
                </c:pt>
                <c:pt idx="22">
                  <c:v>5.2309999999999999</c:v>
                </c:pt>
                <c:pt idx="23">
                  <c:v>9.5519999999999996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B0-44D4-B8D2-49CE3047DF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B0-44D4-B8D2-49CE3047DF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0">
                  <c:v>207.364</c:v>
                </c:pt>
                <c:pt idx="1">
                  <c:v>82.97999999999999</c:v>
                </c:pt>
                <c:pt idx="2">
                  <c:v>0.17</c:v>
                </c:pt>
                <c:pt idx="3">
                  <c:v>0.20200000000000001</c:v>
                </c:pt>
                <c:pt idx="4">
                  <c:v>120.96000000000001</c:v>
                </c:pt>
                <c:pt idx="5">
                  <c:v>282.77</c:v>
                </c:pt>
                <c:pt idx="6">
                  <c:v>74.672000000000011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EB0-44D4-B8D2-49CE3047D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115.16</c:v>
                </c:pt>
                <c:pt idx="1">
                  <c:v>105.05</c:v>
                </c:pt>
                <c:pt idx="2">
                  <c:v>101.16</c:v>
                </c:pt>
                <c:pt idx="3">
                  <c:v>100.94</c:v>
                </c:pt>
                <c:pt idx="4">
                  <c:v>105.34</c:v>
                </c:pt>
                <c:pt idx="5">
                  <c:v>166.85</c:v>
                </c:pt>
                <c:pt idx="6">
                  <c:v>118.74</c:v>
                </c:pt>
                <c:pt idx="7">
                  <c:v>115.55</c:v>
                </c:pt>
                <c:pt idx="8">
                  <c:v>109.89</c:v>
                </c:pt>
                <c:pt idx="9">
                  <c:v>75.010000000000005</c:v>
                </c:pt>
                <c:pt idx="10">
                  <c:v>72.83</c:v>
                </c:pt>
                <c:pt idx="11">
                  <c:v>78.87</c:v>
                </c:pt>
                <c:pt idx="12">
                  <c:v>60.48</c:v>
                </c:pt>
                <c:pt idx="13">
                  <c:v>50.83</c:v>
                </c:pt>
                <c:pt idx="14">
                  <c:v>77.72</c:v>
                </c:pt>
                <c:pt idx="15">
                  <c:v>81.97</c:v>
                </c:pt>
                <c:pt idx="16">
                  <c:v>93.38</c:v>
                </c:pt>
                <c:pt idx="17">
                  <c:v>120.55</c:v>
                </c:pt>
                <c:pt idx="18">
                  <c:v>154</c:v>
                </c:pt>
                <c:pt idx="19">
                  <c:v>192.17</c:v>
                </c:pt>
                <c:pt idx="20">
                  <c:v>233.34</c:v>
                </c:pt>
                <c:pt idx="21">
                  <c:v>145.37</c:v>
                </c:pt>
                <c:pt idx="22">
                  <c:v>130.99</c:v>
                </c:pt>
                <c:pt idx="23">
                  <c:v>112.38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B0-44D4-B8D2-49CE3047DF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245.7</v>
      </c>
      <c r="C4" s="18">
        <v>118.9</v>
      </c>
      <c r="D4" s="18">
        <v>42.8</v>
      </c>
      <c r="E4" s="18">
        <v>40.5</v>
      </c>
      <c r="F4" s="18">
        <v>172.6</v>
      </c>
      <c r="G4" s="18">
        <v>350</v>
      </c>
      <c r="H4" s="18">
        <v>152.69999999999999</v>
      </c>
      <c r="I4" s="18">
        <v>69.5</v>
      </c>
      <c r="J4" s="18">
        <v>75.742000000000004</v>
      </c>
      <c r="K4" s="18">
        <v>120.617</v>
      </c>
      <c r="L4" s="18">
        <v>44.277999999999999</v>
      </c>
      <c r="M4" s="18">
        <v>88.845000000000013</v>
      </c>
      <c r="N4" s="18">
        <v>145.417</v>
      </c>
      <c r="O4" s="18">
        <v>63.677000000000007</v>
      </c>
      <c r="P4" s="18">
        <v>56.257000000000005</v>
      </c>
      <c r="Q4" s="18">
        <v>248.10000000000002</v>
      </c>
      <c r="R4" s="18">
        <v>49.4</v>
      </c>
      <c r="S4" s="18">
        <v>62</v>
      </c>
      <c r="T4" s="18">
        <v>83.3</v>
      </c>
      <c r="U4" s="18">
        <v>63.7</v>
      </c>
      <c r="V4" s="18">
        <v>63.5</v>
      </c>
      <c r="W4" s="18">
        <v>22.5</v>
      </c>
      <c r="X4" s="18">
        <v>192.97399999999999</v>
      </c>
      <c r="Y4" s="18">
        <v>331.8</v>
      </c>
      <c r="Z4" s="19"/>
      <c r="AA4" s="20">
        <f>SUM(B4:Z4)</f>
        <v>2904.8070000000002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115.16</v>
      </c>
      <c r="C7" s="28">
        <v>105.05</v>
      </c>
      <c r="D7" s="28">
        <v>101.16</v>
      </c>
      <c r="E7" s="28">
        <v>100.94</v>
      </c>
      <c r="F7" s="28">
        <v>105.34</v>
      </c>
      <c r="G7" s="28">
        <v>166.85</v>
      </c>
      <c r="H7" s="28">
        <v>118.74</v>
      </c>
      <c r="I7" s="28">
        <v>115.55</v>
      </c>
      <c r="J7" s="28">
        <v>109.89</v>
      </c>
      <c r="K7" s="28">
        <v>75.010000000000005</v>
      </c>
      <c r="L7" s="28">
        <v>72.83</v>
      </c>
      <c r="M7" s="28">
        <v>78.87</v>
      </c>
      <c r="N7" s="28">
        <v>60.48</v>
      </c>
      <c r="O7" s="28">
        <v>50.83</v>
      </c>
      <c r="P7" s="28">
        <v>77.72</v>
      </c>
      <c r="Q7" s="28">
        <v>81.97</v>
      </c>
      <c r="R7" s="28">
        <v>93.38</v>
      </c>
      <c r="S7" s="28">
        <v>120.55</v>
      </c>
      <c r="T7" s="28">
        <v>154</v>
      </c>
      <c r="U7" s="28">
        <v>192.17</v>
      </c>
      <c r="V7" s="28">
        <v>233.34</v>
      </c>
      <c r="W7" s="28">
        <v>145.37</v>
      </c>
      <c r="X7" s="28">
        <v>130.99</v>
      </c>
      <c r="Y7" s="28">
        <v>112.38</v>
      </c>
      <c r="Z7" s="29"/>
      <c r="AA7" s="30">
        <f>IF(SUM(B7:Z7)&lt;&gt;0,AVERAGEIF(B7:Z7,"&lt;&gt;"""),"")</f>
        <v>113.27374999999999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49</v>
      </c>
      <c r="K12" s="52">
        <v>0.34</v>
      </c>
      <c r="L12" s="52"/>
      <c r="M12" s="52">
        <v>0.73299999999999998</v>
      </c>
      <c r="N12" s="52">
        <v>0.79300000000000004</v>
      </c>
      <c r="O12" s="52">
        <v>0.50800000000000001</v>
      </c>
      <c r="P12" s="52">
        <v>0.64</v>
      </c>
      <c r="Q12" s="52"/>
      <c r="R12" s="52"/>
      <c r="S12" s="52"/>
      <c r="T12" s="52"/>
      <c r="U12" s="52"/>
      <c r="V12" s="52"/>
      <c r="W12" s="52"/>
      <c r="X12" s="52">
        <v>10.474</v>
      </c>
      <c r="Y12" s="52"/>
      <c r="Z12" s="53"/>
      <c r="AA12" s="54">
        <f t="shared" si="0"/>
        <v>62.488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>
        <v>16.872</v>
      </c>
      <c r="K14" s="57">
        <v>2.8769999999999998</v>
      </c>
      <c r="L14" s="57">
        <v>41.962000000000003</v>
      </c>
      <c r="M14" s="57">
        <v>88.112000000000009</v>
      </c>
      <c r="N14" s="57">
        <v>143.12699999999998</v>
      </c>
      <c r="O14" s="57">
        <v>59.24</v>
      </c>
      <c r="P14" s="57">
        <v>35.617000000000004</v>
      </c>
      <c r="Q14" s="57"/>
      <c r="R14" s="57"/>
      <c r="S14" s="57"/>
      <c r="T14" s="57"/>
      <c r="U14" s="57"/>
      <c r="V14" s="57"/>
      <c r="W14" s="57"/>
      <c r="X14" s="57"/>
      <c r="Y14" s="57"/>
      <c r="Z14" s="58"/>
      <c r="AA14" s="59">
        <f t="shared" si="0"/>
        <v>387.80700000000002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0</v>
      </c>
      <c r="I16" s="62">
        <f t="shared" si="1"/>
        <v>0</v>
      </c>
      <c r="J16" s="62">
        <f t="shared" si="1"/>
        <v>65.872</v>
      </c>
      <c r="K16" s="62">
        <f t="shared" si="1"/>
        <v>3.2169999999999996</v>
      </c>
      <c r="L16" s="62">
        <f t="shared" si="1"/>
        <v>41.962000000000003</v>
      </c>
      <c r="M16" s="62">
        <f t="shared" si="1"/>
        <v>88.845000000000013</v>
      </c>
      <c r="N16" s="62">
        <f t="shared" si="1"/>
        <v>143.91999999999999</v>
      </c>
      <c r="O16" s="62">
        <f t="shared" si="1"/>
        <v>59.748000000000005</v>
      </c>
      <c r="P16" s="62">
        <f t="shared" si="1"/>
        <v>36.257000000000005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10.474</v>
      </c>
      <c r="Y16" s="62">
        <f t="shared" si="1"/>
        <v>0</v>
      </c>
      <c r="Z16" s="63" t="str">
        <f t="shared" si="1"/>
        <v/>
      </c>
      <c r="AA16" s="64">
        <f>SUM(AA10:AA15)</f>
        <v>450.29500000000002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1.2</v>
      </c>
      <c r="O19" s="72">
        <v>3.4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4.5999999999999996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3.89</v>
      </c>
      <c r="K20" s="77"/>
      <c r="L20" s="77">
        <v>2.09</v>
      </c>
      <c r="M20" s="77"/>
      <c r="N20" s="77"/>
      <c r="O20" s="77"/>
      <c r="P20" s="77">
        <v>20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25.98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5.98</v>
      </c>
      <c r="K21" s="81"/>
      <c r="L21" s="81">
        <v>0.22600000000000001</v>
      </c>
      <c r="M21" s="81"/>
      <c r="N21" s="81">
        <v>0.29699999999999999</v>
      </c>
      <c r="O21" s="81">
        <v>0.52900000000000003</v>
      </c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7.032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101.2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101.2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9.870000000000001</v>
      </c>
      <c r="K26" s="88">
        <f t="shared" si="3"/>
        <v>0</v>
      </c>
      <c r="L26" s="88">
        <f t="shared" si="3"/>
        <v>2.3159999999999998</v>
      </c>
      <c r="M26" s="88">
        <f t="shared" si="3"/>
        <v>0</v>
      </c>
      <c r="N26" s="88">
        <f t="shared" si="3"/>
        <v>1.4969999999999999</v>
      </c>
      <c r="O26" s="88">
        <f t="shared" si="3"/>
        <v>3.9289999999999998</v>
      </c>
      <c r="P26" s="88">
        <f t="shared" si="3"/>
        <v>20</v>
      </c>
      <c r="Q26" s="88">
        <f t="shared" si="3"/>
        <v>101.2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138.81200000000001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>
        <v>75.742000000000004</v>
      </c>
      <c r="K30" s="77">
        <v>3.2170000000000001</v>
      </c>
      <c r="L30" s="77">
        <v>44.277999999999999</v>
      </c>
      <c r="M30" s="77">
        <v>88.844999999999999</v>
      </c>
      <c r="N30" s="77">
        <v>145.417</v>
      </c>
      <c r="O30" s="77">
        <v>63.677</v>
      </c>
      <c r="P30" s="77">
        <v>56.256999999999998</v>
      </c>
      <c r="Q30" s="77">
        <v>101.2</v>
      </c>
      <c r="R30" s="77"/>
      <c r="S30" s="77"/>
      <c r="T30" s="77"/>
      <c r="U30" s="77"/>
      <c r="V30" s="77"/>
      <c r="W30" s="77"/>
      <c r="X30" s="77">
        <v>10.474</v>
      </c>
      <c r="Y30" s="77"/>
      <c r="Z30" s="78"/>
      <c r="AA30" s="79">
        <f>SUM(B30:Z30)</f>
        <v>589.10700000000008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0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0</v>
      </c>
      <c r="H32" s="62">
        <f t="shared" si="4"/>
        <v>0</v>
      </c>
      <c r="I32" s="62">
        <f t="shared" si="4"/>
        <v>0</v>
      </c>
      <c r="J32" s="62">
        <f t="shared" si="4"/>
        <v>75.742000000000004</v>
      </c>
      <c r="K32" s="62">
        <f t="shared" si="4"/>
        <v>3.2170000000000001</v>
      </c>
      <c r="L32" s="62">
        <f t="shared" si="4"/>
        <v>44.277999999999999</v>
      </c>
      <c r="M32" s="62">
        <f t="shared" si="4"/>
        <v>88.844999999999999</v>
      </c>
      <c r="N32" s="62">
        <f t="shared" si="4"/>
        <v>145.417</v>
      </c>
      <c r="O32" s="62">
        <f t="shared" si="4"/>
        <v>63.677</v>
      </c>
      <c r="P32" s="62">
        <f t="shared" si="4"/>
        <v>56.256999999999998</v>
      </c>
      <c r="Q32" s="62">
        <f t="shared" si="4"/>
        <v>101.2</v>
      </c>
      <c r="R32" s="62">
        <f t="shared" si="4"/>
        <v>0</v>
      </c>
      <c r="S32" s="62">
        <f t="shared" si="4"/>
        <v>0</v>
      </c>
      <c r="T32" s="62">
        <f t="shared" si="4"/>
        <v>0</v>
      </c>
      <c r="U32" s="62">
        <f t="shared" si="4"/>
        <v>0</v>
      </c>
      <c r="V32" s="62">
        <f t="shared" si="4"/>
        <v>0</v>
      </c>
      <c r="W32" s="62">
        <f t="shared" si="4"/>
        <v>0</v>
      </c>
      <c r="X32" s="62">
        <f t="shared" si="4"/>
        <v>10.474</v>
      </c>
      <c r="Y32" s="62">
        <f t="shared" si="4"/>
        <v>0</v>
      </c>
      <c r="Z32" s="63" t="str">
        <f t="shared" si="4"/>
        <v/>
      </c>
      <c r="AA32" s="64">
        <f>SUM(AA29:AA31)</f>
        <v>589.10700000000008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245.7</v>
      </c>
      <c r="C37" s="99">
        <v>118.9</v>
      </c>
      <c r="D37" s="99">
        <v>42.8</v>
      </c>
      <c r="E37" s="99">
        <v>40.5</v>
      </c>
      <c r="F37" s="99">
        <v>172.6</v>
      </c>
      <c r="G37" s="99">
        <v>350</v>
      </c>
      <c r="H37" s="99">
        <v>152.69999999999999</v>
      </c>
      <c r="I37" s="99">
        <v>69.5</v>
      </c>
      <c r="J37" s="99"/>
      <c r="K37" s="99">
        <v>117.4</v>
      </c>
      <c r="L37" s="99"/>
      <c r="M37" s="99"/>
      <c r="N37" s="99"/>
      <c r="O37" s="99"/>
      <c r="P37" s="99"/>
      <c r="Q37" s="99">
        <v>146.9</v>
      </c>
      <c r="R37" s="99">
        <v>49.4</v>
      </c>
      <c r="S37" s="99">
        <v>62</v>
      </c>
      <c r="T37" s="99">
        <v>83.3</v>
      </c>
      <c r="U37" s="99">
        <v>63.7</v>
      </c>
      <c r="V37" s="99">
        <v>63.5</v>
      </c>
      <c r="W37" s="99">
        <v>22.5</v>
      </c>
      <c r="X37" s="99">
        <v>182.5</v>
      </c>
      <c r="Y37" s="99">
        <v>331.8</v>
      </c>
      <c r="Z37" s="100"/>
      <c r="AA37" s="79">
        <f t="shared" si="5"/>
        <v>2315.7000000000003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245.7</v>
      </c>
      <c r="C40" s="88">
        <f t="shared" si="6"/>
        <v>118.9</v>
      </c>
      <c r="D40" s="88">
        <f t="shared" si="6"/>
        <v>42.8</v>
      </c>
      <c r="E40" s="88">
        <f t="shared" si="6"/>
        <v>40.5</v>
      </c>
      <c r="F40" s="88">
        <f t="shared" si="6"/>
        <v>172.6</v>
      </c>
      <c r="G40" s="88">
        <f t="shared" si="6"/>
        <v>350</v>
      </c>
      <c r="H40" s="88">
        <f t="shared" si="6"/>
        <v>152.69999999999999</v>
      </c>
      <c r="I40" s="88">
        <f t="shared" si="6"/>
        <v>69.5</v>
      </c>
      <c r="J40" s="88">
        <f t="shared" si="6"/>
        <v>0</v>
      </c>
      <c r="K40" s="88">
        <f t="shared" si="6"/>
        <v>117.4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146.9</v>
      </c>
      <c r="R40" s="88">
        <f t="shared" si="6"/>
        <v>49.4</v>
      </c>
      <c r="S40" s="88">
        <f t="shared" si="6"/>
        <v>62</v>
      </c>
      <c r="T40" s="88">
        <f t="shared" si="6"/>
        <v>83.3</v>
      </c>
      <c r="U40" s="88">
        <f t="shared" si="6"/>
        <v>63.7</v>
      </c>
      <c r="V40" s="88">
        <f t="shared" si="6"/>
        <v>63.5</v>
      </c>
      <c r="W40" s="88">
        <f t="shared" si="6"/>
        <v>22.5</v>
      </c>
      <c r="X40" s="88">
        <f t="shared" si="6"/>
        <v>182.5</v>
      </c>
      <c r="Y40" s="88">
        <f t="shared" si="6"/>
        <v>331.8</v>
      </c>
      <c r="Z40" s="89" t="str">
        <f t="shared" si="6"/>
        <v/>
      </c>
      <c r="AA40" s="90">
        <f t="shared" si="5"/>
        <v>2315.7000000000003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245.7</v>
      </c>
      <c r="C45" s="99">
        <v>118.9</v>
      </c>
      <c r="D45" s="99">
        <v>42.8</v>
      </c>
      <c r="E45" s="99">
        <v>40.5</v>
      </c>
      <c r="F45" s="99">
        <v>172.6</v>
      </c>
      <c r="G45" s="99">
        <v>350</v>
      </c>
      <c r="H45" s="99">
        <v>152.69999999999999</v>
      </c>
      <c r="I45" s="99">
        <v>69.5</v>
      </c>
      <c r="J45" s="99"/>
      <c r="K45" s="99">
        <v>117.4</v>
      </c>
      <c r="L45" s="99"/>
      <c r="M45" s="99"/>
      <c r="N45" s="99"/>
      <c r="O45" s="99"/>
      <c r="P45" s="99"/>
      <c r="Q45" s="99">
        <v>146.9</v>
      </c>
      <c r="R45" s="99">
        <v>49.4</v>
      </c>
      <c r="S45" s="99">
        <v>62</v>
      </c>
      <c r="T45" s="99">
        <v>83.3</v>
      </c>
      <c r="U45" s="99">
        <v>63.7</v>
      </c>
      <c r="V45" s="99">
        <v>63.5</v>
      </c>
      <c r="W45" s="99">
        <v>22.5</v>
      </c>
      <c r="X45" s="99">
        <v>182.5</v>
      </c>
      <c r="Y45" s="99">
        <v>331.8</v>
      </c>
      <c r="Z45" s="100"/>
      <c r="AA45" s="79">
        <f t="shared" si="7"/>
        <v>2315.7000000000003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245.7</v>
      </c>
      <c r="C49" s="88">
        <f t="shared" ref="C49:Z49" si="8">IF(LEN(C$2)&gt;0,SUM(C43:C48),"")</f>
        <v>118.9</v>
      </c>
      <c r="D49" s="88">
        <f t="shared" si="8"/>
        <v>42.8</v>
      </c>
      <c r="E49" s="88">
        <f t="shared" si="8"/>
        <v>40.5</v>
      </c>
      <c r="F49" s="88">
        <f t="shared" si="8"/>
        <v>172.6</v>
      </c>
      <c r="G49" s="88">
        <f t="shared" si="8"/>
        <v>350</v>
      </c>
      <c r="H49" s="88">
        <f t="shared" si="8"/>
        <v>152.69999999999999</v>
      </c>
      <c r="I49" s="88">
        <f t="shared" si="8"/>
        <v>69.5</v>
      </c>
      <c r="J49" s="88">
        <f t="shared" si="8"/>
        <v>0</v>
      </c>
      <c r="K49" s="88">
        <f t="shared" si="8"/>
        <v>117.4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146.9</v>
      </c>
      <c r="R49" s="88">
        <f t="shared" si="8"/>
        <v>49.4</v>
      </c>
      <c r="S49" s="88">
        <f t="shared" si="8"/>
        <v>62</v>
      </c>
      <c r="T49" s="88">
        <f t="shared" si="8"/>
        <v>83.3</v>
      </c>
      <c r="U49" s="88">
        <f t="shared" si="8"/>
        <v>63.7</v>
      </c>
      <c r="V49" s="88">
        <f t="shared" si="8"/>
        <v>63.5</v>
      </c>
      <c r="W49" s="88">
        <f t="shared" si="8"/>
        <v>22.5</v>
      </c>
      <c r="X49" s="88">
        <f t="shared" si="8"/>
        <v>182.5</v>
      </c>
      <c r="Y49" s="88">
        <f t="shared" si="8"/>
        <v>331.8</v>
      </c>
      <c r="Z49" s="89" t="str">
        <f t="shared" si="8"/>
        <v/>
      </c>
      <c r="AA49" s="90">
        <f t="shared" si="7"/>
        <v>2315.7000000000003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245.7</v>
      </c>
      <c r="C52" s="88">
        <f t="shared" si="10"/>
        <v>118.9</v>
      </c>
      <c r="D52" s="88">
        <f t="shared" si="10"/>
        <v>42.8</v>
      </c>
      <c r="E52" s="88">
        <f t="shared" si="10"/>
        <v>40.5</v>
      </c>
      <c r="F52" s="88">
        <f t="shared" si="10"/>
        <v>172.6</v>
      </c>
      <c r="G52" s="88">
        <f t="shared" si="10"/>
        <v>350</v>
      </c>
      <c r="H52" s="88">
        <f t="shared" si="10"/>
        <v>152.69999999999999</v>
      </c>
      <c r="I52" s="88">
        <f t="shared" si="10"/>
        <v>69.5</v>
      </c>
      <c r="J52" s="88">
        <f t="shared" si="10"/>
        <v>75.742000000000004</v>
      </c>
      <c r="K52" s="88">
        <f t="shared" si="10"/>
        <v>120.617</v>
      </c>
      <c r="L52" s="88">
        <f t="shared" si="10"/>
        <v>44.278000000000006</v>
      </c>
      <c r="M52" s="88">
        <f t="shared" si="10"/>
        <v>88.845000000000013</v>
      </c>
      <c r="N52" s="88">
        <f t="shared" si="10"/>
        <v>145.41699999999997</v>
      </c>
      <c r="O52" s="88">
        <f t="shared" si="10"/>
        <v>63.677000000000007</v>
      </c>
      <c r="P52" s="88">
        <f t="shared" si="10"/>
        <v>56.257000000000005</v>
      </c>
      <c r="Q52" s="88">
        <f t="shared" si="10"/>
        <v>248.10000000000002</v>
      </c>
      <c r="R52" s="88">
        <f t="shared" si="10"/>
        <v>49.4</v>
      </c>
      <c r="S52" s="88">
        <f t="shared" si="10"/>
        <v>62</v>
      </c>
      <c r="T52" s="88">
        <f t="shared" si="10"/>
        <v>83.3</v>
      </c>
      <c r="U52" s="88">
        <f t="shared" si="10"/>
        <v>63.7</v>
      </c>
      <c r="V52" s="88">
        <f t="shared" si="10"/>
        <v>63.5</v>
      </c>
      <c r="W52" s="88">
        <f t="shared" si="10"/>
        <v>22.5</v>
      </c>
      <c r="X52" s="88">
        <f t="shared" si="10"/>
        <v>192.97399999999999</v>
      </c>
      <c r="Y52" s="88">
        <f t="shared" si="10"/>
        <v>331.8</v>
      </c>
      <c r="Z52" s="89" t="str">
        <f t="shared" si="10"/>
        <v/>
      </c>
      <c r="AA52" s="104">
        <f>SUM(B52:Z52)</f>
        <v>2904.8070000000002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245.69500000000002</v>
      </c>
      <c r="C4" s="18">
        <v>118.86699999999999</v>
      </c>
      <c r="D4" s="18">
        <v>42.829000000000001</v>
      </c>
      <c r="E4" s="18">
        <v>40.538999999999994</v>
      </c>
      <c r="F4" s="18">
        <v>172.60300000000001</v>
      </c>
      <c r="G4" s="18">
        <v>350</v>
      </c>
      <c r="H4" s="18">
        <v>152.72399999999999</v>
      </c>
      <c r="I4" s="18">
        <v>69.495000000000005</v>
      </c>
      <c r="J4" s="18">
        <v>75.706000000000003</v>
      </c>
      <c r="K4" s="18">
        <v>120.66300000000001</v>
      </c>
      <c r="L4" s="18">
        <v>44.3</v>
      </c>
      <c r="M4" s="18">
        <v>88.8</v>
      </c>
      <c r="N4" s="18">
        <v>145.4</v>
      </c>
      <c r="O4" s="18">
        <v>63.7</v>
      </c>
      <c r="P4" s="18">
        <v>56.296999999999997</v>
      </c>
      <c r="Q4" s="18">
        <v>248.05199999999999</v>
      </c>
      <c r="R4" s="18">
        <v>49.362000000000002</v>
      </c>
      <c r="S4" s="18">
        <v>61.96200000000001</v>
      </c>
      <c r="T4" s="18">
        <v>83.266000000000005</v>
      </c>
      <c r="U4" s="18">
        <v>63.720999999999997</v>
      </c>
      <c r="V4" s="18">
        <v>63.529000000000003</v>
      </c>
      <c r="W4" s="18">
        <v>22.516999999999996</v>
      </c>
      <c r="X4" s="18">
        <v>192.93100000000001</v>
      </c>
      <c r="Y4" s="18">
        <v>331.75200000000001</v>
      </c>
      <c r="Z4" s="19"/>
      <c r="AA4" s="20">
        <f>SUM(B4:Z4)</f>
        <v>2904.7099999999996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115.16</v>
      </c>
      <c r="C7" s="28">
        <v>105.05</v>
      </c>
      <c r="D7" s="28">
        <v>101.16</v>
      </c>
      <c r="E7" s="28">
        <v>100.94</v>
      </c>
      <c r="F7" s="28">
        <v>105.34</v>
      </c>
      <c r="G7" s="28">
        <v>166.85</v>
      </c>
      <c r="H7" s="28">
        <v>118.74</v>
      </c>
      <c r="I7" s="28">
        <v>115.55</v>
      </c>
      <c r="J7" s="28">
        <v>109.89</v>
      </c>
      <c r="K7" s="28">
        <v>75.010000000000005</v>
      </c>
      <c r="L7" s="28">
        <v>72.83</v>
      </c>
      <c r="M7" s="28">
        <v>78.87</v>
      </c>
      <c r="N7" s="28">
        <v>60.48</v>
      </c>
      <c r="O7" s="28">
        <v>50.83</v>
      </c>
      <c r="P7" s="28">
        <v>77.72</v>
      </c>
      <c r="Q7" s="28">
        <v>81.97</v>
      </c>
      <c r="R7" s="28">
        <v>93.38</v>
      </c>
      <c r="S7" s="28">
        <v>120.55</v>
      </c>
      <c r="T7" s="28">
        <v>154</v>
      </c>
      <c r="U7" s="28">
        <v>192.17</v>
      </c>
      <c r="V7" s="28">
        <v>233.34</v>
      </c>
      <c r="W7" s="28">
        <v>145.37</v>
      </c>
      <c r="X7" s="28">
        <v>130.99</v>
      </c>
      <c r="Y7" s="28">
        <v>112.38</v>
      </c>
      <c r="Z7" s="29"/>
      <c r="AA7" s="30">
        <f>IF(SUM(B7:Z7)&lt;&gt;0,AVERAGEIF(B7:Z7,"&lt;&gt;"""),"")</f>
        <v>113.27374999999999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50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184.1</v>
      </c>
      <c r="Y12" s="52">
        <v>315.5</v>
      </c>
      <c r="Z12" s="53"/>
      <c r="AA12" s="54">
        <f t="shared" si="0"/>
        <v>549.6</v>
      </c>
    </row>
    <row r="13" spans="1:27" ht="24.95" customHeight="1" x14ac:dyDescent="0.2">
      <c r="A13" s="50" t="s">
        <v>9</v>
      </c>
      <c r="B13" s="51">
        <v>207.364</v>
      </c>
      <c r="C13" s="52">
        <v>82.97999999999999</v>
      </c>
      <c r="D13" s="52">
        <v>0.17</v>
      </c>
      <c r="E13" s="52">
        <v>0.20200000000000001</v>
      </c>
      <c r="F13" s="52">
        <v>120.96000000000001</v>
      </c>
      <c r="G13" s="52">
        <v>282.77</v>
      </c>
      <c r="H13" s="52">
        <v>74.672000000000011</v>
      </c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769.11800000000005</v>
      </c>
    </row>
    <row r="14" spans="1:27" ht="24.95" customHeight="1" x14ac:dyDescent="0.2">
      <c r="A14" s="55" t="s">
        <v>10</v>
      </c>
      <c r="B14" s="56">
        <v>24.908000000000001</v>
      </c>
      <c r="C14" s="57">
        <v>29.076000000000001</v>
      </c>
      <c r="D14" s="57">
        <v>34.427999999999997</v>
      </c>
      <c r="E14" s="57">
        <v>33.896999999999998</v>
      </c>
      <c r="F14" s="57">
        <v>40.892999999999994</v>
      </c>
      <c r="G14" s="57">
        <v>56.179999999999993</v>
      </c>
      <c r="H14" s="57">
        <v>76.092000000000013</v>
      </c>
      <c r="I14" s="57">
        <v>57.195000000000007</v>
      </c>
      <c r="J14" s="57"/>
      <c r="K14" s="57">
        <v>52.417999999999999</v>
      </c>
      <c r="L14" s="57"/>
      <c r="M14" s="57"/>
      <c r="N14" s="57"/>
      <c r="O14" s="57"/>
      <c r="P14" s="57">
        <v>0.39700000000000002</v>
      </c>
      <c r="Q14" s="57">
        <v>104.08500000000001</v>
      </c>
      <c r="R14" s="57">
        <v>23.274000000000001</v>
      </c>
      <c r="S14" s="57">
        <v>37.362000000000002</v>
      </c>
      <c r="T14" s="57">
        <v>32.291000000000004</v>
      </c>
      <c r="U14" s="57">
        <v>37.820999999999998</v>
      </c>
      <c r="V14" s="57">
        <v>35.128999999999998</v>
      </c>
      <c r="W14" s="57">
        <v>9.6170000000000009</v>
      </c>
      <c r="X14" s="57">
        <v>5.2309999999999999</v>
      </c>
      <c r="Y14" s="57">
        <v>9.5519999999999996</v>
      </c>
      <c r="Z14" s="58"/>
      <c r="AA14" s="59">
        <f t="shared" si="0"/>
        <v>699.84600000000012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232.27199999999999</v>
      </c>
      <c r="C16" s="62">
        <f t="shared" ref="C16:Z16" si="1">IF(LEN(C$2)&gt;0,SUM(C10:C15),"")</f>
        <v>112.05599999999998</v>
      </c>
      <c r="D16" s="62">
        <f t="shared" si="1"/>
        <v>34.597999999999999</v>
      </c>
      <c r="E16" s="62">
        <f t="shared" si="1"/>
        <v>34.098999999999997</v>
      </c>
      <c r="F16" s="62">
        <f t="shared" si="1"/>
        <v>161.85300000000001</v>
      </c>
      <c r="G16" s="62">
        <f t="shared" si="1"/>
        <v>338.95</v>
      </c>
      <c r="H16" s="62">
        <f t="shared" si="1"/>
        <v>150.76400000000001</v>
      </c>
      <c r="I16" s="62">
        <f t="shared" si="1"/>
        <v>57.195000000000007</v>
      </c>
      <c r="J16" s="62">
        <f t="shared" si="1"/>
        <v>0</v>
      </c>
      <c r="K16" s="62">
        <f t="shared" si="1"/>
        <v>102.41800000000001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0.39700000000000002</v>
      </c>
      <c r="Q16" s="62">
        <f t="shared" si="1"/>
        <v>104.08500000000001</v>
      </c>
      <c r="R16" s="62">
        <f t="shared" si="1"/>
        <v>23.274000000000001</v>
      </c>
      <c r="S16" s="62">
        <f t="shared" si="1"/>
        <v>37.362000000000002</v>
      </c>
      <c r="T16" s="62">
        <f t="shared" si="1"/>
        <v>32.291000000000004</v>
      </c>
      <c r="U16" s="62">
        <f t="shared" si="1"/>
        <v>37.820999999999998</v>
      </c>
      <c r="V16" s="62">
        <f t="shared" si="1"/>
        <v>35.128999999999998</v>
      </c>
      <c r="W16" s="62">
        <f t="shared" si="1"/>
        <v>9.6170000000000009</v>
      </c>
      <c r="X16" s="62">
        <f t="shared" si="1"/>
        <v>189.33099999999999</v>
      </c>
      <c r="Y16" s="62">
        <f t="shared" si="1"/>
        <v>325.05200000000002</v>
      </c>
      <c r="Z16" s="63" t="str">
        <f t="shared" si="1"/>
        <v/>
      </c>
      <c r="AA16" s="64">
        <f>SUM(AA10:AA15)</f>
        <v>2018.5640000000003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10.199999999999999</v>
      </c>
      <c r="U19" s="72">
        <v>3.4</v>
      </c>
      <c r="V19" s="72">
        <v>6.7</v>
      </c>
      <c r="W19" s="72">
        <v>2</v>
      </c>
      <c r="X19" s="72"/>
      <c r="Y19" s="72"/>
      <c r="Z19" s="73"/>
      <c r="AA19" s="74">
        <f t="shared" ref="AA19:AA25" si="2">SUM(B19:Z19)</f>
        <v>22.3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>
        <v>3.7</v>
      </c>
      <c r="J20" s="77"/>
      <c r="K20" s="77">
        <v>6.55</v>
      </c>
      <c r="L20" s="77"/>
      <c r="M20" s="77"/>
      <c r="N20" s="77"/>
      <c r="O20" s="77"/>
      <c r="P20" s="77"/>
      <c r="Q20" s="77">
        <v>12.2</v>
      </c>
      <c r="R20" s="77">
        <v>6</v>
      </c>
      <c r="S20" s="77">
        <v>11.9</v>
      </c>
      <c r="T20" s="77">
        <v>11.7</v>
      </c>
      <c r="U20" s="77">
        <v>11.799999999999999</v>
      </c>
      <c r="V20" s="77">
        <v>11.6</v>
      </c>
      <c r="W20" s="77">
        <v>6.8</v>
      </c>
      <c r="X20" s="77">
        <v>2.2399999999999998</v>
      </c>
      <c r="Y20" s="77">
        <v>3.4</v>
      </c>
      <c r="Z20" s="78"/>
      <c r="AA20" s="79">
        <f t="shared" si="2"/>
        <v>87.889999999999986</v>
      </c>
    </row>
    <row r="21" spans="1:27" ht="24.95" customHeight="1" x14ac:dyDescent="0.2">
      <c r="A21" s="75" t="s">
        <v>16</v>
      </c>
      <c r="B21" s="80">
        <v>13.423</v>
      </c>
      <c r="C21" s="81">
        <v>6.8109999999999999</v>
      </c>
      <c r="D21" s="81">
        <v>8.2309999999999999</v>
      </c>
      <c r="E21" s="81">
        <v>6.44</v>
      </c>
      <c r="F21" s="81">
        <v>10.75</v>
      </c>
      <c r="G21" s="81">
        <v>11.05</v>
      </c>
      <c r="H21" s="81">
        <v>1.96</v>
      </c>
      <c r="I21" s="81">
        <v>8.6</v>
      </c>
      <c r="J21" s="81">
        <v>5.806</v>
      </c>
      <c r="K21" s="81">
        <v>11.695</v>
      </c>
      <c r="L21" s="81"/>
      <c r="M21" s="81"/>
      <c r="N21" s="81"/>
      <c r="O21" s="81"/>
      <c r="P21" s="81"/>
      <c r="Q21" s="81">
        <v>21.766999999999999</v>
      </c>
      <c r="R21" s="81">
        <v>20.088000000000001</v>
      </c>
      <c r="S21" s="81">
        <v>12.7</v>
      </c>
      <c r="T21" s="81">
        <v>29.074999999999999</v>
      </c>
      <c r="U21" s="81">
        <v>10.7</v>
      </c>
      <c r="V21" s="81">
        <v>10.1</v>
      </c>
      <c r="W21" s="81">
        <v>4.0999999999999996</v>
      </c>
      <c r="X21" s="81">
        <v>1.3599999999999999</v>
      </c>
      <c r="Y21" s="81">
        <v>3.3</v>
      </c>
      <c r="Z21" s="78"/>
      <c r="AA21" s="79">
        <f t="shared" si="2"/>
        <v>197.95599999999996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13.423</v>
      </c>
      <c r="C26" s="88">
        <f t="shared" ref="C26:Z26" si="3">IF(LEN(C$2)&gt;0,SUM(C19:C25),"")</f>
        <v>6.8109999999999999</v>
      </c>
      <c r="D26" s="88">
        <f t="shared" si="3"/>
        <v>8.2309999999999999</v>
      </c>
      <c r="E26" s="88">
        <f t="shared" si="3"/>
        <v>6.44</v>
      </c>
      <c r="F26" s="88">
        <f t="shared" si="3"/>
        <v>10.75</v>
      </c>
      <c r="G26" s="88">
        <f t="shared" si="3"/>
        <v>11.05</v>
      </c>
      <c r="H26" s="88">
        <f t="shared" si="3"/>
        <v>1.96</v>
      </c>
      <c r="I26" s="88">
        <f t="shared" si="3"/>
        <v>12.3</v>
      </c>
      <c r="J26" s="88">
        <f t="shared" si="3"/>
        <v>5.806</v>
      </c>
      <c r="K26" s="88">
        <f t="shared" si="3"/>
        <v>18.245000000000001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143.96699999999998</v>
      </c>
      <c r="R26" s="88">
        <f t="shared" si="3"/>
        <v>26.088000000000001</v>
      </c>
      <c r="S26" s="88">
        <f t="shared" si="3"/>
        <v>24.6</v>
      </c>
      <c r="T26" s="88">
        <f t="shared" si="3"/>
        <v>50.974999999999994</v>
      </c>
      <c r="U26" s="88">
        <f t="shared" si="3"/>
        <v>25.9</v>
      </c>
      <c r="V26" s="88">
        <f t="shared" si="3"/>
        <v>28.4</v>
      </c>
      <c r="W26" s="88">
        <f t="shared" si="3"/>
        <v>12.9</v>
      </c>
      <c r="X26" s="88">
        <f t="shared" si="3"/>
        <v>3.5999999999999996</v>
      </c>
      <c r="Y26" s="88">
        <f t="shared" si="3"/>
        <v>6.6999999999999993</v>
      </c>
      <c r="Z26" s="89" t="str">
        <f t="shared" si="3"/>
        <v/>
      </c>
      <c r="AA26" s="90">
        <f>SUM(AA19:AA25)</f>
        <v>418.14599999999996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245.69499999999999</v>
      </c>
      <c r="C30" s="77">
        <v>118.867</v>
      </c>
      <c r="D30" s="77">
        <v>42.829000000000001</v>
      </c>
      <c r="E30" s="77">
        <v>40.539000000000001</v>
      </c>
      <c r="F30" s="77">
        <v>172.60300000000001</v>
      </c>
      <c r="G30" s="77">
        <v>350</v>
      </c>
      <c r="H30" s="77">
        <v>152.72399999999999</v>
      </c>
      <c r="I30" s="77">
        <v>69.495000000000005</v>
      </c>
      <c r="J30" s="77">
        <v>5.806</v>
      </c>
      <c r="K30" s="77">
        <v>120.663</v>
      </c>
      <c r="L30" s="77"/>
      <c r="M30" s="77"/>
      <c r="N30" s="77"/>
      <c r="O30" s="77"/>
      <c r="P30" s="77">
        <v>0.39700000000000002</v>
      </c>
      <c r="Q30" s="77">
        <v>248.05199999999999</v>
      </c>
      <c r="R30" s="77">
        <v>49.362000000000002</v>
      </c>
      <c r="S30" s="77">
        <v>61.962000000000003</v>
      </c>
      <c r="T30" s="77">
        <v>83.266000000000005</v>
      </c>
      <c r="U30" s="77">
        <v>63.720999999999997</v>
      </c>
      <c r="V30" s="77">
        <v>63.529000000000003</v>
      </c>
      <c r="W30" s="77">
        <v>22.516999999999999</v>
      </c>
      <c r="X30" s="77">
        <v>192.93100000000001</v>
      </c>
      <c r="Y30" s="77">
        <v>331.75200000000001</v>
      </c>
      <c r="Z30" s="78"/>
      <c r="AA30" s="79">
        <f>SUM(B30:Z30)</f>
        <v>2436.71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245.69499999999999</v>
      </c>
      <c r="C32" s="62">
        <f t="shared" ref="C32:Z32" si="4">IF(LEN(C$2)&gt;0,SUM(C29:C31),"")</f>
        <v>118.867</v>
      </c>
      <c r="D32" s="62">
        <f t="shared" si="4"/>
        <v>42.829000000000001</v>
      </c>
      <c r="E32" s="62">
        <f t="shared" si="4"/>
        <v>40.539000000000001</v>
      </c>
      <c r="F32" s="62">
        <f t="shared" si="4"/>
        <v>172.60300000000001</v>
      </c>
      <c r="G32" s="62">
        <f t="shared" si="4"/>
        <v>350</v>
      </c>
      <c r="H32" s="62">
        <f t="shared" si="4"/>
        <v>152.72399999999999</v>
      </c>
      <c r="I32" s="62">
        <f t="shared" si="4"/>
        <v>69.495000000000005</v>
      </c>
      <c r="J32" s="62">
        <f t="shared" si="4"/>
        <v>5.806</v>
      </c>
      <c r="K32" s="62">
        <f t="shared" si="4"/>
        <v>120.663</v>
      </c>
      <c r="L32" s="62">
        <f t="shared" si="4"/>
        <v>0</v>
      </c>
      <c r="M32" s="62">
        <f t="shared" si="4"/>
        <v>0</v>
      </c>
      <c r="N32" s="62">
        <f t="shared" si="4"/>
        <v>0</v>
      </c>
      <c r="O32" s="62">
        <f t="shared" si="4"/>
        <v>0</v>
      </c>
      <c r="P32" s="62">
        <f t="shared" si="4"/>
        <v>0.39700000000000002</v>
      </c>
      <c r="Q32" s="62">
        <f t="shared" si="4"/>
        <v>248.05199999999999</v>
      </c>
      <c r="R32" s="62">
        <f t="shared" si="4"/>
        <v>49.362000000000002</v>
      </c>
      <c r="S32" s="62">
        <f t="shared" si="4"/>
        <v>61.962000000000003</v>
      </c>
      <c r="T32" s="62">
        <f t="shared" si="4"/>
        <v>83.266000000000005</v>
      </c>
      <c r="U32" s="62">
        <f t="shared" si="4"/>
        <v>63.720999999999997</v>
      </c>
      <c r="V32" s="62">
        <f t="shared" si="4"/>
        <v>63.529000000000003</v>
      </c>
      <c r="W32" s="62">
        <f t="shared" si="4"/>
        <v>22.516999999999999</v>
      </c>
      <c r="X32" s="62">
        <f t="shared" si="4"/>
        <v>192.93100000000001</v>
      </c>
      <c r="Y32" s="62">
        <f t="shared" si="4"/>
        <v>331.75200000000001</v>
      </c>
      <c r="Z32" s="63" t="str">
        <f t="shared" si="4"/>
        <v/>
      </c>
      <c r="AA32" s="64">
        <f>SUM(AA29:AA31)</f>
        <v>2436.71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69.900000000000006</v>
      </c>
      <c r="K37" s="99"/>
      <c r="L37" s="99">
        <v>44.3</v>
      </c>
      <c r="M37" s="99">
        <v>88.8</v>
      </c>
      <c r="N37" s="99">
        <v>145.4</v>
      </c>
      <c r="O37" s="99">
        <v>63.7</v>
      </c>
      <c r="P37" s="99">
        <v>55.9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467.99999999999994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69.900000000000006</v>
      </c>
      <c r="K40" s="88">
        <f t="shared" si="6"/>
        <v>0</v>
      </c>
      <c r="L40" s="88">
        <f t="shared" si="6"/>
        <v>44.3</v>
      </c>
      <c r="M40" s="88">
        <f t="shared" si="6"/>
        <v>88.8</v>
      </c>
      <c r="N40" s="88">
        <f t="shared" si="6"/>
        <v>145.4</v>
      </c>
      <c r="O40" s="88">
        <f t="shared" si="6"/>
        <v>63.7</v>
      </c>
      <c r="P40" s="88">
        <f t="shared" si="6"/>
        <v>55.9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467.99999999999994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69.900000000000006</v>
      </c>
      <c r="K45" s="99"/>
      <c r="L45" s="99">
        <v>44.3</v>
      </c>
      <c r="M45" s="99">
        <v>88.8</v>
      </c>
      <c r="N45" s="99">
        <v>145.4</v>
      </c>
      <c r="O45" s="99">
        <v>63.7</v>
      </c>
      <c r="P45" s="99">
        <v>55.9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467.99999999999994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69.900000000000006</v>
      </c>
      <c r="K49" s="88">
        <f t="shared" si="8"/>
        <v>0</v>
      </c>
      <c r="L49" s="88">
        <f t="shared" si="8"/>
        <v>44.3</v>
      </c>
      <c r="M49" s="88">
        <f t="shared" si="8"/>
        <v>88.8</v>
      </c>
      <c r="N49" s="88">
        <f t="shared" si="8"/>
        <v>145.4</v>
      </c>
      <c r="O49" s="88">
        <f t="shared" si="8"/>
        <v>63.7</v>
      </c>
      <c r="P49" s="88">
        <f t="shared" si="8"/>
        <v>55.9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467.99999999999994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245.69499999999999</v>
      </c>
      <c r="C52" s="88">
        <f t="shared" ref="C52:Z52" si="10">IF(LEN(C$2)&gt;0,SUM(C10:C15)+C26+C40,"")</f>
        <v>118.86699999999999</v>
      </c>
      <c r="D52" s="88">
        <f t="shared" si="10"/>
        <v>42.829000000000001</v>
      </c>
      <c r="E52" s="88">
        <f t="shared" si="10"/>
        <v>40.538999999999994</v>
      </c>
      <c r="F52" s="88">
        <f t="shared" si="10"/>
        <v>172.60300000000001</v>
      </c>
      <c r="G52" s="88">
        <f t="shared" si="10"/>
        <v>350</v>
      </c>
      <c r="H52" s="88">
        <f t="shared" si="10"/>
        <v>152.72400000000002</v>
      </c>
      <c r="I52" s="88">
        <f t="shared" si="10"/>
        <v>69.495000000000005</v>
      </c>
      <c r="J52" s="88">
        <f t="shared" si="10"/>
        <v>75.706000000000003</v>
      </c>
      <c r="K52" s="88">
        <f t="shared" si="10"/>
        <v>120.66300000000001</v>
      </c>
      <c r="L52" s="88">
        <f t="shared" si="10"/>
        <v>44.3</v>
      </c>
      <c r="M52" s="88">
        <f t="shared" si="10"/>
        <v>88.8</v>
      </c>
      <c r="N52" s="88">
        <f t="shared" si="10"/>
        <v>145.4</v>
      </c>
      <c r="O52" s="88">
        <f t="shared" si="10"/>
        <v>63.7</v>
      </c>
      <c r="P52" s="88">
        <f t="shared" si="10"/>
        <v>56.296999999999997</v>
      </c>
      <c r="Q52" s="88">
        <f t="shared" si="10"/>
        <v>248.05199999999999</v>
      </c>
      <c r="R52" s="88">
        <f t="shared" si="10"/>
        <v>49.362000000000002</v>
      </c>
      <c r="S52" s="88">
        <f t="shared" si="10"/>
        <v>61.962000000000003</v>
      </c>
      <c r="T52" s="88">
        <f t="shared" si="10"/>
        <v>83.265999999999991</v>
      </c>
      <c r="U52" s="88">
        <f t="shared" si="10"/>
        <v>63.720999999999997</v>
      </c>
      <c r="V52" s="88">
        <f t="shared" si="10"/>
        <v>63.528999999999996</v>
      </c>
      <c r="W52" s="88">
        <f t="shared" si="10"/>
        <v>22.517000000000003</v>
      </c>
      <c r="X52" s="88">
        <f t="shared" si="10"/>
        <v>192.93099999999998</v>
      </c>
      <c r="Y52" s="88">
        <f t="shared" si="10"/>
        <v>331.75200000000001</v>
      </c>
      <c r="Z52" s="89" t="str">
        <f t="shared" si="10"/>
        <v/>
      </c>
      <c r="AA52" s="104">
        <f>SUM(B52:Z52)</f>
        <v>2904.7099999999996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-245.7</v>
      </c>
      <c r="C4" s="18">
        <v>-118.9</v>
      </c>
      <c r="D4" s="18">
        <v>-42.8</v>
      </c>
      <c r="E4" s="18">
        <v>-40.5</v>
      </c>
      <c r="F4" s="18">
        <v>-172.6</v>
      </c>
      <c r="G4" s="18">
        <v>-350</v>
      </c>
      <c r="H4" s="18">
        <v>-152.69999999999999</v>
      </c>
      <c r="I4" s="18">
        <v>-69.5</v>
      </c>
      <c r="J4" s="18">
        <v>69.900000000000006</v>
      </c>
      <c r="K4" s="18">
        <v>-117.4</v>
      </c>
      <c r="L4" s="18">
        <v>44.3</v>
      </c>
      <c r="M4" s="18">
        <v>88.8</v>
      </c>
      <c r="N4" s="18">
        <v>145.4</v>
      </c>
      <c r="O4" s="18">
        <v>63.7</v>
      </c>
      <c r="P4" s="18">
        <v>55.9</v>
      </c>
      <c r="Q4" s="18">
        <v>-146.9</v>
      </c>
      <c r="R4" s="18">
        <v>-49.4</v>
      </c>
      <c r="S4" s="18">
        <v>-62</v>
      </c>
      <c r="T4" s="18">
        <v>-83.3</v>
      </c>
      <c r="U4" s="18">
        <v>-63.7</v>
      </c>
      <c r="V4" s="18">
        <v>-63.5</v>
      </c>
      <c r="W4" s="18">
        <v>-22.5</v>
      </c>
      <c r="X4" s="18">
        <v>-182.5</v>
      </c>
      <c r="Y4" s="18">
        <v>-331.8</v>
      </c>
      <c r="Z4" s="19"/>
      <c r="AA4" s="111">
        <f>SUM(B4:Z4)</f>
        <v>-1847.7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115.16</v>
      </c>
      <c r="C7" s="117">
        <v>105.05</v>
      </c>
      <c r="D7" s="117">
        <v>101.16</v>
      </c>
      <c r="E7" s="117">
        <v>100.94</v>
      </c>
      <c r="F7" s="117">
        <v>105.34</v>
      </c>
      <c r="G7" s="117">
        <v>166.85</v>
      </c>
      <c r="H7" s="117">
        <v>118.74</v>
      </c>
      <c r="I7" s="117">
        <v>115.55</v>
      </c>
      <c r="J7" s="117">
        <v>109.89</v>
      </c>
      <c r="K7" s="117">
        <v>75.010000000000005</v>
      </c>
      <c r="L7" s="117">
        <v>72.83</v>
      </c>
      <c r="M7" s="117">
        <v>78.87</v>
      </c>
      <c r="N7" s="117">
        <v>60.48</v>
      </c>
      <c r="O7" s="117">
        <v>50.83</v>
      </c>
      <c r="P7" s="117">
        <v>77.72</v>
      </c>
      <c r="Q7" s="117">
        <v>81.97</v>
      </c>
      <c r="R7" s="117">
        <v>93.38</v>
      </c>
      <c r="S7" s="117">
        <v>120.55</v>
      </c>
      <c r="T7" s="117">
        <v>154</v>
      </c>
      <c r="U7" s="117">
        <v>192.17</v>
      </c>
      <c r="V7" s="117">
        <v>233.34</v>
      </c>
      <c r="W7" s="117">
        <v>145.37</v>
      </c>
      <c r="X7" s="117">
        <v>130.99</v>
      </c>
      <c r="Y7" s="117">
        <v>112.38</v>
      </c>
      <c r="Z7" s="118"/>
      <c r="AA7" s="119">
        <f>IF(SUM(B7:Z7)&lt;&gt;0,AVERAGEIF(B7:Z7,"&lt;&gt;"""),"")</f>
        <v>113.27374999999999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245.7</v>
      </c>
      <c r="C13" s="129">
        <v>118.9</v>
      </c>
      <c r="D13" s="129">
        <v>42.8</v>
      </c>
      <c r="E13" s="129">
        <v>40.5</v>
      </c>
      <c r="F13" s="129">
        <v>172.6</v>
      </c>
      <c r="G13" s="129">
        <v>350</v>
      </c>
      <c r="H13" s="129">
        <v>152.69999999999999</v>
      </c>
      <c r="I13" s="129">
        <v>69.5</v>
      </c>
      <c r="J13" s="129"/>
      <c r="K13" s="129">
        <v>117.4</v>
      </c>
      <c r="L13" s="129"/>
      <c r="M13" s="129"/>
      <c r="N13" s="129"/>
      <c r="O13" s="129"/>
      <c r="P13" s="129"/>
      <c r="Q13" s="129">
        <v>146.9</v>
      </c>
      <c r="R13" s="129">
        <v>49.4</v>
      </c>
      <c r="S13" s="129">
        <v>62</v>
      </c>
      <c r="T13" s="129">
        <v>83.3</v>
      </c>
      <c r="U13" s="129">
        <v>63.7</v>
      </c>
      <c r="V13" s="129">
        <v>63.5</v>
      </c>
      <c r="W13" s="129">
        <v>22.5</v>
      </c>
      <c r="X13" s="129">
        <v>182.5</v>
      </c>
      <c r="Y13" s="130">
        <v>331.8</v>
      </c>
      <c r="Z13" s="131"/>
      <c r="AA13" s="132">
        <f t="shared" si="0"/>
        <v>2315.7000000000003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245.7</v>
      </c>
      <c r="C16" s="135">
        <f t="shared" si="1"/>
        <v>118.9</v>
      </c>
      <c r="D16" s="135">
        <f t="shared" si="1"/>
        <v>42.8</v>
      </c>
      <c r="E16" s="135">
        <f t="shared" si="1"/>
        <v>40.5</v>
      </c>
      <c r="F16" s="135">
        <f t="shared" si="1"/>
        <v>172.6</v>
      </c>
      <c r="G16" s="135">
        <f t="shared" si="1"/>
        <v>350</v>
      </c>
      <c r="H16" s="135">
        <f t="shared" si="1"/>
        <v>152.69999999999999</v>
      </c>
      <c r="I16" s="135">
        <f t="shared" si="1"/>
        <v>69.5</v>
      </c>
      <c r="J16" s="135">
        <f t="shared" si="1"/>
        <v>0</v>
      </c>
      <c r="K16" s="135">
        <f t="shared" si="1"/>
        <v>117.4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146.9</v>
      </c>
      <c r="R16" s="135">
        <f t="shared" si="1"/>
        <v>49.4</v>
      </c>
      <c r="S16" s="135">
        <f t="shared" si="1"/>
        <v>62</v>
      </c>
      <c r="T16" s="135">
        <f t="shared" si="1"/>
        <v>83.3</v>
      </c>
      <c r="U16" s="135">
        <f t="shared" si="1"/>
        <v>63.7</v>
      </c>
      <c r="V16" s="135">
        <f t="shared" si="1"/>
        <v>63.5</v>
      </c>
      <c r="W16" s="135">
        <f t="shared" si="1"/>
        <v>22.5</v>
      </c>
      <c r="X16" s="135">
        <f t="shared" si="1"/>
        <v>182.5</v>
      </c>
      <c r="Y16" s="135">
        <f t="shared" si="1"/>
        <v>331.8</v>
      </c>
      <c r="Z16" s="136" t="str">
        <f t="shared" si="1"/>
        <v/>
      </c>
      <c r="AA16" s="90">
        <f t="shared" si="0"/>
        <v>2315.7000000000003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69.900000000000006</v>
      </c>
      <c r="K21" s="129"/>
      <c r="L21" s="129">
        <v>44.3</v>
      </c>
      <c r="M21" s="129">
        <v>88.8</v>
      </c>
      <c r="N21" s="129">
        <v>145.4</v>
      </c>
      <c r="O21" s="129">
        <v>63.7</v>
      </c>
      <c r="P21" s="129">
        <v>55.9</v>
      </c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467.99999999999994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69.900000000000006</v>
      </c>
      <c r="K24" s="135">
        <f t="shared" si="3"/>
        <v>0</v>
      </c>
      <c r="L24" s="135">
        <f t="shared" si="3"/>
        <v>44.3</v>
      </c>
      <c r="M24" s="135">
        <f t="shared" si="3"/>
        <v>88.8</v>
      </c>
      <c r="N24" s="135">
        <f t="shared" si="3"/>
        <v>145.4</v>
      </c>
      <c r="O24" s="135">
        <f t="shared" si="3"/>
        <v>63.7</v>
      </c>
      <c r="P24" s="135">
        <f t="shared" si="3"/>
        <v>55.9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467.99999999999994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2025-05-20T20:34:54Z</dcterms:created>
  <dcterms:modified xsi:type="dcterms:W3CDTF">2025-05-20T20:34:56Z</dcterms:modified>
</cp:coreProperties>
</file>