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<sst xmlns="http://schemas.openxmlformats.org/spreadsheetml/2006/main" count="119" uniqueCount="54">
  <si>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18/07/2025 23:25:51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</si>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</sst>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E73-4A97-BC67-6B39A71DAB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E73-4A97-BC67-6B39A71DAB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E73-4A97-BC67-6B39A71DAB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E73-4A97-BC67-6B39A71DAB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E73-4A97-BC67-6B39A71DAB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E73-4A97-BC67-6B39A71DAB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E73-4A97-BC67-6B39A71DAB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E73-4A97-BC67-6B39A71DAB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E73-4A97-BC67-6B39A71DAB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18.904</c:v>
                </c:pt>
                <c:pt idx="1">
                  <c:v>32.414000000000001</c:v>
                </c:pt>
                <c:pt idx="2">
                  <c:v>36.805</c:v>
                </c:pt>
                <c:pt idx="3">
                  <c:v>28.670999999999999</c:v>
                </c:pt>
                <c:pt idx="4">
                  <c:v>70.412000000000006</c:v>
                </c:pt>
                <c:pt idx="5">
                  <c:v>40</c:v>
                </c:pt>
                <c:pt idx="6">
                  <c:v>31.423999999999999</c:v>
                </c:pt>
                <c:pt idx="7">
                  <c:v>30</c:v>
                </c:pt>
                <c:pt idx="17">
                  <c:v>3</c:v>
                </c:pt>
                <c:pt idx="20">
                  <c:v>8</c:v>
                </c:pt>
                <c:pt idx="21">
                  <c:v>26.22</c:v>
                </c:pt>
                <c:pt idx="22">
                  <c:v>26.335999999999999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E73-4A97-BC67-6B39A71DAB2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</c:v>
                </c:pt>
                <c:pt idx="6">
                  <c:v>20</c:v>
                </c:pt>
                <c:pt idx="7">
                  <c:v>71.8</c:v>
                </c:pt>
                <c:pt idx="8">
                  <c:v>0</c:v>
                </c:pt>
                <c:pt idx="9">
                  <c:v>64.3</c:v>
                </c:pt>
                <c:pt idx="10">
                  <c:v>110.3</c:v>
                </c:pt>
                <c:pt idx="11">
                  <c:v>101.7</c:v>
                </c:pt>
                <c:pt idx="12">
                  <c:v>5.6</c:v>
                </c:pt>
                <c:pt idx="13">
                  <c:v>25.8</c:v>
                </c:pt>
                <c:pt idx="14">
                  <c:v>68.5</c:v>
                </c:pt>
                <c:pt idx="15">
                  <c:v>83.2</c:v>
                </c:pt>
                <c:pt idx="16">
                  <c:v>75.099999999999994</c:v>
                </c:pt>
                <c:pt idx="17">
                  <c:v>5</c:v>
                </c:pt>
                <c:pt idx="18">
                  <c:v>95</c:v>
                </c:pt>
                <c:pt idx="19">
                  <c:v>106.7</c:v>
                </c:pt>
                <c:pt idx="20">
                  <c:v>25.3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73-4A97-BC67-6B39A71DAB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5.5819999999999999</c:v>
                </c:pt>
                <c:pt idx="1">
                  <c:v>2.2079999999999997</c:v>
                </c:pt>
                <c:pt idx="3">
                  <c:v>1.881</c:v>
                </c:pt>
                <c:pt idx="4">
                  <c:v>1.575</c:v>
                </c:pt>
                <c:pt idx="5">
                  <c:v>0.999</c:v>
                </c:pt>
                <c:pt idx="6">
                  <c:v>0.38600000000000001</c:v>
                </c:pt>
                <c:pt idx="8">
                  <c:v>60.730999999999995</c:v>
                </c:pt>
                <c:pt idx="9">
                  <c:v>6.3009999999999993</c:v>
                </c:pt>
                <c:pt idx="10">
                  <c:v>6.4859999999999998</c:v>
                </c:pt>
                <c:pt idx="11">
                  <c:v>103.71299999999999</c:v>
                </c:pt>
                <c:pt idx="12">
                  <c:v>81.736000000000004</c:v>
                </c:pt>
                <c:pt idx="13">
                  <c:v>67.629000000000005</c:v>
                </c:pt>
                <c:pt idx="14">
                  <c:v>50.774999999999999</c:v>
                </c:pt>
                <c:pt idx="15">
                  <c:v>0.498</c:v>
                </c:pt>
                <c:pt idx="16">
                  <c:v>0.28899999999999998</c:v>
                </c:pt>
                <c:pt idx="17">
                  <c:v>15.513</c:v>
                </c:pt>
                <c:pt idx="18">
                  <c:v>0.81699999999999995</c:v>
                </c:pt>
                <c:pt idx="19">
                  <c:v>0.40799999999999997</c:v>
                </c:pt>
                <c:pt idx="20">
                  <c:v>40.140999999999998</c:v>
                </c:pt>
                <c:pt idx="21">
                  <c:v>24.38</c:v>
                </c:pt>
                <c:pt idx="22">
                  <c:v>32.843999999999994</c:v>
                </c:pt>
                <c:pt idx="23">
                  <c:v>38.529000000000003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73-4A97-BC67-6B39A71DAB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E73-4A97-BC67-6B39A71DAB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E73-4A97-BC67-6B39A71DA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129.87</c:v>
                </c:pt>
                <c:pt idx="1">
                  <c:v>119.06</c:v>
                </c:pt>
                <c:pt idx="2">
                  <c:v>117.82</c:v>
                </c:pt>
                <c:pt idx="3">
                  <c:v>105.34</c:v>
                </c:pt>
                <c:pt idx="4">
                  <c:v>98.08</c:v>
                </c:pt>
                <c:pt idx="5">
                  <c:v>97.8</c:v>
                </c:pt>
                <c:pt idx="6">
                  <c:v>98.81</c:v>
                </c:pt>
                <c:pt idx="7">
                  <c:v>90</c:v>
                </c:pt>
                <c:pt idx="8">
                  <c:v>80.95</c:v>
                </c:pt>
                <c:pt idx="9">
                  <c:v>53.61</c:v>
                </c:pt>
                <c:pt idx="10">
                  <c:v>12.5</c:v>
                </c:pt>
                <c:pt idx="11">
                  <c:v>-1.35</c:v>
                </c:pt>
                <c:pt idx="12">
                  <c:v>-4</c:v>
                </c:pt>
                <c:pt idx="13">
                  <c:v>-5</c:v>
                </c:pt>
                <c:pt idx="14">
                  <c:v>-4.72</c:v>
                </c:pt>
                <c:pt idx="15">
                  <c:v>20.2</c:v>
                </c:pt>
                <c:pt idx="16">
                  <c:v>46.36</c:v>
                </c:pt>
                <c:pt idx="17">
                  <c:v>104.22</c:v>
                </c:pt>
                <c:pt idx="18">
                  <c:v>125.37</c:v>
                </c:pt>
                <c:pt idx="19">
                  <c:v>133.25</c:v>
                </c:pt>
                <c:pt idx="20">
                  <c:v>171.22</c:v>
                </c:pt>
                <c:pt idx="21">
                  <c:v>166.66</c:v>
                </c:pt>
                <c:pt idx="22">
                  <c:v>139.01</c:v>
                </c:pt>
                <c:pt idx="23">
                  <c:v>137.94999999999999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E73-4A97-BC67-6B39A71DAB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650-4EF9-9FDF-D9AEFED196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650-4EF9-9FDF-D9AEFED196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3">
                  <c:v>1.6</c:v>
                </c:pt>
                <c:pt idx="4">
                  <c:v>1.7</c:v>
                </c:pt>
                <c:pt idx="5">
                  <c:v>3.5</c:v>
                </c:pt>
                <c:pt idx="6">
                  <c:v>1.8</c:v>
                </c:pt>
                <c:pt idx="7">
                  <c:v>3.7</c:v>
                </c:pt>
                <c:pt idx="9">
                  <c:v>21.75</c:v>
                </c:pt>
                <c:pt idx="10">
                  <c:v>30</c:v>
                </c:pt>
                <c:pt idx="11">
                  <c:v>40.5</c:v>
                </c:pt>
                <c:pt idx="12">
                  <c:v>40.5</c:v>
                </c:pt>
                <c:pt idx="13">
                  <c:v>40</c:v>
                </c:pt>
                <c:pt idx="14">
                  <c:v>40</c:v>
                </c:pt>
                <c:pt idx="18">
                  <c:v>22.152000000000001</c:v>
                </c:pt>
                <c:pt idx="20">
                  <c:v>3.3000000000000002E-2</c:v>
                </c:pt>
                <c:pt idx="21">
                  <c:v>14.4</c:v>
                </c:pt>
                <c:pt idx="22">
                  <c:v>14.4</c:v>
                </c:pt>
                <c:pt idx="23">
                  <c:v>13.45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50-4EF9-9FDF-D9AEFED196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10</c:v>
                </c:pt>
                <c:pt idx="2">
                  <c:v>6.3079999999999998</c:v>
                </c:pt>
                <c:pt idx="3">
                  <c:v>2.6</c:v>
                </c:pt>
                <c:pt idx="4">
                  <c:v>2.7</c:v>
                </c:pt>
                <c:pt idx="5">
                  <c:v>5</c:v>
                </c:pt>
                <c:pt idx="6">
                  <c:v>2.1</c:v>
                </c:pt>
                <c:pt idx="7">
                  <c:v>4.8</c:v>
                </c:pt>
                <c:pt idx="10">
                  <c:v>7.4999999999999997E-2</c:v>
                </c:pt>
                <c:pt idx="11">
                  <c:v>0.71899999999999997</c:v>
                </c:pt>
                <c:pt idx="12">
                  <c:v>0.5</c:v>
                </c:pt>
                <c:pt idx="14">
                  <c:v>0.29899999999999999</c:v>
                </c:pt>
                <c:pt idx="15">
                  <c:v>10</c:v>
                </c:pt>
                <c:pt idx="16">
                  <c:v>10</c:v>
                </c:pt>
                <c:pt idx="18">
                  <c:v>39.924999999999997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50-4EF9-9FDF-D9AEFED196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650-4EF9-9FDF-D9AEFED196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650-4EF9-9FDF-D9AEFED196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650-4EF9-9FDF-D9AEFED196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650-4EF9-9FDF-D9AEFED196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650-4EF9-9FDF-D9AEFED196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12.43</c:v>
                </c:pt>
                <c:pt idx="14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50-4EF9-9FDF-D9AEFED196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14.2</c:v>
                </c:pt>
                <c:pt idx="3">
                  <c:v>0</c:v>
                </c:pt>
                <c:pt idx="4">
                  <c:v>34.9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20.3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10.199999999999999</c:v>
                </c:pt>
                <c:pt idx="19">
                  <c:v>105.1</c:v>
                </c:pt>
                <c:pt idx="20">
                  <c:v>69.900000000000006</c:v>
                </c:pt>
                <c:pt idx="21">
                  <c:v>36.1</c:v>
                </c:pt>
                <c:pt idx="22">
                  <c:v>44.7</c:v>
                </c:pt>
                <c:pt idx="23">
                  <c:v>33.6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50-4EF9-9FDF-D9AEFED196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25.432000000000002</c:v>
                </c:pt>
                <c:pt idx="1">
                  <c:v>24.622</c:v>
                </c:pt>
                <c:pt idx="2">
                  <c:v>16.297000000000001</c:v>
                </c:pt>
                <c:pt idx="3">
                  <c:v>26.351999999999997</c:v>
                </c:pt>
                <c:pt idx="4">
                  <c:v>32.662999999999997</c:v>
                </c:pt>
                <c:pt idx="5">
                  <c:v>39.526000000000003</c:v>
                </c:pt>
                <c:pt idx="6">
                  <c:v>47.91</c:v>
                </c:pt>
                <c:pt idx="7">
                  <c:v>93.302999999999997</c:v>
                </c:pt>
                <c:pt idx="8">
                  <c:v>40.398999999999994</c:v>
                </c:pt>
                <c:pt idx="9">
                  <c:v>48.823</c:v>
                </c:pt>
                <c:pt idx="10">
                  <c:v>86.704999999999984</c:v>
                </c:pt>
                <c:pt idx="11">
                  <c:v>151.755</c:v>
                </c:pt>
                <c:pt idx="12">
                  <c:v>46.38</c:v>
                </c:pt>
                <c:pt idx="13">
                  <c:v>53.473999999999997</c:v>
                </c:pt>
                <c:pt idx="14">
                  <c:v>78.842999999999989</c:v>
                </c:pt>
                <c:pt idx="15">
                  <c:v>73.697999999999993</c:v>
                </c:pt>
                <c:pt idx="16">
                  <c:v>65.37</c:v>
                </c:pt>
                <c:pt idx="17">
                  <c:v>23.513000000000002</c:v>
                </c:pt>
                <c:pt idx="18">
                  <c:v>23.574000000000002</c:v>
                </c:pt>
                <c:pt idx="19">
                  <c:v>1.954</c:v>
                </c:pt>
                <c:pt idx="20">
                  <c:v>3.5</c:v>
                </c:pt>
                <c:pt idx="21">
                  <c:v>0.1</c:v>
                </c:pt>
                <c:pt idx="22">
                  <c:v>0.1</c:v>
                </c:pt>
                <c:pt idx="23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50-4EF9-9FDF-D9AEFED196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650-4EF9-9FDF-D9AEFED196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650-4EF9-9FDF-D9AEFED19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129.87</c:v>
                </c:pt>
                <c:pt idx="1">
                  <c:v>119.06</c:v>
                </c:pt>
                <c:pt idx="2">
                  <c:v>117.82</c:v>
                </c:pt>
                <c:pt idx="3">
                  <c:v>105.34</c:v>
                </c:pt>
                <c:pt idx="4">
                  <c:v>98.08</c:v>
                </c:pt>
                <c:pt idx="5">
                  <c:v>97.8</c:v>
                </c:pt>
                <c:pt idx="6">
                  <c:v>98.81</c:v>
                </c:pt>
                <c:pt idx="7">
                  <c:v>90</c:v>
                </c:pt>
                <c:pt idx="8">
                  <c:v>80.95</c:v>
                </c:pt>
                <c:pt idx="9">
                  <c:v>53.61</c:v>
                </c:pt>
                <c:pt idx="10">
                  <c:v>12.5</c:v>
                </c:pt>
                <c:pt idx="11">
                  <c:v>-1.35</c:v>
                </c:pt>
                <c:pt idx="12">
                  <c:v>-4</c:v>
                </c:pt>
                <c:pt idx="13">
                  <c:v>-5</c:v>
                </c:pt>
                <c:pt idx="14">
                  <c:v>-4.72</c:v>
                </c:pt>
                <c:pt idx="15">
                  <c:v>20.2</c:v>
                </c:pt>
                <c:pt idx="16">
                  <c:v>46.36</c:v>
                </c:pt>
                <c:pt idx="17">
                  <c:v>104.22</c:v>
                </c:pt>
                <c:pt idx="18">
                  <c:v>125.37</c:v>
                </c:pt>
                <c:pt idx="19">
                  <c:v>133.25</c:v>
                </c:pt>
                <c:pt idx="20">
                  <c:v>171.22</c:v>
                </c:pt>
                <c:pt idx="21">
                  <c:v>166.66</c:v>
                </c:pt>
                <c:pt idx="22">
                  <c:v>139.01</c:v>
                </c:pt>
                <c:pt idx="23">
                  <c:v>137.94999999999999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50-4EF9-9FDF-D9AEFED19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25.386000000000003</v>
      </c>
      <c r="C4" s="18">
        <v>34.622</v>
      </c>
      <c r="D4" s="18">
        <v>36.805</v>
      </c>
      <c r="E4" s="18">
        <v>30.552</v>
      </c>
      <c r="F4" s="18">
        <v>71.987000000000009</v>
      </c>
      <c r="G4" s="18">
        <v>47.999000000000002</v>
      </c>
      <c r="H4" s="18">
        <v>51.81</v>
      </c>
      <c r="I4" s="18">
        <v>101.8</v>
      </c>
      <c r="J4" s="18">
        <v>60.730999999999995</v>
      </c>
      <c r="K4" s="18">
        <v>70.601000000000013</v>
      </c>
      <c r="L4" s="18">
        <v>116.786</v>
      </c>
      <c r="M4" s="18">
        <v>205.41300000000001</v>
      </c>
      <c r="N4" s="18">
        <v>87.335999999999999</v>
      </c>
      <c r="O4" s="18">
        <v>93.429000000000002</v>
      </c>
      <c r="P4" s="18">
        <v>119.27500000000001</v>
      </c>
      <c r="Q4" s="18">
        <v>83.698000000000008</v>
      </c>
      <c r="R4" s="18">
        <v>75.388999999999996</v>
      </c>
      <c r="S4" s="18">
        <v>23.512999999999998</v>
      </c>
      <c r="T4" s="18">
        <v>95.816999999999993</v>
      </c>
      <c r="U4" s="18">
        <v>107.108</v>
      </c>
      <c r="V4" s="18">
        <v>73.440999999999974</v>
      </c>
      <c r="W4" s="18">
        <v>50.600000000000009</v>
      </c>
      <c r="X4" s="18">
        <v>59.18</v>
      </c>
      <c r="Y4" s="18">
        <v>49.529000000000003</v>
      </c>
      <c r="Z4" s="19"/>
      <c r="AA4" s="20">
        <f>SUM(B4:Z4)</f>
        <v>1772.8070000000002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129.87</v>
      </c>
      <c r="C7" s="28">
        <v>119.06</v>
      </c>
      <c r="D7" s="28">
        <v>117.82</v>
      </c>
      <c r="E7" s="28">
        <v>105.34</v>
      </c>
      <c r="F7" s="28">
        <v>98.08</v>
      </c>
      <c r="G7" s="28">
        <v>97.8</v>
      </c>
      <c r="H7" s="28">
        <v>98.81</v>
      </c>
      <c r="I7" s="28">
        <v>90</v>
      </c>
      <c r="J7" s="28">
        <v>80.95</v>
      </c>
      <c r="K7" s="28">
        <v>53.61</v>
      </c>
      <c r="L7" s="28">
        <v>12.5</v>
      </c>
      <c r="M7" s="28">
        <v>-1.35</v>
      </c>
      <c r="N7" s="28">
        <v>-4</v>
      </c>
      <c r="O7" s="28">
        <v>-5</v>
      </c>
      <c r="P7" s="28">
        <v>-4.72</v>
      </c>
      <c r="Q7" s="28">
        <v>20.2</v>
      </c>
      <c r="R7" s="28">
        <v>46.36</v>
      </c>
      <c r="S7" s="28">
        <v>104.22</v>
      </c>
      <c r="T7" s="28">
        <v>125.37</v>
      </c>
      <c r="U7" s="28">
        <v>133.25</v>
      </c>
      <c r="V7" s="28">
        <v>171.22</v>
      </c>
      <c r="W7" s="28">
        <v>166.66</v>
      </c>
      <c r="X7" s="28">
        <v>139.01</v>
      </c>
      <c r="Y7" s="28">
        <v>137.94999999999999</v>
      </c>
      <c r="Z7" s="29"/>
      <c r="AA7" s="30">
        <f>IF(SUM(B7:Z7)&lt;&gt;0,AVERAGEIF(B7:Z7,"&lt;&gt;"""),"")</f>
        <v>84.708750000000009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18.904</v>
      </c>
      <c r="C12" s="52">
        <v>32.414000000000001</v>
      </c>
      <c r="D12" s="52">
        <v>36.805</v>
      </c>
      <c r="E12" s="52">
        <v>28.670999999999999</v>
      </c>
      <c r="F12" s="52">
        <v>70.412000000000006</v>
      </c>
      <c r="G12" s="52">
        <v>40</v>
      </c>
      <c r="H12" s="52">
        <v>31.423999999999999</v>
      </c>
      <c r="I12" s="52">
        <v>30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3</v>
      </c>
      <c r="T12" s="52"/>
      <c r="U12" s="52"/>
      <c r="V12" s="52">
        <v>8</v>
      </c>
      <c r="W12" s="52">
        <v>26.22</v>
      </c>
      <c r="X12" s="52">
        <v>26.335999999999999</v>
      </c>
      <c r="Y12" s="52">
        <v>11</v>
      </c>
      <c r="Z12" s="53"/>
      <c r="AA12" s="54">
        <f t="shared" si="0"/>
        <v>363.18600000000004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5.5819999999999999</v>
      </c>
      <c r="C14" s="57">
        <v>2.2079999999999997</v>
      </c>
      <c r="D14" s="57"/>
      <c r="E14" s="57">
        <v>1.881</v>
      </c>
      <c r="F14" s="57">
        <v>1.575</v>
      </c>
      <c r="G14" s="57">
        <v>0.999</v>
      </c>
      <c r="H14" s="57">
        <v>0.38600000000000001</v>
      </c>
      <c r="I14" s="57"/>
      <c r="J14" s="57">
        <v>60.730999999999995</v>
      </c>
      <c r="K14" s="57">
        <v>6.3009999999999993</v>
      </c>
      <c r="L14" s="57">
        <v>6.4859999999999998</v>
      </c>
      <c r="M14" s="57">
        <v>103.71299999999999</v>
      </c>
      <c r="N14" s="57">
        <v>81.736000000000004</v>
      </c>
      <c r="O14" s="57">
        <v>67.629000000000005</v>
      </c>
      <c r="P14" s="57">
        <v>50.774999999999999</v>
      </c>
      <c r="Q14" s="57">
        <v>0.498</v>
      </c>
      <c r="R14" s="57">
        <v>0.28899999999999998</v>
      </c>
      <c r="S14" s="57">
        <v>15.513</v>
      </c>
      <c r="T14" s="57">
        <v>0.81699999999999995</v>
      </c>
      <c r="U14" s="57">
        <v>0.40799999999999997</v>
      </c>
      <c r="V14" s="57">
        <v>40.140999999999998</v>
      </c>
      <c r="W14" s="57">
        <v>24.38</v>
      </c>
      <c r="X14" s="57">
        <v>32.843999999999994</v>
      </c>
      <c r="Y14" s="57">
        <v>38.529000000000003</v>
      </c>
      <c r="Z14" s="58"/>
      <c r="AA14" s="59">
        <f t="shared" si="0"/>
        <v>543.42100000000005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24.486000000000001</v>
      </c>
      <c r="C16" s="62">
        <f t="shared" si="1"/>
        <v>34.622</v>
      </c>
      <c r="D16" s="62">
        <f t="shared" si="1"/>
        <v>36.805</v>
      </c>
      <c r="E16" s="62">
        <f t="shared" si="1"/>
        <v>30.552</v>
      </c>
      <c r="F16" s="62">
        <f t="shared" si="1"/>
        <v>71.987000000000009</v>
      </c>
      <c r="G16" s="62">
        <f t="shared" si="1"/>
        <v>40.999000000000002</v>
      </c>
      <c r="H16" s="62">
        <f t="shared" si="1"/>
        <v>31.81</v>
      </c>
      <c r="I16" s="62">
        <f t="shared" si="1"/>
        <v>30</v>
      </c>
      <c r="J16" s="62">
        <f t="shared" si="1"/>
        <v>60.730999999999995</v>
      </c>
      <c r="K16" s="62">
        <f t="shared" si="1"/>
        <v>6.3009999999999993</v>
      </c>
      <c r="L16" s="62">
        <f t="shared" si="1"/>
        <v>6.4859999999999998</v>
      </c>
      <c r="M16" s="62">
        <f t="shared" si="1"/>
        <v>103.71299999999999</v>
      </c>
      <c r="N16" s="62">
        <f t="shared" si="1"/>
        <v>81.736000000000004</v>
      </c>
      <c r="O16" s="62">
        <f t="shared" si="1"/>
        <v>67.629000000000005</v>
      </c>
      <c r="P16" s="62">
        <f t="shared" si="1"/>
        <v>50.774999999999999</v>
      </c>
      <c r="Q16" s="62">
        <f t="shared" si="1"/>
        <v>0.498</v>
      </c>
      <c r="R16" s="62">
        <f t="shared" si="1"/>
        <v>0.28899999999999998</v>
      </c>
      <c r="S16" s="62">
        <f t="shared" si="1"/>
        <v>18.512999999999998</v>
      </c>
      <c r="T16" s="62">
        <f t="shared" si="1"/>
        <v>0.81699999999999995</v>
      </c>
      <c r="U16" s="62">
        <f t="shared" si="1"/>
        <v>0.40799999999999997</v>
      </c>
      <c r="V16" s="62">
        <f t="shared" si="1"/>
        <v>48.140999999999998</v>
      </c>
      <c r="W16" s="62">
        <f t="shared" si="1"/>
        <v>50.599999999999994</v>
      </c>
      <c r="X16" s="62">
        <f t="shared" si="1"/>
        <v>59.179999999999993</v>
      </c>
      <c r="Y16" s="62">
        <f t="shared" si="1"/>
        <v>49.529000000000003</v>
      </c>
      <c r="Z16" s="63" t="str">
        <f t="shared" si="1"/>
        <v/>
      </c>
      <c r="AA16" s="64">
        <f>SUM(AA10:AA15)</f>
        <v>906.60700000000008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24.486000000000001</v>
      </c>
      <c r="C30" s="77">
        <v>34.622</v>
      </c>
      <c r="D30" s="77">
        <v>36.805</v>
      </c>
      <c r="E30" s="77">
        <v>30.552</v>
      </c>
      <c r="F30" s="77">
        <v>71.986999999999995</v>
      </c>
      <c r="G30" s="77">
        <v>40.999000000000002</v>
      </c>
      <c r="H30" s="77">
        <v>31.81</v>
      </c>
      <c r="I30" s="77">
        <v>30</v>
      </c>
      <c r="J30" s="77">
        <v>60.731000000000002</v>
      </c>
      <c r="K30" s="77">
        <v>6.3010000000000002</v>
      </c>
      <c r="L30" s="77">
        <v>6.4859999999999998</v>
      </c>
      <c r="M30" s="77">
        <v>103.71299999999999</v>
      </c>
      <c r="N30" s="77">
        <v>81.736000000000004</v>
      </c>
      <c r="O30" s="77">
        <v>67.629000000000005</v>
      </c>
      <c r="P30" s="77">
        <v>50.774999999999999</v>
      </c>
      <c r="Q30" s="77">
        <v>0.498</v>
      </c>
      <c r="R30" s="77">
        <v>0.28899999999999998</v>
      </c>
      <c r="S30" s="77">
        <v>18.513000000000002</v>
      </c>
      <c r="T30" s="77">
        <v>0.81699999999999995</v>
      </c>
      <c r="U30" s="77">
        <v>0.40799999999999997</v>
      </c>
      <c r="V30" s="77">
        <v>48.140999999999998</v>
      </c>
      <c r="W30" s="77">
        <v>50.6</v>
      </c>
      <c r="X30" s="77">
        <v>59.18</v>
      </c>
      <c r="Y30" s="77">
        <v>49.529000000000003</v>
      </c>
      <c r="Z30" s="78"/>
      <c r="AA30" s="79">
        <f>SUM(B30:Z30)</f>
        <v>906.60699999999997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24.486000000000001</v>
      </c>
      <c r="C32" s="62">
        <f t="shared" ref="C32:Z32" si="4">IF(LEN(C$2)&gt;0,SUM(C29:C31),"")</f>
        <v>34.622</v>
      </c>
      <c r="D32" s="62">
        <f t="shared" si="4"/>
        <v>36.805</v>
      </c>
      <c r="E32" s="62">
        <f t="shared" si="4"/>
        <v>30.552</v>
      </c>
      <c r="F32" s="62">
        <f t="shared" si="4"/>
        <v>71.986999999999995</v>
      </c>
      <c r="G32" s="62">
        <f t="shared" si="4"/>
        <v>40.999000000000002</v>
      </c>
      <c r="H32" s="62">
        <f t="shared" si="4"/>
        <v>31.81</v>
      </c>
      <c r="I32" s="62">
        <f t="shared" si="4"/>
        <v>30</v>
      </c>
      <c r="J32" s="62">
        <f t="shared" si="4"/>
        <v>60.731000000000002</v>
      </c>
      <c r="K32" s="62">
        <f t="shared" si="4"/>
        <v>6.3010000000000002</v>
      </c>
      <c r="L32" s="62">
        <f t="shared" si="4"/>
        <v>6.4859999999999998</v>
      </c>
      <c r="M32" s="62">
        <f t="shared" si="4"/>
        <v>103.71299999999999</v>
      </c>
      <c r="N32" s="62">
        <f t="shared" si="4"/>
        <v>81.736000000000004</v>
      </c>
      <c r="O32" s="62">
        <f t="shared" si="4"/>
        <v>67.629000000000005</v>
      </c>
      <c r="P32" s="62">
        <f t="shared" si="4"/>
        <v>50.774999999999999</v>
      </c>
      <c r="Q32" s="62">
        <f t="shared" si="4"/>
        <v>0.498</v>
      </c>
      <c r="R32" s="62">
        <f t="shared" si="4"/>
        <v>0.28899999999999998</v>
      </c>
      <c r="S32" s="62">
        <f t="shared" si="4"/>
        <v>18.513000000000002</v>
      </c>
      <c r="T32" s="62">
        <f t="shared" si="4"/>
        <v>0.81699999999999995</v>
      </c>
      <c r="U32" s="62">
        <f t="shared" si="4"/>
        <v>0.40799999999999997</v>
      </c>
      <c r="V32" s="62">
        <f t="shared" si="4"/>
        <v>48.140999999999998</v>
      </c>
      <c r="W32" s="62">
        <f t="shared" si="4"/>
        <v>50.6</v>
      </c>
      <c r="X32" s="62">
        <f t="shared" si="4"/>
        <v>59.18</v>
      </c>
      <c r="Y32" s="62">
        <f t="shared" si="4"/>
        <v>49.529000000000003</v>
      </c>
      <c r="Z32" s="63" t="str">
        <f t="shared" si="4"/>
        <v/>
      </c>
      <c r="AA32" s="64">
        <f>SUM(AA29:AA31)</f>
        <v>906.60699999999997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0.9</v>
      </c>
      <c r="C37" s="99"/>
      <c r="D37" s="99"/>
      <c r="E37" s="99"/>
      <c r="F37" s="99"/>
      <c r="G37" s="99">
        <v>7</v>
      </c>
      <c r="H37" s="99">
        <v>20</v>
      </c>
      <c r="I37" s="99">
        <v>71.8</v>
      </c>
      <c r="J37" s="99"/>
      <c r="K37" s="99">
        <v>64.3</v>
      </c>
      <c r="L37" s="99">
        <v>110.3</v>
      </c>
      <c r="M37" s="99">
        <v>101.7</v>
      </c>
      <c r="N37" s="99">
        <v>5.6</v>
      </c>
      <c r="O37" s="99">
        <v>25.8</v>
      </c>
      <c r="P37" s="99">
        <v>68.5</v>
      </c>
      <c r="Q37" s="99">
        <v>83.2</v>
      </c>
      <c r="R37" s="99">
        <v>75.099999999999994</v>
      </c>
      <c r="S37" s="99">
        <v>5</v>
      </c>
      <c r="T37" s="99"/>
      <c r="U37" s="99"/>
      <c r="V37" s="99">
        <v>25.3</v>
      </c>
      <c r="W37" s="99"/>
      <c r="X37" s="99"/>
      <c r="Y37" s="99"/>
      <c r="Z37" s="100"/>
      <c r="AA37" s="79">
        <f t="shared" si="5"/>
        <v>664.5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95</v>
      </c>
      <c r="U39" s="99">
        <v>106.7</v>
      </c>
      <c r="V39" s="99"/>
      <c r="W39" s="99"/>
      <c r="X39" s="99"/>
      <c r="Y39" s="99"/>
      <c r="Z39" s="100"/>
      <c r="AA39" s="79">
        <f t="shared" si="5"/>
        <v>201.7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0.9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7</v>
      </c>
      <c r="H40" s="88">
        <f t="shared" si="6"/>
        <v>20</v>
      </c>
      <c r="I40" s="88">
        <f t="shared" si="6"/>
        <v>71.8</v>
      </c>
      <c r="J40" s="88">
        <f t="shared" si="6"/>
        <v>0</v>
      </c>
      <c r="K40" s="88">
        <f t="shared" si="6"/>
        <v>64.3</v>
      </c>
      <c r="L40" s="88">
        <f t="shared" si="6"/>
        <v>110.3</v>
      </c>
      <c r="M40" s="88">
        <f t="shared" si="6"/>
        <v>101.7</v>
      </c>
      <c r="N40" s="88">
        <f t="shared" si="6"/>
        <v>5.6</v>
      </c>
      <c r="O40" s="88">
        <f t="shared" si="6"/>
        <v>25.8</v>
      </c>
      <c r="P40" s="88">
        <f t="shared" si="6"/>
        <v>68.5</v>
      </c>
      <c r="Q40" s="88">
        <f t="shared" si="6"/>
        <v>83.2</v>
      </c>
      <c r="R40" s="88">
        <f t="shared" si="6"/>
        <v>75.099999999999994</v>
      </c>
      <c r="S40" s="88">
        <f t="shared" si="6"/>
        <v>5</v>
      </c>
      <c r="T40" s="88">
        <f t="shared" si="6"/>
        <v>95</v>
      </c>
      <c r="U40" s="88">
        <f t="shared" si="6"/>
        <v>106.7</v>
      </c>
      <c r="V40" s="88">
        <f t="shared" si="6"/>
        <v>25.3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866.2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0.9</v>
      </c>
      <c r="C45" s="99"/>
      <c r="D45" s="99"/>
      <c r="E45" s="99"/>
      <c r="F45" s="99"/>
      <c r="G45" s="99">
        <v>7</v>
      </c>
      <c r="H45" s="99">
        <v>20</v>
      </c>
      <c r="I45" s="99">
        <v>71.8</v>
      </c>
      <c r="J45" s="99"/>
      <c r="K45" s="99">
        <v>64.3</v>
      </c>
      <c r="L45" s="99">
        <v>110.3</v>
      </c>
      <c r="M45" s="99">
        <v>101.7</v>
      </c>
      <c r="N45" s="99">
        <v>5.6</v>
      </c>
      <c r="O45" s="99">
        <v>25.8</v>
      </c>
      <c r="P45" s="99">
        <v>68.5</v>
      </c>
      <c r="Q45" s="99">
        <v>83.2</v>
      </c>
      <c r="R45" s="99">
        <v>75.099999999999994</v>
      </c>
      <c r="S45" s="99">
        <v>5</v>
      </c>
      <c r="T45" s="99"/>
      <c r="U45" s="99"/>
      <c r="V45" s="99">
        <v>25.3</v>
      </c>
      <c r="W45" s="99"/>
      <c r="X45" s="99"/>
      <c r="Y45" s="99"/>
      <c r="Z45" s="100"/>
      <c r="AA45" s="79">
        <f t="shared" si="7"/>
        <v>664.5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95</v>
      </c>
      <c r="U47" s="99">
        <v>106.7</v>
      </c>
      <c r="V47" s="99"/>
      <c r="W47" s="99"/>
      <c r="X47" s="99"/>
      <c r="Y47" s="99"/>
      <c r="Z47" s="100"/>
      <c r="AA47" s="79">
        <f t="shared" si="7"/>
        <v>201.7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0.9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7</v>
      </c>
      <c r="H49" s="88">
        <f t="shared" si="8"/>
        <v>20</v>
      </c>
      <c r="I49" s="88">
        <f t="shared" si="8"/>
        <v>71.8</v>
      </c>
      <c r="J49" s="88">
        <f t="shared" si="8"/>
        <v>0</v>
      </c>
      <c r="K49" s="88">
        <f t="shared" si="8"/>
        <v>64.3</v>
      </c>
      <c r="L49" s="88">
        <f t="shared" si="8"/>
        <v>110.3</v>
      </c>
      <c r="M49" s="88">
        <f t="shared" si="8"/>
        <v>101.7</v>
      </c>
      <c r="N49" s="88">
        <f t="shared" si="8"/>
        <v>5.6</v>
      </c>
      <c r="O49" s="88">
        <f t="shared" si="8"/>
        <v>25.8</v>
      </c>
      <c r="P49" s="88">
        <f t="shared" si="8"/>
        <v>68.5</v>
      </c>
      <c r="Q49" s="88">
        <f t="shared" si="8"/>
        <v>83.2</v>
      </c>
      <c r="R49" s="88">
        <f t="shared" si="8"/>
        <v>75.099999999999994</v>
      </c>
      <c r="S49" s="88">
        <f t="shared" si="8"/>
        <v>5</v>
      </c>
      <c r="T49" s="88">
        <f t="shared" si="8"/>
        <v>95</v>
      </c>
      <c r="U49" s="88">
        <f t="shared" si="8"/>
        <v>106.7</v>
      </c>
      <c r="V49" s="88">
        <f t="shared" si="8"/>
        <v>25.3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866.2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25.385999999999999</v>
      </c>
      <c r="C52" s="88">
        <f t="shared" si="10"/>
        <v>34.622</v>
      </c>
      <c r="D52" s="88">
        <f t="shared" si="10"/>
        <v>36.805</v>
      </c>
      <c r="E52" s="88">
        <f t="shared" si="10"/>
        <v>30.552</v>
      </c>
      <c r="F52" s="88">
        <f t="shared" si="10"/>
        <v>71.987000000000009</v>
      </c>
      <c r="G52" s="88">
        <f t="shared" si="10"/>
        <v>47.999000000000002</v>
      </c>
      <c r="H52" s="88">
        <f t="shared" si="10"/>
        <v>51.81</v>
      </c>
      <c r="I52" s="88">
        <f t="shared" si="10"/>
        <v>101.8</v>
      </c>
      <c r="J52" s="88">
        <f t="shared" si="10"/>
        <v>60.730999999999995</v>
      </c>
      <c r="K52" s="88">
        <f t="shared" si="10"/>
        <v>70.600999999999999</v>
      </c>
      <c r="L52" s="88">
        <f t="shared" si="10"/>
        <v>116.786</v>
      </c>
      <c r="M52" s="88">
        <f t="shared" si="10"/>
        <v>205.41300000000001</v>
      </c>
      <c r="N52" s="88">
        <f t="shared" si="10"/>
        <v>87.335999999999999</v>
      </c>
      <c r="O52" s="88">
        <f t="shared" si="10"/>
        <v>93.429000000000002</v>
      </c>
      <c r="P52" s="88">
        <f t="shared" si="10"/>
        <v>119.27500000000001</v>
      </c>
      <c r="Q52" s="88">
        <f t="shared" si="10"/>
        <v>83.698000000000008</v>
      </c>
      <c r="R52" s="88">
        <f t="shared" si="10"/>
        <v>75.388999999999996</v>
      </c>
      <c r="S52" s="88">
        <f t="shared" si="10"/>
        <v>23.512999999999998</v>
      </c>
      <c r="T52" s="88">
        <f t="shared" si="10"/>
        <v>95.816999999999993</v>
      </c>
      <c r="U52" s="88">
        <f t="shared" si="10"/>
        <v>107.108</v>
      </c>
      <c r="V52" s="88">
        <f t="shared" si="10"/>
        <v>73.441000000000003</v>
      </c>
      <c r="W52" s="88">
        <f t="shared" si="10"/>
        <v>50.599999999999994</v>
      </c>
      <c r="X52" s="88">
        <f t="shared" si="10"/>
        <v>59.179999999999993</v>
      </c>
      <c r="Y52" s="88">
        <f t="shared" si="10"/>
        <v>49.529000000000003</v>
      </c>
      <c r="Z52" s="89" t="str">
        <f t="shared" si="10"/>
        <v/>
      </c>
      <c r="AA52" s="104">
        <f>SUM(B52:Z52)</f>
        <v>1772.807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25.432000000000002</v>
      </c>
      <c r="C4" s="18">
        <v>34.622</v>
      </c>
      <c r="D4" s="18">
        <v>36.805</v>
      </c>
      <c r="E4" s="18">
        <v>30.552</v>
      </c>
      <c r="F4" s="18">
        <v>71.962999999999994</v>
      </c>
      <c r="G4" s="18">
        <v>48.025999999999996</v>
      </c>
      <c r="H4" s="18">
        <v>51.81</v>
      </c>
      <c r="I4" s="18">
        <v>101.80299999999998</v>
      </c>
      <c r="J4" s="18">
        <v>60.698999999999998</v>
      </c>
      <c r="K4" s="18">
        <v>70.573000000000008</v>
      </c>
      <c r="L4" s="18">
        <v>116.78000000000002</v>
      </c>
      <c r="M4" s="18">
        <v>205.40399999999997</v>
      </c>
      <c r="N4" s="18">
        <v>87.38</v>
      </c>
      <c r="O4" s="18">
        <v>93.47399999999999</v>
      </c>
      <c r="P4" s="18">
        <v>119.23400000000001</v>
      </c>
      <c r="Q4" s="18">
        <v>83.697999999999993</v>
      </c>
      <c r="R4" s="18">
        <v>75.37</v>
      </c>
      <c r="S4" s="18">
        <v>23.513000000000002</v>
      </c>
      <c r="T4" s="18">
        <v>95.850999999999999</v>
      </c>
      <c r="U4" s="18">
        <v>107.05399999999999</v>
      </c>
      <c r="V4" s="18">
        <v>73.433000000000007</v>
      </c>
      <c r="W4" s="18">
        <v>50.6</v>
      </c>
      <c r="X4" s="18">
        <v>59.2</v>
      </c>
      <c r="Y4" s="18">
        <v>49.55</v>
      </c>
      <c r="Z4" s="19"/>
      <c r="AA4" s="20">
        <f>SUM(B4:Z4)</f>
        <v>1772.826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129.87</v>
      </c>
      <c r="C7" s="28">
        <v>119.06</v>
      </c>
      <c r="D7" s="28">
        <v>117.82</v>
      </c>
      <c r="E7" s="28">
        <v>105.34</v>
      </c>
      <c r="F7" s="28">
        <v>98.08</v>
      </c>
      <c r="G7" s="28">
        <v>97.8</v>
      </c>
      <c r="H7" s="28">
        <v>98.81</v>
      </c>
      <c r="I7" s="28">
        <v>90</v>
      </c>
      <c r="J7" s="28">
        <v>80.95</v>
      </c>
      <c r="K7" s="28">
        <v>53.61</v>
      </c>
      <c r="L7" s="28">
        <v>12.5</v>
      </c>
      <c r="M7" s="28">
        <v>-1.35</v>
      </c>
      <c r="N7" s="28">
        <v>-4</v>
      </c>
      <c r="O7" s="28">
        <v>-5</v>
      </c>
      <c r="P7" s="28">
        <v>-4.72</v>
      </c>
      <c r="Q7" s="28">
        <v>20.2</v>
      </c>
      <c r="R7" s="28">
        <v>46.36</v>
      </c>
      <c r="S7" s="28">
        <v>104.22</v>
      </c>
      <c r="T7" s="28">
        <v>125.37</v>
      </c>
      <c r="U7" s="28">
        <v>133.25</v>
      </c>
      <c r="V7" s="28">
        <v>171.22</v>
      </c>
      <c r="W7" s="28">
        <v>166.66</v>
      </c>
      <c r="X7" s="28">
        <v>139.01</v>
      </c>
      <c r="Y7" s="28">
        <v>137.94999999999999</v>
      </c>
      <c r="Z7" s="29"/>
      <c r="AA7" s="30">
        <f>IF(SUM(B7:Z7)&lt;&gt;0,AVERAGEIF(B7:Z7,"&lt;&gt;"""),"")</f>
        <v>84.708750000000009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12.43</v>
      </c>
      <c r="N12" s="52"/>
      <c r="O12" s="52"/>
      <c r="P12" s="52">
        <v>9.1999999999999998E-2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12.522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25.432000000000002</v>
      </c>
      <c r="C14" s="57">
        <v>24.622</v>
      </c>
      <c r="D14" s="57">
        <v>16.297000000000001</v>
      </c>
      <c r="E14" s="57">
        <v>26.351999999999997</v>
      </c>
      <c r="F14" s="57">
        <v>32.662999999999997</v>
      </c>
      <c r="G14" s="57">
        <v>39.526000000000003</v>
      </c>
      <c r="H14" s="57">
        <v>47.91</v>
      </c>
      <c r="I14" s="57">
        <v>93.302999999999997</v>
      </c>
      <c r="J14" s="57">
        <v>40.398999999999994</v>
      </c>
      <c r="K14" s="57">
        <v>48.823</v>
      </c>
      <c r="L14" s="57">
        <v>86.704999999999984</v>
      </c>
      <c r="M14" s="57">
        <v>151.755</v>
      </c>
      <c r="N14" s="57">
        <v>46.38</v>
      </c>
      <c r="O14" s="57">
        <v>53.473999999999997</v>
      </c>
      <c r="P14" s="57">
        <v>78.842999999999989</v>
      </c>
      <c r="Q14" s="57">
        <v>73.697999999999993</v>
      </c>
      <c r="R14" s="57">
        <v>65.37</v>
      </c>
      <c r="S14" s="57">
        <v>23.513000000000002</v>
      </c>
      <c r="T14" s="57">
        <v>23.574000000000002</v>
      </c>
      <c r="U14" s="57">
        <v>1.954</v>
      </c>
      <c r="V14" s="57">
        <v>3.5</v>
      </c>
      <c r="W14" s="57">
        <v>0.1</v>
      </c>
      <c r="X14" s="57">
        <v>0.1</v>
      </c>
      <c r="Y14" s="57">
        <v>2.5</v>
      </c>
      <c r="Z14" s="58"/>
      <c r="AA14" s="59">
        <f t="shared" si="0"/>
        <v>1006.793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25.432000000000002</v>
      </c>
      <c r="C16" s="62">
        <f t="shared" ref="C16:Z16" si="1">IF(LEN(C$2)&gt;0,SUM(C10:C15),"")</f>
        <v>24.622</v>
      </c>
      <c r="D16" s="62">
        <f t="shared" si="1"/>
        <v>16.297000000000001</v>
      </c>
      <c r="E16" s="62">
        <f t="shared" si="1"/>
        <v>26.351999999999997</v>
      </c>
      <c r="F16" s="62">
        <f t="shared" si="1"/>
        <v>32.662999999999997</v>
      </c>
      <c r="G16" s="62">
        <f t="shared" si="1"/>
        <v>39.526000000000003</v>
      </c>
      <c r="H16" s="62">
        <f t="shared" si="1"/>
        <v>47.91</v>
      </c>
      <c r="I16" s="62">
        <f t="shared" si="1"/>
        <v>93.302999999999997</v>
      </c>
      <c r="J16" s="62">
        <f t="shared" si="1"/>
        <v>40.398999999999994</v>
      </c>
      <c r="K16" s="62">
        <f t="shared" si="1"/>
        <v>48.823</v>
      </c>
      <c r="L16" s="62">
        <f t="shared" si="1"/>
        <v>86.704999999999984</v>
      </c>
      <c r="M16" s="62">
        <f t="shared" si="1"/>
        <v>164.185</v>
      </c>
      <c r="N16" s="62">
        <f t="shared" si="1"/>
        <v>46.38</v>
      </c>
      <c r="O16" s="62">
        <f t="shared" si="1"/>
        <v>53.473999999999997</v>
      </c>
      <c r="P16" s="62">
        <f t="shared" si="1"/>
        <v>78.934999999999988</v>
      </c>
      <c r="Q16" s="62">
        <f t="shared" si="1"/>
        <v>73.697999999999993</v>
      </c>
      <c r="R16" s="62">
        <f t="shared" si="1"/>
        <v>65.37</v>
      </c>
      <c r="S16" s="62">
        <f t="shared" si="1"/>
        <v>23.513000000000002</v>
      </c>
      <c r="T16" s="62">
        <f t="shared" si="1"/>
        <v>23.574000000000002</v>
      </c>
      <c r="U16" s="62">
        <f t="shared" si="1"/>
        <v>1.954</v>
      </c>
      <c r="V16" s="62">
        <f t="shared" si="1"/>
        <v>3.5</v>
      </c>
      <c r="W16" s="62">
        <f t="shared" si="1"/>
        <v>0.1</v>
      </c>
      <c r="X16" s="62">
        <f t="shared" si="1"/>
        <v>0.1</v>
      </c>
      <c r="Y16" s="62">
        <f t="shared" si="1"/>
        <v>2.5</v>
      </c>
      <c r="Z16" s="63" t="str">
        <f t="shared" si="1"/>
        <v/>
      </c>
      <c r="AA16" s="64">
        <f>SUM(AA10:AA15)</f>
        <v>1019.3150000000001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1.6</v>
      </c>
      <c r="F20" s="77">
        <v>1.7</v>
      </c>
      <c r="G20" s="77">
        <v>3.5</v>
      </c>
      <c r="H20" s="77">
        <v>1.8</v>
      </c>
      <c r="I20" s="77">
        <v>3.7</v>
      </c>
      <c r="J20" s="77"/>
      <c r="K20" s="77">
        <v>21.75</v>
      </c>
      <c r="L20" s="77">
        <v>30</v>
      </c>
      <c r="M20" s="77">
        <v>40.5</v>
      </c>
      <c r="N20" s="77">
        <v>40.5</v>
      </c>
      <c r="O20" s="77">
        <v>40</v>
      </c>
      <c r="P20" s="77">
        <v>40</v>
      </c>
      <c r="Q20" s="77"/>
      <c r="R20" s="77"/>
      <c r="S20" s="77"/>
      <c r="T20" s="77">
        <v>22.152000000000001</v>
      </c>
      <c r="U20" s="77"/>
      <c r="V20" s="77">
        <v>3.3000000000000002E-2</v>
      </c>
      <c r="W20" s="77">
        <v>14.4</v>
      </c>
      <c r="X20" s="77">
        <v>14.4</v>
      </c>
      <c r="Y20" s="77">
        <v>13.45</v>
      </c>
      <c r="Z20" s="78"/>
      <c r="AA20" s="79">
        <f t="shared" si="2"/>
        <v>289.48499999999996</v>
      </c>
    </row>
    <row r="21" spans="1:27" ht="24.95" customHeight="1" x14ac:dyDescent="0.2">
      <c r="A21" s="75" t="s">
        <v>16</v>
      </c>
      <c r="B21" s="80"/>
      <c r="C21" s="81">
        <v>10</v>
      </c>
      <c r="D21" s="81">
        <v>6.3079999999999998</v>
      </c>
      <c r="E21" s="81">
        <v>2.6</v>
      </c>
      <c r="F21" s="81">
        <v>2.7</v>
      </c>
      <c r="G21" s="81">
        <v>5</v>
      </c>
      <c r="H21" s="81">
        <v>2.1</v>
      </c>
      <c r="I21" s="81">
        <v>4.8</v>
      </c>
      <c r="J21" s="81"/>
      <c r="K21" s="81"/>
      <c r="L21" s="81">
        <v>7.4999999999999997E-2</v>
      </c>
      <c r="M21" s="81">
        <v>0.71899999999999997</v>
      </c>
      <c r="N21" s="81">
        <v>0.5</v>
      </c>
      <c r="O21" s="81"/>
      <c r="P21" s="81">
        <v>0.29899999999999999</v>
      </c>
      <c r="Q21" s="81">
        <v>10</v>
      </c>
      <c r="R21" s="81">
        <v>10</v>
      </c>
      <c r="S21" s="81"/>
      <c r="T21" s="81">
        <v>39.924999999999997</v>
      </c>
      <c r="U21" s="81"/>
      <c r="V21" s="81"/>
      <c r="W21" s="81"/>
      <c r="X21" s="81"/>
      <c r="Y21" s="81"/>
      <c r="Z21" s="78"/>
      <c r="AA21" s="79">
        <f t="shared" si="2"/>
        <v>95.02600000000001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10</v>
      </c>
      <c r="D26" s="88">
        <f t="shared" si="3"/>
        <v>6.3079999999999998</v>
      </c>
      <c r="E26" s="88">
        <f t="shared" si="3"/>
        <v>4.2</v>
      </c>
      <c r="F26" s="88">
        <f t="shared" si="3"/>
        <v>4.4000000000000004</v>
      </c>
      <c r="G26" s="88">
        <f t="shared" si="3"/>
        <v>8.5</v>
      </c>
      <c r="H26" s="88">
        <f t="shared" si="3"/>
        <v>3.9000000000000004</v>
      </c>
      <c r="I26" s="88">
        <f t="shared" si="3"/>
        <v>8.5</v>
      </c>
      <c r="J26" s="88">
        <f t="shared" si="3"/>
        <v>0</v>
      </c>
      <c r="K26" s="88">
        <f t="shared" si="3"/>
        <v>21.75</v>
      </c>
      <c r="L26" s="88">
        <f t="shared" si="3"/>
        <v>30.074999999999999</v>
      </c>
      <c r="M26" s="88">
        <f t="shared" si="3"/>
        <v>41.219000000000001</v>
      </c>
      <c r="N26" s="88">
        <f t="shared" si="3"/>
        <v>41</v>
      </c>
      <c r="O26" s="88">
        <f t="shared" si="3"/>
        <v>40</v>
      </c>
      <c r="P26" s="88">
        <f t="shared" si="3"/>
        <v>40.298999999999999</v>
      </c>
      <c r="Q26" s="88">
        <f t="shared" si="3"/>
        <v>10</v>
      </c>
      <c r="R26" s="88">
        <f t="shared" si="3"/>
        <v>10</v>
      </c>
      <c r="S26" s="88">
        <f t="shared" si="3"/>
        <v>0</v>
      </c>
      <c r="T26" s="88">
        <f t="shared" si="3"/>
        <v>62.076999999999998</v>
      </c>
      <c r="U26" s="88">
        <f t="shared" si="3"/>
        <v>0</v>
      </c>
      <c r="V26" s="88">
        <f t="shared" si="3"/>
        <v>3.3000000000000002E-2</v>
      </c>
      <c r="W26" s="88">
        <f t="shared" si="3"/>
        <v>14.4</v>
      </c>
      <c r="X26" s="88">
        <f t="shared" si="3"/>
        <v>14.4</v>
      </c>
      <c r="Y26" s="88">
        <f t="shared" si="3"/>
        <v>13.45</v>
      </c>
      <c r="Z26" s="89" t="str">
        <f t="shared" si="3"/>
        <v/>
      </c>
      <c r="AA26" s="90">
        <f>SUM(AA19:AA25)</f>
        <v>384.51099999999997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25.431999999999999</v>
      </c>
      <c r="C30" s="77">
        <v>34.622</v>
      </c>
      <c r="D30" s="77">
        <v>22.605</v>
      </c>
      <c r="E30" s="77">
        <v>30.552</v>
      </c>
      <c r="F30" s="77">
        <v>37.063000000000002</v>
      </c>
      <c r="G30" s="77">
        <v>48.026000000000003</v>
      </c>
      <c r="H30" s="77">
        <v>51.81</v>
      </c>
      <c r="I30" s="77">
        <v>101.803</v>
      </c>
      <c r="J30" s="77">
        <v>40.399000000000001</v>
      </c>
      <c r="K30" s="77">
        <v>70.572999999999993</v>
      </c>
      <c r="L30" s="77">
        <v>116.78</v>
      </c>
      <c r="M30" s="77">
        <v>205.404</v>
      </c>
      <c r="N30" s="77">
        <v>87.38</v>
      </c>
      <c r="O30" s="77">
        <v>93.474000000000004</v>
      </c>
      <c r="P30" s="77">
        <v>119.23399999999999</v>
      </c>
      <c r="Q30" s="77">
        <v>83.697999999999993</v>
      </c>
      <c r="R30" s="77">
        <v>75.37</v>
      </c>
      <c r="S30" s="77">
        <v>23.513000000000002</v>
      </c>
      <c r="T30" s="77">
        <v>85.650999999999996</v>
      </c>
      <c r="U30" s="77">
        <v>1.954</v>
      </c>
      <c r="V30" s="77">
        <v>3.5329999999999999</v>
      </c>
      <c r="W30" s="77">
        <v>14.5</v>
      </c>
      <c r="X30" s="77">
        <v>14.5</v>
      </c>
      <c r="Y30" s="77">
        <v>15.95</v>
      </c>
      <c r="Z30" s="78"/>
      <c r="AA30" s="79">
        <f>SUM(B30:Z30)</f>
        <v>1403.8259999999998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25.431999999999999</v>
      </c>
      <c r="C32" s="62">
        <f t="shared" ref="C32:Z32" si="4">IF(LEN(C$2)&gt;0,SUM(C29:C31),"")</f>
        <v>34.622</v>
      </c>
      <c r="D32" s="62">
        <f t="shared" si="4"/>
        <v>22.605</v>
      </c>
      <c r="E32" s="62">
        <f t="shared" si="4"/>
        <v>30.552</v>
      </c>
      <c r="F32" s="62">
        <f t="shared" si="4"/>
        <v>37.063000000000002</v>
      </c>
      <c r="G32" s="62">
        <f t="shared" si="4"/>
        <v>48.026000000000003</v>
      </c>
      <c r="H32" s="62">
        <f t="shared" si="4"/>
        <v>51.81</v>
      </c>
      <c r="I32" s="62">
        <f t="shared" si="4"/>
        <v>101.803</v>
      </c>
      <c r="J32" s="62">
        <f t="shared" si="4"/>
        <v>40.399000000000001</v>
      </c>
      <c r="K32" s="62">
        <f t="shared" si="4"/>
        <v>70.572999999999993</v>
      </c>
      <c r="L32" s="62">
        <f t="shared" si="4"/>
        <v>116.78</v>
      </c>
      <c r="M32" s="62">
        <f t="shared" si="4"/>
        <v>205.404</v>
      </c>
      <c r="N32" s="62">
        <f t="shared" si="4"/>
        <v>87.38</v>
      </c>
      <c r="O32" s="62">
        <f t="shared" si="4"/>
        <v>93.474000000000004</v>
      </c>
      <c r="P32" s="62">
        <f t="shared" si="4"/>
        <v>119.23399999999999</v>
      </c>
      <c r="Q32" s="62">
        <f t="shared" si="4"/>
        <v>83.697999999999993</v>
      </c>
      <c r="R32" s="62">
        <f t="shared" si="4"/>
        <v>75.37</v>
      </c>
      <c r="S32" s="62">
        <f t="shared" si="4"/>
        <v>23.513000000000002</v>
      </c>
      <c r="T32" s="62">
        <f t="shared" si="4"/>
        <v>85.650999999999996</v>
      </c>
      <c r="U32" s="62">
        <f t="shared" si="4"/>
        <v>1.954</v>
      </c>
      <c r="V32" s="62">
        <f t="shared" si="4"/>
        <v>3.5329999999999999</v>
      </c>
      <c r="W32" s="62">
        <f t="shared" si="4"/>
        <v>14.5</v>
      </c>
      <c r="X32" s="62">
        <f t="shared" si="4"/>
        <v>14.5</v>
      </c>
      <c r="Y32" s="62">
        <f t="shared" si="4"/>
        <v>15.95</v>
      </c>
      <c r="Z32" s="63" t="str">
        <f t="shared" si="4"/>
        <v/>
      </c>
      <c r="AA32" s="64">
        <f>SUM(AA29:AA31)</f>
        <v>1403.8259999999998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34.9</v>
      </c>
      <c r="G37" s="99"/>
      <c r="H37" s="99"/>
      <c r="I37" s="99"/>
      <c r="J37" s="99">
        <v>20.3</v>
      </c>
      <c r="K37" s="99"/>
      <c r="L37" s="99"/>
      <c r="M37" s="99"/>
      <c r="N37" s="99"/>
      <c r="O37" s="99"/>
      <c r="P37" s="99"/>
      <c r="Q37" s="99"/>
      <c r="R37" s="99"/>
      <c r="S37" s="99"/>
      <c r="T37" s="99">
        <v>10.199999999999999</v>
      </c>
      <c r="U37" s="99">
        <v>105.1</v>
      </c>
      <c r="V37" s="99"/>
      <c r="W37" s="99">
        <v>36.1</v>
      </c>
      <c r="X37" s="99">
        <v>10.199999999999999</v>
      </c>
      <c r="Y37" s="99">
        <v>2</v>
      </c>
      <c r="Z37" s="100"/>
      <c r="AA37" s="79">
        <f t="shared" si="5"/>
        <v>218.79999999999998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>
        <v>14.2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69.900000000000006</v>
      </c>
      <c r="W39" s="99"/>
      <c r="X39" s="99">
        <v>34.5</v>
      </c>
      <c r="Y39" s="99">
        <v>31.6</v>
      </c>
      <c r="Z39" s="100"/>
      <c r="AA39" s="79">
        <f t="shared" si="5"/>
        <v>150.20000000000002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14.2</v>
      </c>
      <c r="E40" s="88">
        <f t="shared" si="6"/>
        <v>0</v>
      </c>
      <c r="F40" s="88">
        <f t="shared" si="6"/>
        <v>34.9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20.3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10.199999999999999</v>
      </c>
      <c r="U40" s="88">
        <f t="shared" si="6"/>
        <v>105.1</v>
      </c>
      <c r="V40" s="88">
        <f t="shared" si="6"/>
        <v>69.900000000000006</v>
      </c>
      <c r="W40" s="88">
        <f t="shared" si="6"/>
        <v>36.1</v>
      </c>
      <c r="X40" s="88">
        <f t="shared" si="6"/>
        <v>44.7</v>
      </c>
      <c r="Y40" s="88">
        <f t="shared" si="6"/>
        <v>33.6</v>
      </c>
      <c r="Z40" s="89" t="str">
        <f t="shared" si="6"/>
        <v/>
      </c>
      <c r="AA40" s="90">
        <f t="shared" si="5"/>
        <v>369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34.9</v>
      </c>
      <c r="G45" s="99"/>
      <c r="H45" s="99"/>
      <c r="I45" s="99"/>
      <c r="J45" s="99">
        <v>20.3</v>
      </c>
      <c r="K45" s="99"/>
      <c r="L45" s="99"/>
      <c r="M45" s="99"/>
      <c r="N45" s="99"/>
      <c r="O45" s="99"/>
      <c r="P45" s="99"/>
      <c r="Q45" s="99"/>
      <c r="R45" s="99"/>
      <c r="S45" s="99"/>
      <c r="T45" s="99">
        <v>10.199999999999999</v>
      </c>
      <c r="U45" s="99">
        <v>105.1</v>
      </c>
      <c r="V45" s="99"/>
      <c r="W45" s="99">
        <v>36.1</v>
      </c>
      <c r="X45" s="99">
        <v>10.199999999999999</v>
      </c>
      <c r="Y45" s="99">
        <v>2</v>
      </c>
      <c r="Z45" s="100"/>
      <c r="AA45" s="79">
        <f t="shared" si="7"/>
        <v>218.79999999999998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>
        <v>14.2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69.900000000000006</v>
      </c>
      <c r="W47" s="99"/>
      <c r="X47" s="99">
        <v>34.5</v>
      </c>
      <c r="Y47" s="99">
        <v>31.6</v>
      </c>
      <c r="Z47" s="100"/>
      <c r="AA47" s="79">
        <f t="shared" si="7"/>
        <v>150.20000000000002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14.2</v>
      </c>
      <c r="E49" s="88">
        <f t="shared" si="8"/>
        <v>0</v>
      </c>
      <c r="F49" s="88">
        <f t="shared" si="8"/>
        <v>34.9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20.3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10.199999999999999</v>
      </c>
      <c r="U49" s="88">
        <f t="shared" si="8"/>
        <v>105.1</v>
      </c>
      <c r="V49" s="88">
        <f t="shared" si="8"/>
        <v>69.900000000000006</v>
      </c>
      <c r="W49" s="88">
        <f t="shared" si="8"/>
        <v>36.1</v>
      </c>
      <c r="X49" s="88">
        <f t="shared" si="8"/>
        <v>44.7</v>
      </c>
      <c r="Y49" s="88">
        <f t="shared" si="8"/>
        <v>33.6</v>
      </c>
      <c r="Z49" s="89" t="str">
        <f t="shared" si="8"/>
        <v/>
      </c>
      <c r="AA49" s="90">
        <f t="shared" si="7"/>
        <v>369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25.432000000000002</v>
      </c>
      <c r="C52" s="88">
        <f t="shared" ref="C52:Z52" si="10">IF(LEN(C$2)&gt;0,SUM(C10:C15)+C26+C40,"")</f>
        <v>34.622</v>
      </c>
      <c r="D52" s="88">
        <f t="shared" si="10"/>
        <v>36.805</v>
      </c>
      <c r="E52" s="88">
        <f t="shared" si="10"/>
        <v>30.551999999999996</v>
      </c>
      <c r="F52" s="88">
        <f t="shared" si="10"/>
        <v>71.962999999999994</v>
      </c>
      <c r="G52" s="88">
        <f t="shared" si="10"/>
        <v>48.026000000000003</v>
      </c>
      <c r="H52" s="88">
        <f t="shared" si="10"/>
        <v>51.809999999999995</v>
      </c>
      <c r="I52" s="88">
        <f t="shared" si="10"/>
        <v>101.803</v>
      </c>
      <c r="J52" s="88">
        <f t="shared" si="10"/>
        <v>60.698999999999998</v>
      </c>
      <c r="K52" s="88">
        <f t="shared" si="10"/>
        <v>70.573000000000008</v>
      </c>
      <c r="L52" s="88">
        <f t="shared" si="10"/>
        <v>116.77999999999999</v>
      </c>
      <c r="M52" s="88">
        <f t="shared" si="10"/>
        <v>205.404</v>
      </c>
      <c r="N52" s="88">
        <f t="shared" si="10"/>
        <v>87.38</v>
      </c>
      <c r="O52" s="88">
        <f t="shared" si="10"/>
        <v>93.47399999999999</v>
      </c>
      <c r="P52" s="88">
        <f t="shared" si="10"/>
        <v>119.23399999999998</v>
      </c>
      <c r="Q52" s="88">
        <f t="shared" si="10"/>
        <v>83.697999999999993</v>
      </c>
      <c r="R52" s="88">
        <f t="shared" si="10"/>
        <v>75.37</v>
      </c>
      <c r="S52" s="88">
        <f t="shared" si="10"/>
        <v>23.513000000000002</v>
      </c>
      <c r="T52" s="88">
        <f t="shared" si="10"/>
        <v>95.850999999999999</v>
      </c>
      <c r="U52" s="88">
        <f t="shared" si="10"/>
        <v>107.05399999999999</v>
      </c>
      <c r="V52" s="88">
        <f t="shared" si="10"/>
        <v>73.433000000000007</v>
      </c>
      <c r="W52" s="88">
        <f t="shared" si="10"/>
        <v>50.6</v>
      </c>
      <c r="X52" s="88">
        <f t="shared" si="10"/>
        <v>59.2</v>
      </c>
      <c r="Y52" s="88">
        <f t="shared" si="10"/>
        <v>49.55</v>
      </c>
      <c r="Z52" s="89" t="str">
        <f t="shared" si="10"/>
        <v/>
      </c>
      <c r="AA52" s="104">
        <f>SUM(B52:Z52)</f>
        <v>1772.826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-0.9</v>
      </c>
      <c r="C4" s="18"/>
      <c r="D4" s="18">
        <v>14.2</v>
      </c>
      <c r="E4" s="18"/>
      <c r="F4" s="18">
        <v>34.9</v>
      </c>
      <c r="G4" s="18">
        <v>-7</v>
      </c>
      <c r="H4" s="18">
        <v>-20</v>
      </c>
      <c r="I4" s="18">
        <v>-71.8</v>
      </c>
      <c r="J4" s="18">
        <v>20.3</v>
      </c>
      <c r="K4" s="18">
        <v>-64.3</v>
      </c>
      <c r="L4" s="18">
        <v>-110.3</v>
      </c>
      <c r="M4" s="18">
        <v>-101.7</v>
      </c>
      <c r="N4" s="18">
        <v>-5.6</v>
      </c>
      <c r="O4" s="18">
        <v>-25.8</v>
      </c>
      <c r="P4" s="18">
        <v>-68.5</v>
      </c>
      <c r="Q4" s="18">
        <v>-83.2</v>
      </c>
      <c r="R4" s="18">
        <v>-75.099999999999994</v>
      </c>
      <c r="S4" s="18">
        <v>-5</v>
      </c>
      <c r="T4" s="18">
        <v>-84.8</v>
      </c>
      <c r="U4" s="18">
        <v>-1.6000000000000085</v>
      </c>
      <c r="V4" s="18">
        <v>44.600000000000009</v>
      </c>
      <c r="W4" s="18">
        <v>36.1</v>
      </c>
      <c r="X4" s="18">
        <v>44.7</v>
      </c>
      <c r="Y4" s="18">
        <v>33.6</v>
      </c>
      <c r="Z4" s="19"/>
      <c r="AA4" s="111">
        <f>SUM(B4:Z4)</f>
        <v>-497.19999999999982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129.87</v>
      </c>
      <c r="C7" s="117">
        <v>119.06</v>
      </c>
      <c r="D7" s="117">
        <v>117.82</v>
      </c>
      <c r="E7" s="117">
        <v>105.34</v>
      </c>
      <c r="F7" s="117">
        <v>98.08</v>
      </c>
      <c r="G7" s="117">
        <v>97.8</v>
      </c>
      <c r="H7" s="117">
        <v>98.81</v>
      </c>
      <c r="I7" s="117">
        <v>90</v>
      </c>
      <c r="J7" s="117">
        <v>80.95</v>
      </c>
      <c r="K7" s="117">
        <v>53.61</v>
      </c>
      <c r="L7" s="117">
        <v>12.5</v>
      </c>
      <c r="M7" s="117">
        <v>-1.35</v>
      </c>
      <c r="N7" s="117">
        <v>-4</v>
      </c>
      <c r="O7" s="117">
        <v>-5</v>
      </c>
      <c r="P7" s="117">
        <v>-4.72</v>
      </c>
      <c r="Q7" s="117">
        <v>20.2</v>
      </c>
      <c r="R7" s="117">
        <v>46.36</v>
      </c>
      <c r="S7" s="117">
        <v>104.22</v>
      </c>
      <c r="T7" s="117">
        <v>125.37</v>
      </c>
      <c r="U7" s="117">
        <v>133.25</v>
      </c>
      <c r="V7" s="117">
        <v>171.22</v>
      </c>
      <c r="W7" s="117">
        <v>166.66</v>
      </c>
      <c r="X7" s="117">
        <v>139.01</v>
      </c>
      <c r="Y7" s="117">
        <v>137.94999999999999</v>
      </c>
      <c r="Z7" s="118"/>
      <c r="AA7" s="119">
        <f>IF(SUM(B7:Z7)&lt;&gt;0,AVERAGEIF(B7:Z7,"&lt;&gt;"""),"")</f>
        <v>84.708750000000009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0.9</v>
      </c>
      <c r="C13" s="129"/>
      <c r="D13" s="129"/>
      <c r="E13" s="129"/>
      <c r="F13" s="129"/>
      <c r="G13" s="129">
        <v>7</v>
      </c>
      <c r="H13" s="129">
        <v>20</v>
      </c>
      <c r="I13" s="129">
        <v>71.8</v>
      </c>
      <c r="J13" s="129"/>
      <c r="K13" s="129">
        <v>64.3</v>
      </c>
      <c r="L13" s="129">
        <v>110.3</v>
      </c>
      <c r="M13" s="129">
        <v>101.7</v>
      </c>
      <c r="N13" s="129">
        <v>5.6</v>
      </c>
      <c r="O13" s="129">
        <v>25.8</v>
      </c>
      <c r="P13" s="129">
        <v>68.5</v>
      </c>
      <c r="Q13" s="129">
        <v>83.2</v>
      </c>
      <c r="R13" s="129">
        <v>75.099999999999994</v>
      </c>
      <c r="S13" s="129">
        <v>5</v>
      </c>
      <c r="T13" s="129"/>
      <c r="U13" s="129"/>
      <c r="V13" s="129">
        <v>25.3</v>
      </c>
      <c r="W13" s="129"/>
      <c r="X13" s="129"/>
      <c r="Y13" s="130"/>
      <c r="Z13" s="131"/>
      <c r="AA13" s="132">
        <f t="shared" si="0"/>
        <v>664.5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95</v>
      </c>
      <c r="U15" s="133">
        <v>106.7</v>
      </c>
      <c r="V15" s="133"/>
      <c r="W15" s="133"/>
      <c r="X15" s="133"/>
      <c r="Y15" s="133"/>
      <c r="Z15" s="131"/>
      <c r="AA15" s="132">
        <f t="shared" si="0"/>
        <v>201.7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0.9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7</v>
      </c>
      <c r="H16" s="135">
        <f t="shared" si="1"/>
        <v>20</v>
      </c>
      <c r="I16" s="135">
        <f t="shared" si="1"/>
        <v>71.8</v>
      </c>
      <c r="J16" s="135">
        <f t="shared" si="1"/>
        <v>0</v>
      </c>
      <c r="K16" s="135">
        <f t="shared" si="1"/>
        <v>64.3</v>
      </c>
      <c r="L16" s="135">
        <f t="shared" si="1"/>
        <v>110.3</v>
      </c>
      <c r="M16" s="135">
        <f t="shared" si="1"/>
        <v>101.7</v>
      </c>
      <c r="N16" s="135">
        <f t="shared" si="1"/>
        <v>5.6</v>
      </c>
      <c r="O16" s="135">
        <f t="shared" si="1"/>
        <v>25.8</v>
      </c>
      <c r="P16" s="135">
        <f t="shared" si="1"/>
        <v>68.5</v>
      </c>
      <c r="Q16" s="135">
        <f t="shared" si="1"/>
        <v>83.2</v>
      </c>
      <c r="R16" s="135">
        <f t="shared" si="1"/>
        <v>75.099999999999994</v>
      </c>
      <c r="S16" s="135">
        <f t="shared" si="1"/>
        <v>5</v>
      </c>
      <c r="T16" s="135">
        <f t="shared" si="1"/>
        <v>95</v>
      </c>
      <c r="U16" s="135">
        <f t="shared" si="1"/>
        <v>106.7</v>
      </c>
      <c r="V16" s="135">
        <f t="shared" si="1"/>
        <v>25.3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866.2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34.9</v>
      </c>
      <c r="G21" s="129"/>
      <c r="H21" s="129"/>
      <c r="I21" s="129"/>
      <c r="J21" s="129">
        <v>20.3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10.199999999999999</v>
      </c>
      <c r="U21" s="129">
        <v>105.1</v>
      </c>
      <c r="V21" s="129"/>
      <c r="W21" s="129">
        <v>36.1</v>
      </c>
      <c r="X21" s="129">
        <v>10.199999999999999</v>
      </c>
      <c r="Y21" s="130">
        <v>2</v>
      </c>
      <c r="Z21" s="131"/>
      <c r="AA21" s="132">
        <f t="shared" si="2"/>
        <v>218.79999999999998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>
        <v>14.2</v>
      </c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69.900000000000006</v>
      </c>
      <c r="W23" s="133"/>
      <c r="X23" s="133">
        <v>34.5</v>
      </c>
      <c r="Y23" s="133">
        <v>31.6</v>
      </c>
      <c r="Z23" s="131"/>
      <c r="AA23" s="132">
        <f t="shared" si="2"/>
        <v>150.20000000000002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14.2</v>
      </c>
      <c r="E24" s="135">
        <f t="shared" si="3"/>
        <v>0</v>
      </c>
      <c r="F24" s="135">
        <f t="shared" si="3"/>
        <v>34.9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20.3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10.199999999999999</v>
      </c>
      <c r="U24" s="135">
        <f t="shared" si="3"/>
        <v>105.1</v>
      </c>
      <c r="V24" s="135">
        <f t="shared" si="3"/>
        <v>69.900000000000006</v>
      </c>
      <c r="W24" s="135">
        <f t="shared" si="3"/>
        <v>36.1</v>
      </c>
      <c r="X24" s="135">
        <f t="shared" si="3"/>
        <v>44.7</v>
      </c>
      <c r="Y24" s="135">
        <f t="shared" si="3"/>
        <v>33.6</v>
      </c>
      <c r="Z24" s="136" t="str">
        <f t="shared" si="3"/>
        <v/>
      </c>
      <c r="AA24" s="90">
        <f t="shared" si="2"/>
        <v>369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2025-07-18T20:25:51Z</dcterms:created>
  <dcterms:modified xsi:type="dcterms:W3CDTF">2025-07-18T20:25:53Z</dcterms:modified>
</cp:coreProperties>
</file>