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<sst xmlns="http://schemas.openxmlformats.org/spreadsheetml/2006/main" count="119" uniqueCount="54">
  <si>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02/09/2025 23:29:37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</si>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</sst>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548-4ECB-9F21-789A2C6E10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548-4ECB-9F21-789A2C6E10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3">
                  <c:v>5.8179999999999996</c:v>
                </c:pt>
                <c:pt idx="4">
                  <c:v>5.8250000000000002</c:v>
                </c:pt>
                <c:pt idx="10">
                  <c:v>15.542999999999999</c:v>
                </c:pt>
                <c:pt idx="11">
                  <c:v>15.593999999999999</c:v>
                </c:pt>
                <c:pt idx="12">
                  <c:v>15.651</c:v>
                </c:pt>
                <c:pt idx="15">
                  <c:v>0.65100000000000002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48-4ECB-9F21-789A2C6E10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50.152999999999999</c:v>
                </c:pt>
                <c:pt idx="2">
                  <c:v>39.303999999999995</c:v>
                </c:pt>
                <c:pt idx="3">
                  <c:v>62.43</c:v>
                </c:pt>
                <c:pt idx="4">
                  <c:v>58.03</c:v>
                </c:pt>
                <c:pt idx="5">
                  <c:v>55.150000000000006</c:v>
                </c:pt>
                <c:pt idx="6">
                  <c:v>49.76</c:v>
                </c:pt>
                <c:pt idx="7">
                  <c:v>3.57</c:v>
                </c:pt>
                <c:pt idx="8">
                  <c:v>10</c:v>
                </c:pt>
                <c:pt idx="9">
                  <c:v>10</c:v>
                </c:pt>
                <c:pt idx="10">
                  <c:v>10.48</c:v>
                </c:pt>
                <c:pt idx="11">
                  <c:v>40.21</c:v>
                </c:pt>
                <c:pt idx="12">
                  <c:v>35.380000000000003</c:v>
                </c:pt>
                <c:pt idx="13">
                  <c:v>42.73</c:v>
                </c:pt>
                <c:pt idx="14">
                  <c:v>33.42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48-4ECB-9F21-789A2C6E10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548-4ECB-9F21-789A2C6E10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548-4ECB-9F21-789A2C6E10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548-4ECB-9F21-789A2C6E10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548-4ECB-9F21-789A2C6E10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548-4ECB-9F21-789A2C6E10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3.8919999999999999</c:v>
                </c:pt>
                <c:pt idx="2">
                  <c:v>24.809000000000001</c:v>
                </c:pt>
                <c:pt idx="3">
                  <c:v>160.50800000000001</c:v>
                </c:pt>
                <c:pt idx="4">
                  <c:v>84.195999999999998</c:v>
                </c:pt>
                <c:pt idx="5">
                  <c:v>84.778999999999996</c:v>
                </c:pt>
                <c:pt idx="6">
                  <c:v>50</c:v>
                </c:pt>
                <c:pt idx="7">
                  <c:v>50</c:v>
                </c:pt>
                <c:pt idx="8">
                  <c:v>69.174000000000007</c:v>
                </c:pt>
                <c:pt idx="10">
                  <c:v>40</c:v>
                </c:pt>
                <c:pt idx="11">
                  <c:v>40</c:v>
                </c:pt>
                <c:pt idx="13">
                  <c:v>8.5</c:v>
                </c:pt>
                <c:pt idx="14">
                  <c:v>20.099</c:v>
                </c:pt>
                <c:pt idx="20">
                  <c:v>11</c:v>
                </c:pt>
                <c:pt idx="22">
                  <c:v>4.1770000000000005</c:v>
                </c:pt>
                <c:pt idx="23">
                  <c:v>63.349000000000004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548-4ECB-9F21-789A2C6E10E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7.5</c:v>
                </c:pt>
                <c:pt idx="15">
                  <c:v>27.1</c:v>
                </c:pt>
                <c:pt idx="16">
                  <c:v>7.9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548-4ECB-9F21-789A2C6E10E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35.255000000000003</c:v>
                </c:pt>
                <c:pt idx="1">
                  <c:v>47.625</c:v>
                </c:pt>
                <c:pt idx="2">
                  <c:v>40.451999999999998</c:v>
                </c:pt>
                <c:pt idx="3">
                  <c:v>53.09</c:v>
                </c:pt>
                <c:pt idx="4">
                  <c:v>59.063000000000002</c:v>
                </c:pt>
                <c:pt idx="5">
                  <c:v>57.558999999999997</c:v>
                </c:pt>
                <c:pt idx="6">
                  <c:v>97.545999999999992</c:v>
                </c:pt>
                <c:pt idx="7">
                  <c:v>30.375000000000004</c:v>
                </c:pt>
                <c:pt idx="8">
                  <c:v>0.84699999999999998</c:v>
                </c:pt>
                <c:pt idx="9">
                  <c:v>23.777000000000001</c:v>
                </c:pt>
                <c:pt idx="10">
                  <c:v>4.2629999999999999</c:v>
                </c:pt>
                <c:pt idx="11">
                  <c:v>50.844999999999999</c:v>
                </c:pt>
                <c:pt idx="12">
                  <c:v>48.283000000000001</c:v>
                </c:pt>
                <c:pt idx="13">
                  <c:v>37.978999999999999</c:v>
                </c:pt>
                <c:pt idx="14">
                  <c:v>23</c:v>
                </c:pt>
                <c:pt idx="15">
                  <c:v>0.90800000000000003</c:v>
                </c:pt>
                <c:pt idx="16">
                  <c:v>27.01</c:v>
                </c:pt>
                <c:pt idx="17">
                  <c:v>45.82</c:v>
                </c:pt>
                <c:pt idx="18">
                  <c:v>33.603000000000002</c:v>
                </c:pt>
                <c:pt idx="19">
                  <c:v>15.349</c:v>
                </c:pt>
                <c:pt idx="20">
                  <c:v>5.4689999999999994</c:v>
                </c:pt>
                <c:pt idx="21">
                  <c:v>4.5659999999999998</c:v>
                </c:pt>
                <c:pt idx="22">
                  <c:v>14.459</c:v>
                </c:pt>
                <c:pt idx="23">
                  <c:v>7.758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48-4ECB-9F21-789A2C6E10E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548-4ECB-9F21-789A2C6E10E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548-4ECB-9F21-789A2C6E10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92</c:v>
                </c:pt>
                <c:pt idx="1">
                  <c:v>85</c:v>
                </c:pt>
                <c:pt idx="2">
                  <c:v>80.2</c:v>
                </c:pt>
                <c:pt idx="3">
                  <c:v>79.09</c:v>
                </c:pt>
                <c:pt idx="4">
                  <c:v>82</c:v>
                </c:pt>
                <c:pt idx="5">
                  <c:v>99.34</c:v>
                </c:pt>
                <c:pt idx="6">
                  <c:v>150</c:v>
                </c:pt>
                <c:pt idx="7">
                  <c:v>129</c:v>
                </c:pt>
                <c:pt idx="8">
                  <c:v>85.39</c:v>
                </c:pt>
                <c:pt idx="9">
                  <c:v>79.739999999999995</c:v>
                </c:pt>
                <c:pt idx="10">
                  <c:v>16.21</c:v>
                </c:pt>
                <c:pt idx="11">
                  <c:v>8.49</c:v>
                </c:pt>
                <c:pt idx="12">
                  <c:v>6.55</c:v>
                </c:pt>
                <c:pt idx="13">
                  <c:v>5.8</c:v>
                </c:pt>
                <c:pt idx="14">
                  <c:v>9.06</c:v>
                </c:pt>
                <c:pt idx="15">
                  <c:v>54.51</c:v>
                </c:pt>
                <c:pt idx="16">
                  <c:v>86.12</c:v>
                </c:pt>
                <c:pt idx="17">
                  <c:v>155.04</c:v>
                </c:pt>
                <c:pt idx="18">
                  <c:v>184.76</c:v>
                </c:pt>
                <c:pt idx="19">
                  <c:v>204.33</c:v>
                </c:pt>
                <c:pt idx="20">
                  <c:v>176.08</c:v>
                </c:pt>
                <c:pt idx="21">
                  <c:v>160.65</c:v>
                </c:pt>
                <c:pt idx="22">
                  <c:v>141</c:v>
                </c:pt>
                <c:pt idx="23">
                  <c:v>107.51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548-4ECB-9F21-789A2C6E10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B2B-4D7A-B73A-5E17B602C5D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B2B-4D7A-B73A-5E17B602C5D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12.811999999999999</c:v>
                </c:pt>
                <c:pt idx="8">
                  <c:v>0.5</c:v>
                </c:pt>
                <c:pt idx="16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2B-4D7A-B73A-5E17B602C5D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8.5839999999999996</c:v>
                </c:pt>
                <c:pt idx="1">
                  <c:v>13.413</c:v>
                </c:pt>
                <c:pt idx="2">
                  <c:v>14.129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8">
                  <c:v>4.55</c:v>
                </c:pt>
                <c:pt idx="9">
                  <c:v>12.472000000000001</c:v>
                </c:pt>
                <c:pt idx="10">
                  <c:v>23.238</c:v>
                </c:pt>
                <c:pt idx="15">
                  <c:v>5.8019999999999996</c:v>
                </c:pt>
                <c:pt idx="16">
                  <c:v>15.301</c:v>
                </c:pt>
                <c:pt idx="23">
                  <c:v>19.294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2B-4D7A-B73A-5E17B602C5D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B2B-4D7A-B73A-5E17B602C5D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B2B-4D7A-B73A-5E17B602C5D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B2B-4D7A-B73A-5E17B602C5D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B2B-4D7A-B73A-5E17B602C5D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B2B-4D7A-B73A-5E17B602C5D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B2B-4D7A-B73A-5E17B602C5D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87.7</c:v>
                </c:pt>
                <c:pt idx="2">
                  <c:v>87.4</c:v>
                </c:pt>
                <c:pt idx="3">
                  <c:v>271</c:v>
                </c:pt>
                <c:pt idx="4">
                  <c:v>196.4</c:v>
                </c:pt>
                <c:pt idx="5">
                  <c:v>186.8</c:v>
                </c:pt>
                <c:pt idx="6">
                  <c:v>197.3</c:v>
                </c:pt>
                <c:pt idx="7">
                  <c:v>83.9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137.30000000000001</c:v>
                </c:pt>
                <c:pt idx="12">
                  <c:v>72.900000000000006</c:v>
                </c:pt>
                <c:pt idx="13">
                  <c:v>41.7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45.4</c:v>
                </c:pt>
                <c:pt idx="18">
                  <c:v>33.5</c:v>
                </c:pt>
                <c:pt idx="19">
                  <c:v>0</c:v>
                </c:pt>
                <c:pt idx="20">
                  <c:v>0</c:v>
                </c:pt>
                <c:pt idx="21">
                  <c:v>3.2</c:v>
                </c:pt>
                <c:pt idx="22">
                  <c:v>17.3</c:v>
                </c:pt>
                <c:pt idx="23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2B-4D7A-B73A-5E17B602C5D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18.850999999999999</c:v>
                </c:pt>
                <c:pt idx="1">
                  <c:v>0.56799999999999995</c:v>
                </c:pt>
                <c:pt idx="2">
                  <c:v>3.0540000000000003</c:v>
                </c:pt>
                <c:pt idx="3">
                  <c:v>0.84599999999999997</c:v>
                </c:pt>
                <c:pt idx="4">
                  <c:v>0.746</c:v>
                </c:pt>
                <c:pt idx="5">
                  <c:v>0.72499999999999998</c:v>
                </c:pt>
                <c:pt idx="8">
                  <c:v>74.971000000000004</c:v>
                </c:pt>
                <c:pt idx="9">
                  <c:v>21.305</c:v>
                </c:pt>
                <c:pt idx="10">
                  <c:v>47.048000000000002</c:v>
                </c:pt>
                <c:pt idx="11">
                  <c:v>9.3840000000000003</c:v>
                </c:pt>
                <c:pt idx="12">
                  <c:v>26.396999999999998</c:v>
                </c:pt>
                <c:pt idx="13">
                  <c:v>47.547999999999995</c:v>
                </c:pt>
                <c:pt idx="14">
                  <c:v>84.037000000000006</c:v>
                </c:pt>
                <c:pt idx="15">
                  <c:v>22.889000000000003</c:v>
                </c:pt>
                <c:pt idx="16">
                  <c:v>15.413</c:v>
                </c:pt>
                <c:pt idx="17">
                  <c:v>0.41399999999999998</c:v>
                </c:pt>
                <c:pt idx="18">
                  <c:v>7.9000000000000001E-2</c:v>
                </c:pt>
                <c:pt idx="19">
                  <c:v>15.349</c:v>
                </c:pt>
                <c:pt idx="20">
                  <c:v>16.469000000000001</c:v>
                </c:pt>
                <c:pt idx="21">
                  <c:v>1.393</c:v>
                </c:pt>
                <c:pt idx="22">
                  <c:v>1.37</c:v>
                </c:pt>
                <c:pt idx="23">
                  <c:v>9.7650000000000006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2B-4D7A-B73A-5E17B602C5D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B2B-4D7A-B73A-5E17B602C5D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B2B-4D7A-B73A-5E17B602C5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92</c:v>
                </c:pt>
                <c:pt idx="1">
                  <c:v>85</c:v>
                </c:pt>
                <c:pt idx="2">
                  <c:v>80.2</c:v>
                </c:pt>
                <c:pt idx="3">
                  <c:v>79.09</c:v>
                </c:pt>
                <c:pt idx="4">
                  <c:v>82</c:v>
                </c:pt>
                <c:pt idx="5">
                  <c:v>99.34</c:v>
                </c:pt>
                <c:pt idx="6">
                  <c:v>150</c:v>
                </c:pt>
                <c:pt idx="7">
                  <c:v>129</c:v>
                </c:pt>
                <c:pt idx="8">
                  <c:v>85.39</c:v>
                </c:pt>
                <c:pt idx="9">
                  <c:v>79.739999999999995</c:v>
                </c:pt>
                <c:pt idx="10">
                  <c:v>16.21</c:v>
                </c:pt>
                <c:pt idx="11">
                  <c:v>8.49</c:v>
                </c:pt>
                <c:pt idx="12">
                  <c:v>6.55</c:v>
                </c:pt>
                <c:pt idx="13">
                  <c:v>5.8</c:v>
                </c:pt>
                <c:pt idx="14">
                  <c:v>9.06</c:v>
                </c:pt>
                <c:pt idx="15">
                  <c:v>54.51</c:v>
                </c:pt>
                <c:pt idx="16">
                  <c:v>86.12</c:v>
                </c:pt>
                <c:pt idx="17">
                  <c:v>155.04</c:v>
                </c:pt>
                <c:pt idx="18">
                  <c:v>184.76</c:v>
                </c:pt>
                <c:pt idx="19">
                  <c:v>204.33</c:v>
                </c:pt>
                <c:pt idx="20">
                  <c:v>176.08</c:v>
                </c:pt>
                <c:pt idx="21">
                  <c:v>160.65</c:v>
                </c:pt>
                <c:pt idx="22">
                  <c:v>141</c:v>
                </c:pt>
                <c:pt idx="23">
                  <c:v>107.51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B2B-4D7A-B73A-5E17B602C5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40.255000000000003</v>
      </c>
      <c r="C4" s="18">
        <v>101.67</v>
      </c>
      <c r="D4" s="18">
        <v>104.56500000000001</v>
      </c>
      <c r="E4" s="18">
        <v>281.846</v>
      </c>
      <c r="F4" s="18">
        <v>207.11400000000003</v>
      </c>
      <c r="G4" s="18">
        <v>197.488</v>
      </c>
      <c r="H4" s="18">
        <v>197.30599999999998</v>
      </c>
      <c r="I4" s="18">
        <v>83.944999999999993</v>
      </c>
      <c r="J4" s="18">
        <v>80.021000000000001</v>
      </c>
      <c r="K4" s="18">
        <v>33.776999999999994</v>
      </c>
      <c r="L4" s="18">
        <v>70.286000000000001</v>
      </c>
      <c r="M4" s="18">
        <v>146.64900000000003</v>
      </c>
      <c r="N4" s="18">
        <v>99.313999999999993</v>
      </c>
      <c r="O4" s="18">
        <v>89.209000000000003</v>
      </c>
      <c r="P4" s="18">
        <v>84.019000000000005</v>
      </c>
      <c r="Q4" s="18">
        <v>28.659000000000002</v>
      </c>
      <c r="R4" s="18">
        <v>34.910000000000004</v>
      </c>
      <c r="S4" s="18">
        <v>45.82</v>
      </c>
      <c r="T4" s="18">
        <v>33.603000000000002</v>
      </c>
      <c r="U4" s="18">
        <v>15.349</v>
      </c>
      <c r="V4" s="18">
        <v>16.469000000000001</v>
      </c>
      <c r="W4" s="18">
        <v>4.5659999999999998</v>
      </c>
      <c r="X4" s="18">
        <v>18.636000000000003</v>
      </c>
      <c r="Y4" s="18">
        <v>71.107000000000014</v>
      </c>
      <c r="Z4" s="19"/>
      <c r="AA4" s="20">
        <f>SUM(B4:Z4)</f>
        <v>2086.5830000000005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</v>
      </c>
      <c r="C7" s="28">
        <v>85</v>
      </c>
      <c r="D7" s="28">
        <v>80.2</v>
      </c>
      <c r="E7" s="28">
        <v>79.09</v>
      </c>
      <c r="F7" s="28">
        <v>82</v>
      </c>
      <c r="G7" s="28">
        <v>99.34</v>
      </c>
      <c r="H7" s="28">
        <v>150</v>
      </c>
      <c r="I7" s="28">
        <v>129</v>
      </c>
      <c r="J7" s="28">
        <v>85.39</v>
      </c>
      <c r="K7" s="28">
        <v>79.739999999999995</v>
      </c>
      <c r="L7" s="28">
        <v>16.21</v>
      </c>
      <c r="M7" s="28">
        <v>8.49</v>
      </c>
      <c r="N7" s="28">
        <v>6.55</v>
      </c>
      <c r="O7" s="28">
        <v>5.8</v>
      </c>
      <c r="P7" s="28">
        <v>9.06</v>
      </c>
      <c r="Q7" s="28">
        <v>54.51</v>
      </c>
      <c r="R7" s="28">
        <v>86.12</v>
      </c>
      <c r="S7" s="28">
        <v>155.04</v>
      </c>
      <c r="T7" s="28">
        <v>184.76</v>
      </c>
      <c r="U7" s="28">
        <v>204.33</v>
      </c>
      <c r="V7" s="28">
        <v>176.08</v>
      </c>
      <c r="W7" s="28">
        <v>160.65</v>
      </c>
      <c r="X7" s="28">
        <v>141</v>
      </c>
      <c r="Y7" s="28">
        <v>107.51</v>
      </c>
      <c r="Z7" s="29"/>
      <c r="AA7" s="30">
        <f>IF(SUM(B7:Z7)&lt;&gt;0,AVERAGEIF(B7:Z7,"&lt;&gt;"""),"")</f>
        <v>94.911249999999995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3.8919999999999999</v>
      </c>
      <c r="D12" s="52">
        <v>24.809000000000001</v>
      </c>
      <c r="E12" s="52">
        <v>160.50800000000001</v>
      </c>
      <c r="F12" s="52">
        <v>84.195999999999998</v>
      </c>
      <c r="G12" s="52">
        <v>84.778999999999996</v>
      </c>
      <c r="H12" s="52">
        <v>50</v>
      </c>
      <c r="I12" s="52">
        <v>50</v>
      </c>
      <c r="J12" s="52">
        <v>69.174000000000007</v>
      </c>
      <c r="K12" s="52"/>
      <c r="L12" s="52">
        <v>40</v>
      </c>
      <c r="M12" s="52">
        <v>40</v>
      </c>
      <c r="N12" s="52"/>
      <c r="O12" s="52">
        <v>8.5</v>
      </c>
      <c r="P12" s="52">
        <v>20.099</v>
      </c>
      <c r="Q12" s="52"/>
      <c r="R12" s="52"/>
      <c r="S12" s="52"/>
      <c r="T12" s="52"/>
      <c r="U12" s="52"/>
      <c r="V12" s="52">
        <v>11</v>
      </c>
      <c r="W12" s="52"/>
      <c r="X12" s="52">
        <v>4.1770000000000005</v>
      </c>
      <c r="Y12" s="52">
        <v>63.349000000000004</v>
      </c>
      <c r="Z12" s="53"/>
      <c r="AA12" s="54">
        <f t="shared" si="0"/>
        <v>714.48300000000006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35.255000000000003</v>
      </c>
      <c r="C14" s="57">
        <v>47.625</v>
      </c>
      <c r="D14" s="57">
        <v>40.451999999999998</v>
      </c>
      <c r="E14" s="57">
        <v>53.09</v>
      </c>
      <c r="F14" s="57">
        <v>59.063000000000002</v>
      </c>
      <c r="G14" s="57">
        <v>57.558999999999997</v>
      </c>
      <c r="H14" s="57">
        <v>97.545999999999992</v>
      </c>
      <c r="I14" s="57">
        <v>30.375000000000004</v>
      </c>
      <c r="J14" s="57">
        <v>0.84699999999999998</v>
      </c>
      <c r="K14" s="57">
        <v>23.777000000000001</v>
      </c>
      <c r="L14" s="57">
        <v>4.2629999999999999</v>
      </c>
      <c r="M14" s="57">
        <v>50.844999999999999</v>
      </c>
      <c r="N14" s="57">
        <v>48.283000000000001</v>
      </c>
      <c r="O14" s="57">
        <v>37.978999999999999</v>
      </c>
      <c r="P14" s="57">
        <v>23</v>
      </c>
      <c r="Q14" s="57">
        <v>0.90800000000000003</v>
      </c>
      <c r="R14" s="57">
        <v>27.01</v>
      </c>
      <c r="S14" s="57">
        <v>45.82</v>
      </c>
      <c r="T14" s="57">
        <v>33.603000000000002</v>
      </c>
      <c r="U14" s="57">
        <v>15.349</v>
      </c>
      <c r="V14" s="57">
        <v>5.4689999999999994</v>
      </c>
      <c r="W14" s="57">
        <v>4.5659999999999998</v>
      </c>
      <c r="X14" s="57">
        <v>14.459</v>
      </c>
      <c r="Y14" s="57">
        <v>7.758</v>
      </c>
      <c r="Z14" s="58"/>
      <c r="AA14" s="59">
        <f t="shared" si="0"/>
        <v>764.90100000000007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35.255000000000003</v>
      </c>
      <c r="C16" s="62">
        <f t="shared" si="1"/>
        <v>51.517000000000003</v>
      </c>
      <c r="D16" s="62">
        <f t="shared" si="1"/>
        <v>65.260999999999996</v>
      </c>
      <c r="E16" s="62">
        <f t="shared" si="1"/>
        <v>213.59800000000001</v>
      </c>
      <c r="F16" s="62">
        <f t="shared" si="1"/>
        <v>143.25900000000001</v>
      </c>
      <c r="G16" s="62">
        <f t="shared" si="1"/>
        <v>142.33799999999999</v>
      </c>
      <c r="H16" s="62">
        <f t="shared" si="1"/>
        <v>147.54599999999999</v>
      </c>
      <c r="I16" s="62">
        <f t="shared" si="1"/>
        <v>80.375</v>
      </c>
      <c r="J16" s="62">
        <f t="shared" si="1"/>
        <v>70.021000000000001</v>
      </c>
      <c r="K16" s="62">
        <f t="shared" si="1"/>
        <v>23.777000000000001</v>
      </c>
      <c r="L16" s="62">
        <f t="shared" si="1"/>
        <v>44.262999999999998</v>
      </c>
      <c r="M16" s="62">
        <f t="shared" si="1"/>
        <v>90.844999999999999</v>
      </c>
      <c r="N16" s="62">
        <f t="shared" si="1"/>
        <v>48.283000000000001</v>
      </c>
      <c r="O16" s="62">
        <f t="shared" si="1"/>
        <v>46.478999999999999</v>
      </c>
      <c r="P16" s="62">
        <f t="shared" si="1"/>
        <v>43.099000000000004</v>
      </c>
      <c r="Q16" s="62">
        <f t="shared" si="1"/>
        <v>0.90800000000000003</v>
      </c>
      <c r="R16" s="62">
        <f t="shared" si="1"/>
        <v>27.01</v>
      </c>
      <c r="S16" s="62">
        <f t="shared" si="1"/>
        <v>45.82</v>
      </c>
      <c r="T16" s="62">
        <f t="shared" si="1"/>
        <v>33.603000000000002</v>
      </c>
      <c r="U16" s="62">
        <f t="shared" si="1"/>
        <v>15.349</v>
      </c>
      <c r="V16" s="62">
        <f t="shared" si="1"/>
        <v>16.469000000000001</v>
      </c>
      <c r="W16" s="62">
        <f t="shared" si="1"/>
        <v>4.5659999999999998</v>
      </c>
      <c r="X16" s="62">
        <f t="shared" si="1"/>
        <v>18.635999999999999</v>
      </c>
      <c r="Y16" s="62">
        <f t="shared" si="1"/>
        <v>71.106999999999999</v>
      </c>
      <c r="Z16" s="63" t="str">
        <f t="shared" si="1"/>
        <v/>
      </c>
      <c r="AA16" s="64">
        <f>SUM(AA10:AA15)</f>
        <v>1479.384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>
        <v>5.8179999999999996</v>
      </c>
      <c r="F20" s="77">
        <v>5.8250000000000002</v>
      </c>
      <c r="G20" s="77"/>
      <c r="H20" s="77"/>
      <c r="I20" s="77"/>
      <c r="J20" s="77"/>
      <c r="K20" s="77"/>
      <c r="L20" s="77">
        <v>15.542999999999999</v>
      </c>
      <c r="M20" s="77">
        <v>15.593999999999999</v>
      </c>
      <c r="N20" s="77">
        <v>15.651</v>
      </c>
      <c r="O20" s="77"/>
      <c r="P20" s="77"/>
      <c r="Q20" s="77">
        <v>0.65100000000000002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59.082000000000001</v>
      </c>
    </row>
    <row r="21" spans="1:27" ht="24.95" customHeight="1" x14ac:dyDescent="0.2">
      <c r="A21" s="75" t="s">
        <v>16</v>
      </c>
      <c r="B21" s="80"/>
      <c r="C21" s="81">
        <v>50.152999999999999</v>
      </c>
      <c r="D21" s="81">
        <v>39.303999999999995</v>
      </c>
      <c r="E21" s="81">
        <v>62.43</v>
      </c>
      <c r="F21" s="81">
        <v>58.03</v>
      </c>
      <c r="G21" s="81">
        <v>55.150000000000006</v>
      </c>
      <c r="H21" s="81">
        <v>49.76</v>
      </c>
      <c r="I21" s="81">
        <v>3.57</v>
      </c>
      <c r="J21" s="81">
        <v>10</v>
      </c>
      <c r="K21" s="81">
        <v>10</v>
      </c>
      <c r="L21" s="81">
        <v>10.48</v>
      </c>
      <c r="M21" s="81">
        <v>40.21</v>
      </c>
      <c r="N21" s="81">
        <v>35.380000000000003</v>
      </c>
      <c r="O21" s="81">
        <v>42.73</v>
      </c>
      <c r="P21" s="81">
        <v>33.42</v>
      </c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500.61700000000002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50.152999999999999</v>
      </c>
      <c r="D26" s="88">
        <f t="shared" si="3"/>
        <v>39.303999999999995</v>
      </c>
      <c r="E26" s="88">
        <f t="shared" si="3"/>
        <v>68.248000000000005</v>
      </c>
      <c r="F26" s="88">
        <f t="shared" si="3"/>
        <v>63.855000000000004</v>
      </c>
      <c r="G26" s="88">
        <f t="shared" si="3"/>
        <v>55.150000000000006</v>
      </c>
      <c r="H26" s="88">
        <f t="shared" si="3"/>
        <v>49.76</v>
      </c>
      <c r="I26" s="88">
        <f t="shared" si="3"/>
        <v>3.57</v>
      </c>
      <c r="J26" s="88">
        <f t="shared" si="3"/>
        <v>10</v>
      </c>
      <c r="K26" s="88">
        <f t="shared" si="3"/>
        <v>10</v>
      </c>
      <c r="L26" s="88">
        <f t="shared" si="3"/>
        <v>26.023</v>
      </c>
      <c r="M26" s="88">
        <f t="shared" si="3"/>
        <v>55.804000000000002</v>
      </c>
      <c r="N26" s="88">
        <f t="shared" si="3"/>
        <v>51.031000000000006</v>
      </c>
      <c r="O26" s="88">
        <f t="shared" si="3"/>
        <v>42.73</v>
      </c>
      <c r="P26" s="88">
        <f t="shared" si="3"/>
        <v>33.42</v>
      </c>
      <c r="Q26" s="88">
        <f t="shared" si="3"/>
        <v>0.65100000000000002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559.69900000000007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35.255000000000003</v>
      </c>
      <c r="C30" s="77">
        <v>101.67</v>
      </c>
      <c r="D30" s="77">
        <v>104.565</v>
      </c>
      <c r="E30" s="77">
        <v>281.846</v>
      </c>
      <c r="F30" s="77">
        <v>207.114</v>
      </c>
      <c r="G30" s="77">
        <v>197.488</v>
      </c>
      <c r="H30" s="77">
        <v>197.30600000000001</v>
      </c>
      <c r="I30" s="77">
        <v>83.944999999999993</v>
      </c>
      <c r="J30" s="77">
        <v>80.021000000000001</v>
      </c>
      <c r="K30" s="77">
        <v>33.777000000000001</v>
      </c>
      <c r="L30" s="77">
        <v>70.286000000000001</v>
      </c>
      <c r="M30" s="77">
        <v>146.649</v>
      </c>
      <c r="N30" s="77">
        <v>99.313999999999993</v>
      </c>
      <c r="O30" s="77">
        <v>89.209000000000003</v>
      </c>
      <c r="P30" s="77">
        <v>76.519000000000005</v>
      </c>
      <c r="Q30" s="77">
        <v>1.5589999999999999</v>
      </c>
      <c r="R30" s="77">
        <v>27.01</v>
      </c>
      <c r="S30" s="77">
        <v>45.82</v>
      </c>
      <c r="T30" s="77">
        <v>33.603000000000002</v>
      </c>
      <c r="U30" s="77">
        <v>15.349</v>
      </c>
      <c r="V30" s="77">
        <v>16.469000000000001</v>
      </c>
      <c r="W30" s="77">
        <v>4.5659999999999998</v>
      </c>
      <c r="X30" s="77">
        <v>18.635999999999999</v>
      </c>
      <c r="Y30" s="77">
        <v>71.106999999999999</v>
      </c>
      <c r="Z30" s="78"/>
      <c r="AA30" s="79">
        <f>SUM(B30:Z30)</f>
        <v>2039.0830000000001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35.255000000000003</v>
      </c>
      <c r="C32" s="62">
        <f t="shared" ref="C32:Z32" si="4">IF(LEN(C$2)&gt;0,SUM(C29:C31),"")</f>
        <v>101.67</v>
      </c>
      <c r="D32" s="62">
        <f t="shared" si="4"/>
        <v>104.565</v>
      </c>
      <c r="E32" s="62">
        <f t="shared" si="4"/>
        <v>281.846</v>
      </c>
      <c r="F32" s="62">
        <f t="shared" si="4"/>
        <v>207.114</v>
      </c>
      <c r="G32" s="62">
        <f t="shared" si="4"/>
        <v>197.488</v>
      </c>
      <c r="H32" s="62">
        <f t="shared" si="4"/>
        <v>197.30600000000001</v>
      </c>
      <c r="I32" s="62">
        <f t="shared" si="4"/>
        <v>83.944999999999993</v>
      </c>
      <c r="J32" s="62">
        <f t="shared" si="4"/>
        <v>80.021000000000001</v>
      </c>
      <c r="K32" s="62">
        <f t="shared" si="4"/>
        <v>33.777000000000001</v>
      </c>
      <c r="L32" s="62">
        <f t="shared" si="4"/>
        <v>70.286000000000001</v>
      </c>
      <c r="M32" s="62">
        <f t="shared" si="4"/>
        <v>146.649</v>
      </c>
      <c r="N32" s="62">
        <f t="shared" si="4"/>
        <v>99.313999999999993</v>
      </c>
      <c r="O32" s="62">
        <f t="shared" si="4"/>
        <v>89.209000000000003</v>
      </c>
      <c r="P32" s="62">
        <f t="shared" si="4"/>
        <v>76.519000000000005</v>
      </c>
      <c r="Q32" s="62">
        <f t="shared" si="4"/>
        <v>1.5589999999999999</v>
      </c>
      <c r="R32" s="62">
        <f t="shared" si="4"/>
        <v>27.01</v>
      </c>
      <c r="S32" s="62">
        <f t="shared" si="4"/>
        <v>45.82</v>
      </c>
      <c r="T32" s="62">
        <f t="shared" si="4"/>
        <v>33.603000000000002</v>
      </c>
      <c r="U32" s="62">
        <f t="shared" si="4"/>
        <v>15.349</v>
      </c>
      <c r="V32" s="62">
        <f t="shared" si="4"/>
        <v>16.469000000000001</v>
      </c>
      <c r="W32" s="62">
        <f t="shared" si="4"/>
        <v>4.5659999999999998</v>
      </c>
      <c r="X32" s="62">
        <f t="shared" si="4"/>
        <v>18.635999999999999</v>
      </c>
      <c r="Y32" s="62">
        <f t="shared" si="4"/>
        <v>71.106999999999999</v>
      </c>
      <c r="Z32" s="63" t="str">
        <f t="shared" si="4"/>
        <v/>
      </c>
      <c r="AA32" s="64">
        <f>SUM(AA29:AA31)</f>
        <v>2039.0830000000001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7.5</v>
      </c>
      <c r="Q37" s="99">
        <v>27.1</v>
      </c>
      <c r="R37" s="99">
        <v>7.9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47.5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7.5</v>
      </c>
      <c r="Q40" s="88">
        <f t="shared" si="6"/>
        <v>27.1</v>
      </c>
      <c r="R40" s="88">
        <f t="shared" si="6"/>
        <v>7.9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47.5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7.5</v>
      </c>
      <c r="Q45" s="99">
        <v>27.1</v>
      </c>
      <c r="R45" s="99">
        <v>7.9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47.5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7.5</v>
      </c>
      <c r="Q49" s="88">
        <f t="shared" si="8"/>
        <v>27.1</v>
      </c>
      <c r="R49" s="88">
        <f t="shared" si="8"/>
        <v>7.9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47.5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40.255000000000003</v>
      </c>
      <c r="C52" s="88">
        <f t="shared" si="10"/>
        <v>101.67</v>
      </c>
      <c r="D52" s="88">
        <f t="shared" si="10"/>
        <v>104.565</v>
      </c>
      <c r="E52" s="88">
        <f t="shared" si="10"/>
        <v>281.846</v>
      </c>
      <c r="F52" s="88">
        <f t="shared" si="10"/>
        <v>207.11400000000003</v>
      </c>
      <c r="G52" s="88">
        <f t="shared" si="10"/>
        <v>197.488</v>
      </c>
      <c r="H52" s="88">
        <f t="shared" si="10"/>
        <v>197.30599999999998</v>
      </c>
      <c r="I52" s="88">
        <f t="shared" si="10"/>
        <v>83.944999999999993</v>
      </c>
      <c r="J52" s="88">
        <f t="shared" si="10"/>
        <v>80.021000000000001</v>
      </c>
      <c r="K52" s="88">
        <f t="shared" si="10"/>
        <v>33.777000000000001</v>
      </c>
      <c r="L52" s="88">
        <f t="shared" si="10"/>
        <v>70.286000000000001</v>
      </c>
      <c r="M52" s="88">
        <f t="shared" si="10"/>
        <v>146.649</v>
      </c>
      <c r="N52" s="88">
        <f t="shared" si="10"/>
        <v>99.314000000000007</v>
      </c>
      <c r="O52" s="88">
        <f t="shared" si="10"/>
        <v>89.209000000000003</v>
      </c>
      <c r="P52" s="88">
        <f t="shared" si="10"/>
        <v>84.019000000000005</v>
      </c>
      <c r="Q52" s="88">
        <f t="shared" si="10"/>
        <v>28.659000000000002</v>
      </c>
      <c r="R52" s="88">
        <f t="shared" si="10"/>
        <v>34.910000000000004</v>
      </c>
      <c r="S52" s="88">
        <f t="shared" si="10"/>
        <v>45.82</v>
      </c>
      <c r="T52" s="88">
        <f t="shared" si="10"/>
        <v>33.603000000000002</v>
      </c>
      <c r="U52" s="88">
        <f t="shared" si="10"/>
        <v>15.349</v>
      </c>
      <c r="V52" s="88">
        <f t="shared" si="10"/>
        <v>16.469000000000001</v>
      </c>
      <c r="W52" s="88">
        <f t="shared" si="10"/>
        <v>4.5659999999999998</v>
      </c>
      <c r="X52" s="88">
        <f t="shared" si="10"/>
        <v>18.635999999999999</v>
      </c>
      <c r="Y52" s="88">
        <f t="shared" si="10"/>
        <v>71.106999999999999</v>
      </c>
      <c r="Z52" s="89" t="str">
        <f t="shared" si="10"/>
        <v/>
      </c>
      <c r="AA52" s="104">
        <f>SUM(B52:Z52)</f>
        <v>2086.5830000000005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40.247</v>
      </c>
      <c r="C4" s="18">
        <v>101.681</v>
      </c>
      <c r="D4" s="18">
        <v>104.58300000000001</v>
      </c>
      <c r="E4" s="18">
        <v>281.846</v>
      </c>
      <c r="F4" s="18">
        <v>207.14600000000002</v>
      </c>
      <c r="G4" s="18">
        <v>197.52500000000001</v>
      </c>
      <c r="H4" s="18">
        <v>197.3</v>
      </c>
      <c r="I4" s="18">
        <v>83.9</v>
      </c>
      <c r="J4" s="18">
        <v>80.021000000000001</v>
      </c>
      <c r="K4" s="18">
        <v>33.777000000000001</v>
      </c>
      <c r="L4" s="18">
        <v>70.286000000000001</v>
      </c>
      <c r="M4" s="18">
        <v>146.684</v>
      </c>
      <c r="N4" s="18">
        <v>99.296999999999997</v>
      </c>
      <c r="O4" s="18">
        <v>89.248000000000005</v>
      </c>
      <c r="P4" s="18">
        <v>84.037000000000006</v>
      </c>
      <c r="Q4" s="18">
        <v>28.691000000000003</v>
      </c>
      <c r="R4" s="18">
        <v>34.914000000000001</v>
      </c>
      <c r="S4" s="18">
        <v>45.814</v>
      </c>
      <c r="T4" s="18">
        <v>33.579000000000001</v>
      </c>
      <c r="U4" s="18">
        <v>15.349</v>
      </c>
      <c r="V4" s="18">
        <v>16.469000000000001</v>
      </c>
      <c r="W4" s="18">
        <v>4.5930000000000009</v>
      </c>
      <c r="X4" s="18">
        <v>18.670000000000002</v>
      </c>
      <c r="Y4" s="18">
        <v>71.058999999999997</v>
      </c>
      <c r="Z4" s="19"/>
      <c r="AA4" s="20">
        <f>SUM(B4:Z4)</f>
        <v>2086.7160000000003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</v>
      </c>
      <c r="C7" s="28">
        <v>85</v>
      </c>
      <c r="D7" s="28">
        <v>80.2</v>
      </c>
      <c r="E7" s="28">
        <v>79.09</v>
      </c>
      <c r="F7" s="28">
        <v>82</v>
      </c>
      <c r="G7" s="28">
        <v>99.34</v>
      </c>
      <c r="H7" s="28">
        <v>150</v>
      </c>
      <c r="I7" s="28">
        <v>129</v>
      </c>
      <c r="J7" s="28">
        <v>85.39</v>
      </c>
      <c r="K7" s="28">
        <v>79.739999999999995</v>
      </c>
      <c r="L7" s="28">
        <v>16.21</v>
      </c>
      <c r="M7" s="28">
        <v>8.49</v>
      </c>
      <c r="N7" s="28">
        <v>6.55</v>
      </c>
      <c r="O7" s="28">
        <v>5.8</v>
      </c>
      <c r="P7" s="28">
        <v>9.06</v>
      </c>
      <c r="Q7" s="28">
        <v>54.51</v>
      </c>
      <c r="R7" s="28">
        <v>86.12</v>
      </c>
      <c r="S7" s="28">
        <v>155.04</v>
      </c>
      <c r="T7" s="28">
        <v>184.76</v>
      </c>
      <c r="U7" s="28">
        <v>204.33</v>
      </c>
      <c r="V7" s="28">
        <v>176.08</v>
      </c>
      <c r="W7" s="28">
        <v>160.65</v>
      </c>
      <c r="X7" s="28">
        <v>141</v>
      </c>
      <c r="Y7" s="28">
        <v>107.51</v>
      </c>
      <c r="Z7" s="29"/>
      <c r="AA7" s="30">
        <f>IF(SUM(B7:Z7)&lt;&gt;0,AVERAGEIF(B7:Z7,"&lt;&gt;"""),"")</f>
        <v>94.911249999999995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18.850999999999999</v>
      </c>
      <c r="C14" s="57">
        <v>0.56799999999999995</v>
      </c>
      <c r="D14" s="57">
        <v>3.0540000000000003</v>
      </c>
      <c r="E14" s="57">
        <v>0.84599999999999997</v>
      </c>
      <c r="F14" s="57">
        <v>0.746</v>
      </c>
      <c r="G14" s="57">
        <v>0.72499999999999998</v>
      </c>
      <c r="H14" s="57"/>
      <c r="I14" s="57"/>
      <c r="J14" s="57">
        <v>74.971000000000004</v>
      </c>
      <c r="K14" s="57">
        <v>21.305</v>
      </c>
      <c r="L14" s="57">
        <v>47.048000000000002</v>
      </c>
      <c r="M14" s="57">
        <v>9.3840000000000003</v>
      </c>
      <c r="N14" s="57">
        <v>26.396999999999998</v>
      </c>
      <c r="O14" s="57">
        <v>47.547999999999995</v>
      </c>
      <c r="P14" s="57">
        <v>84.037000000000006</v>
      </c>
      <c r="Q14" s="57">
        <v>22.889000000000003</v>
      </c>
      <c r="R14" s="57">
        <v>15.413</v>
      </c>
      <c r="S14" s="57">
        <v>0.41399999999999998</v>
      </c>
      <c r="T14" s="57">
        <v>7.9000000000000001E-2</v>
      </c>
      <c r="U14" s="57">
        <v>15.349</v>
      </c>
      <c r="V14" s="57">
        <v>16.469000000000001</v>
      </c>
      <c r="W14" s="57">
        <v>1.393</v>
      </c>
      <c r="X14" s="57">
        <v>1.37</v>
      </c>
      <c r="Y14" s="57">
        <v>9.7650000000000006</v>
      </c>
      <c r="Z14" s="58"/>
      <c r="AA14" s="59">
        <f t="shared" si="0"/>
        <v>418.62099999999998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18.850999999999999</v>
      </c>
      <c r="C16" s="62">
        <f t="shared" ref="C16:Z16" si="1">IF(LEN(C$2)&gt;0,SUM(C10:C15),"")</f>
        <v>0.56799999999999995</v>
      </c>
      <c r="D16" s="62">
        <f t="shared" si="1"/>
        <v>3.0540000000000003</v>
      </c>
      <c r="E16" s="62">
        <f t="shared" si="1"/>
        <v>0.84599999999999997</v>
      </c>
      <c r="F16" s="62">
        <f t="shared" si="1"/>
        <v>0.746</v>
      </c>
      <c r="G16" s="62">
        <f t="shared" si="1"/>
        <v>0.72499999999999998</v>
      </c>
      <c r="H16" s="62">
        <f t="shared" si="1"/>
        <v>0</v>
      </c>
      <c r="I16" s="62">
        <f t="shared" si="1"/>
        <v>0</v>
      </c>
      <c r="J16" s="62">
        <f t="shared" si="1"/>
        <v>74.971000000000004</v>
      </c>
      <c r="K16" s="62">
        <f t="shared" si="1"/>
        <v>21.305</v>
      </c>
      <c r="L16" s="62">
        <f t="shared" si="1"/>
        <v>47.048000000000002</v>
      </c>
      <c r="M16" s="62">
        <f t="shared" si="1"/>
        <v>9.3840000000000003</v>
      </c>
      <c r="N16" s="62">
        <f t="shared" si="1"/>
        <v>26.396999999999998</v>
      </c>
      <c r="O16" s="62">
        <f t="shared" si="1"/>
        <v>47.547999999999995</v>
      </c>
      <c r="P16" s="62">
        <f t="shared" si="1"/>
        <v>84.037000000000006</v>
      </c>
      <c r="Q16" s="62">
        <f t="shared" si="1"/>
        <v>22.889000000000003</v>
      </c>
      <c r="R16" s="62">
        <f t="shared" si="1"/>
        <v>15.413</v>
      </c>
      <c r="S16" s="62">
        <f t="shared" si="1"/>
        <v>0.41399999999999998</v>
      </c>
      <c r="T16" s="62">
        <f t="shared" si="1"/>
        <v>7.9000000000000001E-2</v>
      </c>
      <c r="U16" s="62">
        <f t="shared" si="1"/>
        <v>15.349</v>
      </c>
      <c r="V16" s="62">
        <f t="shared" si="1"/>
        <v>16.469000000000001</v>
      </c>
      <c r="W16" s="62">
        <f t="shared" si="1"/>
        <v>1.393</v>
      </c>
      <c r="X16" s="62">
        <f t="shared" si="1"/>
        <v>1.37</v>
      </c>
      <c r="Y16" s="62">
        <f t="shared" si="1"/>
        <v>9.7650000000000006</v>
      </c>
      <c r="Z16" s="63" t="str">
        <f t="shared" si="1"/>
        <v/>
      </c>
      <c r="AA16" s="64">
        <f>SUM(AA10:AA15)</f>
        <v>418.62099999999998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12.811999999999999</v>
      </c>
      <c r="C20" s="77"/>
      <c r="D20" s="77"/>
      <c r="E20" s="77"/>
      <c r="F20" s="77"/>
      <c r="G20" s="77"/>
      <c r="H20" s="77"/>
      <c r="I20" s="77"/>
      <c r="J20" s="77">
        <v>0.5</v>
      </c>
      <c r="K20" s="77"/>
      <c r="L20" s="77"/>
      <c r="M20" s="77"/>
      <c r="N20" s="77"/>
      <c r="O20" s="77"/>
      <c r="P20" s="77"/>
      <c r="Q20" s="77"/>
      <c r="R20" s="77">
        <v>4.2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17.512</v>
      </c>
    </row>
    <row r="21" spans="1:27" ht="24.95" customHeight="1" x14ac:dyDescent="0.2">
      <c r="A21" s="75" t="s">
        <v>16</v>
      </c>
      <c r="B21" s="80">
        <v>8.5839999999999996</v>
      </c>
      <c r="C21" s="81">
        <v>13.413</v>
      </c>
      <c r="D21" s="81">
        <v>14.129</v>
      </c>
      <c r="E21" s="81">
        <v>10</v>
      </c>
      <c r="F21" s="81">
        <v>10</v>
      </c>
      <c r="G21" s="81">
        <v>10</v>
      </c>
      <c r="H21" s="81"/>
      <c r="I21" s="81"/>
      <c r="J21" s="81">
        <v>4.55</v>
      </c>
      <c r="K21" s="81">
        <v>12.472000000000001</v>
      </c>
      <c r="L21" s="81">
        <v>23.238</v>
      </c>
      <c r="M21" s="81"/>
      <c r="N21" s="81"/>
      <c r="O21" s="81"/>
      <c r="P21" s="81"/>
      <c r="Q21" s="81">
        <v>5.8019999999999996</v>
      </c>
      <c r="R21" s="81">
        <v>15.301</v>
      </c>
      <c r="S21" s="81"/>
      <c r="T21" s="81"/>
      <c r="U21" s="81"/>
      <c r="V21" s="81"/>
      <c r="W21" s="81"/>
      <c r="X21" s="81"/>
      <c r="Y21" s="81">
        <v>19.294</v>
      </c>
      <c r="Z21" s="78"/>
      <c r="AA21" s="79">
        <f t="shared" si="2"/>
        <v>146.78299999999999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21.396000000000001</v>
      </c>
      <c r="C26" s="88">
        <f t="shared" ref="C26:Z26" si="3">IF(LEN(C$2)&gt;0,SUM(C19:C25),"")</f>
        <v>13.413</v>
      </c>
      <c r="D26" s="88">
        <f t="shared" si="3"/>
        <v>14.129</v>
      </c>
      <c r="E26" s="88">
        <f t="shared" si="3"/>
        <v>10</v>
      </c>
      <c r="F26" s="88">
        <f t="shared" si="3"/>
        <v>10</v>
      </c>
      <c r="G26" s="88">
        <f t="shared" si="3"/>
        <v>10</v>
      </c>
      <c r="H26" s="88">
        <f t="shared" si="3"/>
        <v>0</v>
      </c>
      <c r="I26" s="88">
        <f t="shared" si="3"/>
        <v>0</v>
      </c>
      <c r="J26" s="88">
        <f t="shared" si="3"/>
        <v>5.05</v>
      </c>
      <c r="K26" s="88">
        <f t="shared" si="3"/>
        <v>12.472000000000001</v>
      </c>
      <c r="L26" s="88">
        <f t="shared" si="3"/>
        <v>23.238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5.8019999999999996</v>
      </c>
      <c r="R26" s="88">
        <f t="shared" si="3"/>
        <v>19.501000000000001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19.294</v>
      </c>
      <c r="Z26" s="89" t="str">
        <f t="shared" si="3"/>
        <v/>
      </c>
      <c r="AA26" s="90">
        <f>SUM(AA19:AA25)</f>
        <v>164.29499999999999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40.247</v>
      </c>
      <c r="C30" s="77">
        <v>13.981</v>
      </c>
      <c r="D30" s="77">
        <v>17.183</v>
      </c>
      <c r="E30" s="77">
        <v>10.846</v>
      </c>
      <c r="F30" s="77">
        <v>10.746</v>
      </c>
      <c r="G30" s="77">
        <v>10.725</v>
      </c>
      <c r="H30" s="77"/>
      <c r="I30" s="77"/>
      <c r="J30" s="77">
        <v>80.021000000000001</v>
      </c>
      <c r="K30" s="77">
        <v>33.777000000000001</v>
      </c>
      <c r="L30" s="77">
        <v>70.286000000000001</v>
      </c>
      <c r="M30" s="77">
        <v>9.3840000000000003</v>
      </c>
      <c r="N30" s="77">
        <v>26.396999999999998</v>
      </c>
      <c r="O30" s="77">
        <v>47.548000000000002</v>
      </c>
      <c r="P30" s="77">
        <v>84.037000000000006</v>
      </c>
      <c r="Q30" s="77">
        <v>28.690999999999999</v>
      </c>
      <c r="R30" s="77">
        <v>34.914000000000001</v>
      </c>
      <c r="S30" s="77">
        <v>0.41399999999999998</v>
      </c>
      <c r="T30" s="77">
        <v>7.9000000000000001E-2</v>
      </c>
      <c r="U30" s="77">
        <v>15.349</v>
      </c>
      <c r="V30" s="77">
        <v>16.469000000000001</v>
      </c>
      <c r="W30" s="77">
        <v>1.393</v>
      </c>
      <c r="X30" s="77">
        <v>1.37</v>
      </c>
      <c r="Y30" s="77">
        <v>29.059000000000001</v>
      </c>
      <c r="Z30" s="78"/>
      <c r="AA30" s="79">
        <f>SUM(B30:Z30)</f>
        <v>582.91600000000005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40.247</v>
      </c>
      <c r="C32" s="62">
        <f t="shared" ref="C32:Z32" si="4">IF(LEN(C$2)&gt;0,SUM(C29:C31),"")</f>
        <v>13.981</v>
      </c>
      <c r="D32" s="62">
        <f t="shared" si="4"/>
        <v>17.183</v>
      </c>
      <c r="E32" s="62">
        <f t="shared" si="4"/>
        <v>10.846</v>
      </c>
      <c r="F32" s="62">
        <f t="shared" si="4"/>
        <v>10.746</v>
      </c>
      <c r="G32" s="62">
        <f t="shared" si="4"/>
        <v>10.725</v>
      </c>
      <c r="H32" s="62">
        <f t="shared" si="4"/>
        <v>0</v>
      </c>
      <c r="I32" s="62">
        <f t="shared" si="4"/>
        <v>0</v>
      </c>
      <c r="J32" s="62">
        <f t="shared" si="4"/>
        <v>80.021000000000001</v>
      </c>
      <c r="K32" s="62">
        <f t="shared" si="4"/>
        <v>33.777000000000001</v>
      </c>
      <c r="L32" s="62">
        <f t="shared" si="4"/>
        <v>70.286000000000001</v>
      </c>
      <c r="M32" s="62">
        <f t="shared" si="4"/>
        <v>9.3840000000000003</v>
      </c>
      <c r="N32" s="62">
        <f t="shared" si="4"/>
        <v>26.396999999999998</v>
      </c>
      <c r="O32" s="62">
        <f t="shared" si="4"/>
        <v>47.548000000000002</v>
      </c>
      <c r="P32" s="62">
        <f t="shared" si="4"/>
        <v>84.037000000000006</v>
      </c>
      <c r="Q32" s="62">
        <f t="shared" si="4"/>
        <v>28.690999999999999</v>
      </c>
      <c r="R32" s="62">
        <f t="shared" si="4"/>
        <v>34.914000000000001</v>
      </c>
      <c r="S32" s="62">
        <f t="shared" si="4"/>
        <v>0.41399999999999998</v>
      </c>
      <c r="T32" s="62">
        <f t="shared" si="4"/>
        <v>7.9000000000000001E-2</v>
      </c>
      <c r="U32" s="62">
        <f t="shared" si="4"/>
        <v>15.349</v>
      </c>
      <c r="V32" s="62">
        <f t="shared" si="4"/>
        <v>16.469000000000001</v>
      </c>
      <c r="W32" s="62">
        <f t="shared" si="4"/>
        <v>1.393</v>
      </c>
      <c r="X32" s="62">
        <f t="shared" si="4"/>
        <v>1.37</v>
      </c>
      <c r="Y32" s="62">
        <f t="shared" si="4"/>
        <v>29.059000000000001</v>
      </c>
      <c r="Z32" s="63" t="str">
        <f t="shared" si="4"/>
        <v/>
      </c>
      <c r="AA32" s="64">
        <f>SUM(AA29:AA31)</f>
        <v>582.91600000000005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87.7</v>
      </c>
      <c r="D37" s="99">
        <v>87.4</v>
      </c>
      <c r="E37" s="99">
        <v>271</v>
      </c>
      <c r="F37" s="99">
        <v>196.4</v>
      </c>
      <c r="G37" s="99">
        <v>186.8</v>
      </c>
      <c r="H37" s="99">
        <v>197.3</v>
      </c>
      <c r="I37" s="99">
        <v>83.9</v>
      </c>
      <c r="J37" s="99"/>
      <c r="K37" s="99"/>
      <c r="L37" s="99"/>
      <c r="M37" s="99">
        <v>137.30000000000001</v>
      </c>
      <c r="N37" s="99">
        <v>72.900000000000006</v>
      </c>
      <c r="O37" s="99">
        <v>41.7</v>
      </c>
      <c r="P37" s="99"/>
      <c r="Q37" s="99"/>
      <c r="R37" s="99"/>
      <c r="S37" s="99">
        <v>45.4</v>
      </c>
      <c r="T37" s="99">
        <v>33.5</v>
      </c>
      <c r="U37" s="99"/>
      <c r="V37" s="99"/>
      <c r="W37" s="99">
        <v>3.2</v>
      </c>
      <c r="X37" s="99">
        <v>17.3</v>
      </c>
      <c r="Y37" s="99">
        <v>42</v>
      </c>
      <c r="Z37" s="100"/>
      <c r="AA37" s="79">
        <f t="shared" si="5"/>
        <v>1503.8000000000002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87.7</v>
      </c>
      <c r="D40" s="88">
        <f t="shared" si="6"/>
        <v>87.4</v>
      </c>
      <c r="E40" s="88">
        <f t="shared" si="6"/>
        <v>271</v>
      </c>
      <c r="F40" s="88">
        <f t="shared" si="6"/>
        <v>196.4</v>
      </c>
      <c r="G40" s="88">
        <f t="shared" si="6"/>
        <v>186.8</v>
      </c>
      <c r="H40" s="88">
        <f t="shared" si="6"/>
        <v>197.3</v>
      </c>
      <c r="I40" s="88">
        <f t="shared" si="6"/>
        <v>83.9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137.30000000000001</v>
      </c>
      <c r="N40" s="88">
        <f t="shared" si="6"/>
        <v>72.900000000000006</v>
      </c>
      <c r="O40" s="88">
        <f t="shared" si="6"/>
        <v>41.7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45.4</v>
      </c>
      <c r="T40" s="88">
        <f t="shared" si="6"/>
        <v>33.5</v>
      </c>
      <c r="U40" s="88">
        <f t="shared" si="6"/>
        <v>0</v>
      </c>
      <c r="V40" s="88">
        <f t="shared" si="6"/>
        <v>0</v>
      </c>
      <c r="W40" s="88">
        <f t="shared" si="6"/>
        <v>3.2</v>
      </c>
      <c r="X40" s="88">
        <f t="shared" si="6"/>
        <v>17.3</v>
      </c>
      <c r="Y40" s="88">
        <f t="shared" si="6"/>
        <v>42</v>
      </c>
      <c r="Z40" s="89" t="str">
        <f t="shared" si="6"/>
        <v/>
      </c>
      <c r="AA40" s="90">
        <f t="shared" si="5"/>
        <v>1503.8000000000002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87.7</v>
      </c>
      <c r="D45" s="99">
        <v>87.4</v>
      </c>
      <c r="E45" s="99">
        <v>271</v>
      </c>
      <c r="F45" s="99">
        <v>196.4</v>
      </c>
      <c r="G45" s="99">
        <v>186.8</v>
      </c>
      <c r="H45" s="99">
        <v>197.3</v>
      </c>
      <c r="I45" s="99">
        <v>83.9</v>
      </c>
      <c r="J45" s="99"/>
      <c r="K45" s="99"/>
      <c r="L45" s="99"/>
      <c r="M45" s="99">
        <v>137.30000000000001</v>
      </c>
      <c r="N45" s="99">
        <v>72.900000000000006</v>
      </c>
      <c r="O45" s="99">
        <v>41.7</v>
      </c>
      <c r="P45" s="99"/>
      <c r="Q45" s="99"/>
      <c r="R45" s="99"/>
      <c r="S45" s="99">
        <v>45.4</v>
      </c>
      <c r="T45" s="99">
        <v>33.5</v>
      </c>
      <c r="U45" s="99"/>
      <c r="V45" s="99"/>
      <c r="W45" s="99">
        <v>3.2</v>
      </c>
      <c r="X45" s="99">
        <v>17.3</v>
      </c>
      <c r="Y45" s="99">
        <v>42</v>
      </c>
      <c r="Z45" s="100"/>
      <c r="AA45" s="79">
        <f t="shared" si="7"/>
        <v>1503.8000000000002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87.7</v>
      </c>
      <c r="D49" s="88">
        <f t="shared" si="8"/>
        <v>87.4</v>
      </c>
      <c r="E49" s="88">
        <f t="shared" si="8"/>
        <v>271</v>
      </c>
      <c r="F49" s="88">
        <f t="shared" si="8"/>
        <v>196.4</v>
      </c>
      <c r="G49" s="88">
        <f t="shared" si="8"/>
        <v>186.8</v>
      </c>
      <c r="H49" s="88">
        <f t="shared" si="8"/>
        <v>197.3</v>
      </c>
      <c r="I49" s="88">
        <f t="shared" si="8"/>
        <v>83.9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137.30000000000001</v>
      </c>
      <c r="N49" s="88">
        <f t="shared" si="8"/>
        <v>72.900000000000006</v>
      </c>
      <c r="O49" s="88">
        <f t="shared" si="8"/>
        <v>41.7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45.4</v>
      </c>
      <c r="T49" s="88">
        <f t="shared" si="8"/>
        <v>33.5</v>
      </c>
      <c r="U49" s="88">
        <f t="shared" si="8"/>
        <v>0</v>
      </c>
      <c r="V49" s="88">
        <f t="shared" si="8"/>
        <v>0</v>
      </c>
      <c r="W49" s="88">
        <f t="shared" si="8"/>
        <v>3.2</v>
      </c>
      <c r="X49" s="88">
        <f t="shared" si="8"/>
        <v>17.3</v>
      </c>
      <c r="Y49" s="88">
        <f t="shared" si="8"/>
        <v>42</v>
      </c>
      <c r="Z49" s="89" t="str">
        <f t="shared" si="8"/>
        <v/>
      </c>
      <c r="AA49" s="90">
        <f t="shared" si="7"/>
        <v>1503.8000000000002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40.247</v>
      </c>
      <c r="C52" s="88">
        <f t="shared" ref="C52:Z52" si="10">IF(LEN(C$2)&gt;0,SUM(C10:C15)+C26+C40,"")</f>
        <v>101.681</v>
      </c>
      <c r="D52" s="88">
        <f t="shared" si="10"/>
        <v>104.583</v>
      </c>
      <c r="E52" s="88">
        <f t="shared" si="10"/>
        <v>281.846</v>
      </c>
      <c r="F52" s="88">
        <f t="shared" si="10"/>
        <v>207.14600000000002</v>
      </c>
      <c r="G52" s="88">
        <f t="shared" si="10"/>
        <v>197.52500000000001</v>
      </c>
      <c r="H52" s="88">
        <f t="shared" si="10"/>
        <v>197.3</v>
      </c>
      <c r="I52" s="88">
        <f t="shared" si="10"/>
        <v>83.9</v>
      </c>
      <c r="J52" s="88">
        <f t="shared" si="10"/>
        <v>80.021000000000001</v>
      </c>
      <c r="K52" s="88">
        <f t="shared" si="10"/>
        <v>33.777000000000001</v>
      </c>
      <c r="L52" s="88">
        <f t="shared" si="10"/>
        <v>70.286000000000001</v>
      </c>
      <c r="M52" s="88">
        <f t="shared" si="10"/>
        <v>146.68400000000003</v>
      </c>
      <c r="N52" s="88">
        <f t="shared" si="10"/>
        <v>99.296999999999997</v>
      </c>
      <c r="O52" s="88">
        <f t="shared" si="10"/>
        <v>89.24799999999999</v>
      </c>
      <c r="P52" s="88">
        <f t="shared" si="10"/>
        <v>84.037000000000006</v>
      </c>
      <c r="Q52" s="88">
        <f t="shared" si="10"/>
        <v>28.691000000000003</v>
      </c>
      <c r="R52" s="88">
        <f t="shared" si="10"/>
        <v>34.914000000000001</v>
      </c>
      <c r="S52" s="88">
        <f t="shared" si="10"/>
        <v>45.814</v>
      </c>
      <c r="T52" s="88">
        <f t="shared" si="10"/>
        <v>33.579000000000001</v>
      </c>
      <c r="U52" s="88">
        <f t="shared" si="10"/>
        <v>15.349</v>
      </c>
      <c r="V52" s="88">
        <f t="shared" si="10"/>
        <v>16.469000000000001</v>
      </c>
      <c r="W52" s="88">
        <f t="shared" si="10"/>
        <v>4.593</v>
      </c>
      <c r="X52" s="88">
        <f t="shared" si="10"/>
        <v>18.670000000000002</v>
      </c>
      <c r="Y52" s="88">
        <f t="shared" si="10"/>
        <v>71.058999999999997</v>
      </c>
      <c r="Z52" s="89" t="str">
        <f t="shared" si="10"/>
        <v/>
      </c>
      <c r="AA52" s="104">
        <f>SUM(B52:Z52)</f>
        <v>2086.7160000000003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</v>
      </c>
      <c r="C4" s="18">
        <v>87.7</v>
      </c>
      <c r="D4" s="18">
        <v>87.4</v>
      </c>
      <c r="E4" s="18">
        <v>271</v>
      </c>
      <c r="F4" s="18">
        <v>196.4</v>
      </c>
      <c r="G4" s="18">
        <v>186.8</v>
      </c>
      <c r="H4" s="18">
        <v>197.3</v>
      </c>
      <c r="I4" s="18">
        <v>83.9</v>
      </c>
      <c r="J4" s="18"/>
      <c r="K4" s="18"/>
      <c r="L4" s="18"/>
      <c r="M4" s="18">
        <v>137.30000000000001</v>
      </c>
      <c r="N4" s="18">
        <v>72.900000000000006</v>
      </c>
      <c r="O4" s="18">
        <v>41.7</v>
      </c>
      <c r="P4" s="18">
        <v>-7.5</v>
      </c>
      <c r="Q4" s="18">
        <v>-27.1</v>
      </c>
      <c r="R4" s="18">
        <v>-7.9</v>
      </c>
      <c r="S4" s="18">
        <v>45.4</v>
      </c>
      <c r="T4" s="18">
        <v>33.5</v>
      </c>
      <c r="U4" s="18"/>
      <c r="V4" s="18"/>
      <c r="W4" s="18">
        <v>3.2</v>
      </c>
      <c r="X4" s="18">
        <v>17.3</v>
      </c>
      <c r="Y4" s="18">
        <v>42</v>
      </c>
      <c r="Z4" s="19"/>
      <c r="AA4" s="111">
        <f>SUM(B4:Z4)</f>
        <v>1456.3000000000002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92</v>
      </c>
      <c r="C7" s="117">
        <v>85</v>
      </c>
      <c r="D7" s="117">
        <v>80.2</v>
      </c>
      <c r="E7" s="117">
        <v>79.09</v>
      </c>
      <c r="F7" s="117">
        <v>82</v>
      </c>
      <c r="G7" s="117">
        <v>99.34</v>
      </c>
      <c r="H7" s="117">
        <v>150</v>
      </c>
      <c r="I7" s="117">
        <v>129</v>
      </c>
      <c r="J7" s="117">
        <v>85.39</v>
      </c>
      <c r="K7" s="117">
        <v>79.739999999999995</v>
      </c>
      <c r="L7" s="117">
        <v>16.21</v>
      </c>
      <c r="M7" s="117">
        <v>8.49</v>
      </c>
      <c r="N7" s="117">
        <v>6.55</v>
      </c>
      <c r="O7" s="117">
        <v>5.8</v>
      </c>
      <c r="P7" s="117">
        <v>9.06</v>
      </c>
      <c r="Q7" s="117">
        <v>54.51</v>
      </c>
      <c r="R7" s="117">
        <v>86.12</v>
      </c>
      <c r="S7" s="117">
        <v>155.04</v>
      </c>
      <c r="T7" s="117">
        <v>184.76</v>
      </c>
      <c r="U7" s="117">
        <v>204.33</v>
      </c>
      <c r="V7" s="117">
        <v>176.08</v>
      </c>
      <c r="W7" s="117">
        <v>160.65</v>
      </c>
      <c r="X7" s="117">
        <v>141</v>
      </c>
      <c r="Y7" s="117">
        <v>107.51</v>
      </c>
      <c r="Z7" s="118"/>
      <c r="AA7" s="119">
        <f>IF(SUM(B7:Z7)&lt;&gt;0,AVERAGEIF(B7:Z7,"&lt;&gt;"""),"")</f>
        <v>94.911249999999995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</v>
      </c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7.5</v>
      </c>
      <c r="Q13" s="129">
        <v>27.1</v>
      </c>
      <c r="R13" s="129">
        <v>7.9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47.5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7.5</v>
      </c>
      <c r="Q16" s="135">
        <f t="shared" si="1"/>
        <v>27.1</v>
      </c>
      <c r="R16" s="135">
        <f t="shared" si="1"/>
        <v>7.9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47.5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87.7</v>
      </c>
      <c r="D21" s="129">
        <v>87.4</v>
      </c>
      <c r="E21" s="129">
        <v>271</v>
      </c>
      <c r="F21" s="129">
        <v>196.4</v>
      </c>
      <c r="G21" s="129">
        <v>186.8</v>
      </c>
      <c r="H21" s="129">
        <v>197.3</v>
      </c>
      <c r="I21" s="129">
        <v>83.9</v>
      </c>
      <c r="J21" s="129"/>
      <c r="K21" s="129"/>
      <c r="L21" s="129"/>
      <c r="M21" s="129">
        <v>137.30000000000001</v>
      </c>
      <c r="N21" s="129">
        <v>72.900000000000006</v>
      </c>
      <c r="O21" s="129">
        <v>41.7</v>
      </c>
      <c r="P21" s="129"/>
      <c r="Q21" s="129"/>
      <c r="R21" s="129"/>
      <c r="S21" s="129">
        <v>45.4</v>
      </c>
      <c r="T21" s="129">
        <v>33.5</v>
      </c>
      <c r="U21" s="129"/>
      <c r="V21" s="129"/>
      <c r="W21" s="129">
        <v>3.2</v>
      </c>
      <c r="X21" s="129">
        <v>17.3</v>
      </c>
      <c r="Y21" s="130">
        <v>42</v>
      </c>
      <c r="Z21" s="131"/>
      <c r="AA21" s="132">
        <f t="shared" si="2"/>
        <v>1503.8000000000002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87.7</v>
      </c>
      <c r="D24" s="135">
        <f t="shared" si="3"/>
        <v>87.4</v>
      </c>
      <c r="E24" s="135">
        <f t="shared" si="3"/>
        <v>271</v>
      </c>
      <c r="F24" s="135">
        <f t="shared" si="3"/>
        <v>196.4</v>
      </c>
      <c r="G24" s="135">
        <f t="shared" si="3"/>
        <v>186.8</v>
      </c>
      <c r="H24" s="135">
        <f t="shared" si="3"/>
        <v>197.3</v>
      </c>
      <c r="I24" s="135">
        <f t="shared" si="3"/>
        <v>83.9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137.30000000000001</v>
      </c>
      <c r="N24" s="135">
        <f t="shared" si="3"/>
        <v>72.900000000000006</v>
      </c>
      <c r="O24" s="135">
        <f t="shared" si="3"/>
        <v>41.7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45.4</v>
      </c>
      <c r="T24" s="135">
        <f t="shared" si="3"/>
        <v>33.5</v>
      </c>
      <c r="U24" s="135">
        <f t="shared" si="3"/>
        <v>0</v>
      </c>
      <c r="V24" s="135">
        <f t="shared" si="3"/>
        <v>0</v>
      </c>
      <c r="W24" s="135">
        <f t="shared" si="3"/>
        <v>3.2</v>
      </c>
      <c r="X24" s="135">
        <f t="shared" si="3"/>
        <v>17.3</v>
      </c>
      <c r="Y24" s="135">
        <f t="shared" si="3"/>
        <v>42</v>
      </c>
      <c r="Z24" s="136" t="str">
        <f t="shared" si="3"/>
        <v/>
      </c>
      <c r="AA24" s="90">
        <f t="shared" si="2"/>
        <v>1503.8000000000002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2025-09-02T20:29:37Z</dcterms:created>
  <dcterms:modified xsi:type="dcterms:W3CDTF">2025-09-02T20:29:39Z</dcterms:modified>
</cp:coreProperties>
</file>