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30720" windowHeight="13224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<sst xmlns="http://schemas.openxmlformats.org/spreadsheetml/2006/main" count="122" uniqueCount="56">
  <si>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20/12/2025 23:24:33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</si>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</sst>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B95-407E-8CEB-2F984BC0C8F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8B95-407E-8CEB-2F984BC0C8F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3.9780000000000002</c:v>
                </c:pt>
                <c:pt idx="8">
                  <c:v>4.8000000000000001E-2</c:v>
                </c:pt>
                <c:pt idx="9">
                  <c:v>3.2000000000000001E-2</c:v>
                </c:pt>
                <c:pt idx="68">
                  <c:v>3.9750000000000001</c:v>
                </c:pt>
                <c:pt idx="69">
                  <c:v>3.9039999999999999</c:v>
                </c:pt>
                <c:pt idx="70">
                  <c:v>3.7530000000000001</c:v>
                </c:pt>
                <c:pt idx="71">
                  <c:v>2.4E-2</c:v>
                </c:pt>
                <c:pt idx="72">
                  <c:v>3.99</c:v>
                </c:pt>
                <c:pt idx="73">
                  <c:v>3.9820000000000002</c:v>
                </c:pt>
                <c:pt idx="74">
                  <c:v>2.7290000000000001</c:v>
                </c:pt>
                <c:pt idx="75">
                  <c:v>2.5000000000000001E-2</c:v>
                </c:pt>
                <c:pt idx="76">
                  <c:v>2.6059999999999999</c:v>
                </c:pt>
                <c:pt idx="77">
                  <c:v>0.01</c:v>
                </c:pt>
                <c:pt idx="78">
                  <c:v>4.9000000000000002E-2</c:v>
                </c:pt>
                <c:pt idx="79">
                  <c:v>3.97</c:v>
                </c:pt>
                <c:pt idx="80">
                  <c:v>4.9000000000000002E-2</c:v>
                </c:pt>
                <c:pt idx="81">
                  <c:v>1.6E-2</c:v>
                </c:pt>
                <c:pt idx="82">
                  <c:v>4.8000000000000001E-2</c:v>
                </c:pt>
                <c:pt idx="83">
                  <c:v>0.95199999999999996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B95-407E-8CEB-2F984BC0C8F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15.037000000000001</c:v>
                </c:pt>
                <c:pt idx="1">
                  <c:v>5.77</c:v>
                </c:pt>
                <c:pt idx="3">
                  <c:v>3.2000000000000001E-2</c:v>
                </c:pt>
                <c:pt idx="4">
                  <c:v>5.31</c:v>
                </c:pt>
                <c:pt idx="8">
                  <c:v>4.8000000000000001E-2</c:v>
                </c:pt>
                <c:pt idx="16">
                  <c:v>10.036999999999999</c:v>
                </c:pt>
                <c:pt idx="17">
                  <c:v>18.081000000000003</c:v>
                </c:pt>
                <c:pt idx="18">
                  <c:v>19.056999999999999</c:v>
                </c:pt>
                <c:pt idx="19">
                  <c:v>14.411</c:v>
                </c:pt>
                <c:pt idx="20">
                  <c:v>12.542</c:v>
                </c:pt>
                <c:pt idx="21">
                  <c:v>10.186</c:v>
                </c:pt>
                <c:pt idx="24">
                  <c:v>16.661999999999999</c:v>
                </c:pt>
                <c:pt idx="26">
                  <c:v>12.262</c:v>
                </c:pt>
                <c:pt idx="29">
                  <c:v>28.4</c:v>
                </c:pt>
                <c:pt idx="30">
                  <c:v>27.24</c:v>
                </c:pt>
                <c:pt idx="31">
                  <c:v>27.9</c:v>
                </c:pt>
                <c:pt idx="32">
                  <c:v>28.5</c:v>
                </c:pt>
                <c:pt idx="33">
                  <c:v>24</c:v>
                </c:pt>
                <c:pt idx="34">
                  <c:v>24.2</c:v>
                </c:pt>
                <c:pt idx="35">
                  <c:v>48.2</c:v>
                </c:pt>
                <c:pt idx="38">
                  <c:v>5.5819999999999999</c:v>
                </c:pt>
                <c:pt idx="39">
                  <c:v>13.935</c:v>
                </c:pt>
                <c:pt idx="54">
                  <c:v>4.7619999999999996</c:v>
                </c:pt>
                <c:pt idx="58">
                  <c:v>5.5640000000000001</c:v>
                </c:pt>
                <c:pt idx="60">
                  <c:v>30.606999999999999</c:v>
                </c:pt>
                <c:pt idx="62">
                  <c:v>16.96</c:v>
                </c:pt>
                <c:pt idx="63">
                  <c:v>2.0299999999999998</c:v>
                </c:pt>
                <c:pt idx="68">
                  <c:v>3.4540000000000002</c:v>
                </c:pt>
                <c:pt idx="69">
                  <c:v>0.503</c:v>
                </c:pt>
                <c:pt idx="70">
                  <c:v>5.1999999999999998E-2</c:v>
                </c:pt>
                <c:pt idx="71">
                  <c:v>2.8000000000000001E-2</c:v>
                </c:pt>
                <c:pt idx="73">
                  <c:v>0.04</c:v>
                </c:pt>
                <c:pt idx="76">
                  <c:v>13.203000000000001</c:v>
                </c:pt>
                <c:pt idx="77">
                  <c:v>0.01</c:v>
                </c:pt>
                <c:pt idx="78">
                  <c:v>3.9980000000000002</c:v>
                </c:pt>
                <c:pt idx="81">
                  <c:v>2.1920000000000002</c:v>
                </c:pt>
                <c:pt idx="82">
                  <c:v>1.6E-2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B95-407E-8CEB-2F984BC0C8F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B95-407E-8CEB-2F984BC0C8F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B95-407E-8CEB-2F984BC0C8F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B95-407E-8CEB-2F984BC0C8F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81">
                  <c:v>26.068999999999999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B95-407E-8CEB-2F984BC0C8F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B95-407E-8CEB-2F984BC0C8F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5</c:v>
                </c:pt>
                <c:pt idx="8">
                  <c:v>4</c:v>
                </c:pt>
                <c:pt idx="9">
                  <c:v>4</c:v>
                </c:pt>
                <c:pt idx="12">
                  <c:v>6</c:v>
                </c:pt>
                <c:pt idx="16">
                  <c:v>6</c:v>
                </c:pt>
                <c:pt idx="17">
                  <c:v>9.5069999999999997</c:v>
                </c:pt>
                <c:pt idx="18">
                  <c:v>5</c:v>
                </c:pt>
                <c:pt idx="19">
                  <c:v>5</c:v>
                </c:pt>
                <c:pt idx="21">
                  <c:v>4</c:v>
                </c:pt>
                <c:pt idx="22">
                  <c:v>4</c:v>
                </c:pt>
                <c:pt idx="23">
                  <c:v>4</c:v>
                </c:pt>
                <c:pt idx="24">
                  <c:v>4</c:v>
                </c:pt>
                <c:pt idx="25">
                  <c:v>4</c:v>
                </c:pt>
                <c:pt idx="28">
                  <c:v>4</c:v>
                </c:pt>
                <c:pt idx="29">
                  <c:v>4</c:v>
                </c:pt>
                <c:pt idx="36">
                  <c:v>29.088999999999999</c:v>
                </c:pt>
                <c:pt idx="37">
                  <c:v>14.176</c:v>
                </c:pt>
                <c:pt idx="52">
                  <c:v>16.786999999999999</c:v>
                </c:pt>
                <c:pt idx="53">
                  <c:v>17.103999999999999</c:v>
                </c:pt>
                <c:pt idx="56">
                  <c:v>50.271000000000001</c:v>
                </c:pt>
                <c:pt idx="57">
                  <c:v>24.1</c:v>
                </c:pt>
                <c:pt idx="60">
                  <c:v>6</c:v>
                </c:pt>
                <c:pt idx="64">
                  <c:v>4.0960000000000001</c:v>
                </c:pt>
                <c:pt idx="65">
                  <c:v>2</c:v>
                </c:pt>
                <c:pt idx="72">
                  <c:v>2.0699999999999998</c:v>
                </c:pt>
                <c:pt idx="73">
                  <c:v>3</c:v>
                </c:pt>
                <c:pt idx="76">
                  <c:v>4</c:v>
                </c:pt>
                <c:pt idx="77">
                  <c:v>4</c:v>
                </c:pt>
                <c:pt idx="78">
                  <c:v>5</c:v>
                </c:pt>
                <c:pt idx="79">
                  <c:v>4.0469999999999997</c:v>
                </c:pt>
                <c:pt idx="80">
                  <c:v>4</c:v>
                </c:pt>
                <c:pt idx="81">
                  <c:v>4</c:v>
                </c:pt>
                <c:pt idx="82">
                  <c:v>4</c:v>
                </c:pt>
                <c:pt idx="83">
                  <c:v>2</c:v>
                </c:pt>
                <c:pt idx="84">
                  <c:v>4</c:v>
                </c:pt>
                <c:pt idx="85">
                  <c:v>4</c:v>
                </c:pt>
                <c:pt idx="86">
                  <c:v>4</c:v>
                </c:pt>
                <c:pt idx="87">
                  <c:v>4</c:v>
                </c:pt>
                <c:pt idx="88">
                  <c:v>4</c:v>
                </c:pt>
                <c:pt idx="89">
                  <c:v>4</c:v>
                </c:pt>
                <c:pt idx="90">
                  <c:v>4</c:v>
                </c:pt>
                <c:pt idx="91">
                  <c:v>4</c:v>
                </c:pt>
                <c:pt idx="92">
                  <c:v>4</c:v>
                </c:pt>
                <c:pt idx="9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B95-407E-8CEB-2F984BC0C8F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48.4</c:v>
                </c:pt>
                <c:pt idx="29">
                  <c:v>0</c:v>
                </c:pt>
                <c:pt idx="30">
                  <c:v>7.7</c:v>
                </c:pt>
                <c:pt idx="31">
                  <c:v>25.9</c:v>
                </c:pt>
                <c:pt idx="32">
                  <c:v>29.3</c:v>
                </c:pt>
                <c:pt idx="33">
                  <c:v>26.7</c:v>
                </c:pt>
                <c:pt idx="34">
                  <c:v>56.3</c:v>
                </c:pt>
                <c:pt idx="35">
                  <c:v>6.3</c:v>
                </c:pt>
                <c:pt idx="36">
                  <c:v>0</c:v>
                </c:pt>
                <c:pt idx="37">
                  <c:v>0</c:v>
                </c:pt>
                <c:pt idx="38">
                  <c:v>22.2</c:v>
                </c:pt>
                <c:pt idx="39">
                  <c:v>9.1999999999999993</c:v>
                </c:pt>
                <c:pt idx="40">
                  <c:v>38.599999999999994</c:v>
                </c:pt>
                <c:pt idx="41">
                  <c:v>44.900000000000006</c:v>
                </c:pt>
                <c:pt idx="42">
                  <c:v>11.7</c:v>
                </c:pt>
                <c:pt idx="43">
                  <c:v>11.7</c:v>
                </c:pt>
                <c:pt idx="44">
                  <c:v>8.9</c:v>
                </c:pt>
                <c:pt idx="45">
                  <c:v>8.9</c:v>
                </c:pt>
                <c:pt idx="46">
                  <c:v>8.9</c:v>
                </c:pt>
                <c:pt idx="47">
                  <c:v>8.9</c:v>
                </c:pt>
                <c:pt idx="48">
                  <c:v>0</c:v>
                </c:pt>
                <c:pt idx="49">
                  <c:v>10.7</c:v>
                </c:pt>
                <c:pt idx="50">
                  <c:v>48.7</c:v>
                </c:pt>
                <c:pt idx="51">
                  <c:v>17.5</c:v>
                </c:pt>
                <c:pt idx="52">
                  <c:v>11.4</c:v>
                </c:pt>
                <c:pt idx="53">
                  <c:v>11.4</c:v>
                </c:pt>
                <c:pt idx="54">
                  <c:v>11.4</c:v>
                </c:pt>
                <c:pt idx="55">
                  <c:v>13.1</c:v>
                </c:pt>
                <c:pt idx="56">
                  <c:v>0</c:v>
                </c:pt>
                <c:pt idx="57">
                  <c:v>0</c:v>
                </c:pt>
                <c:pt idx="58">
                  <c:v>6</c:v>
                </c:pt>
                <c:pt idx="59">
                  <c:v>19</c:v>
                </c:pt>
                <c:pt idx="60">
                  <c:v>0</c:v>
                </c:pt>
                <c:pt idx="61">
                  <c:v>51.1</c:v>
                </c:pt>
                <c:pt idx="62">
                  <c:v>9.6</c:v>
                </c:pt>
                <c:pt idx="63">
                  <c:v>22.6</c:v>
                </c:pt>
                <c:pt idx="64">
                  <c:v>66.900000000000006</c:v>
                </c:pt>
                <c:pt idx="65">
                  <c:v>79</c:v>
                </c:pt>
                <c:pt idx="66">
                  <c:v>77.599999999999994</c:v>
                </c:pt>
                <c:pt idx="67">
                  <c:v>83.2</c:v>
                </c:pt>
                <c:pt idx="68">
                  <c:v>116.9</c:v>
                </c:pt>
                <c:pt idx="69">
                  <c:v>126.9</c:v>
                </c:pt>
                <c:pt idx="70">
                  <c:v>129.19999999999999</c:v>
                </c:pt>
                <c:pt idx="71">
                  <c:v>205.5</c:v>
                </c:pt>
                <c:pt idx="72">
                  <c:v>133.9</c:v>
                </c:pt>
                <c:pt idx="73">
                  <c:v>145.4</c:v>
                </c:pt>
                <c:pt idx="74">
                  <c:v>153.5</c:v>
                </c:pt>
                <c:pt idx="75">
                  <c:v>147</c:v>
                </c:pt>
                <c:pt idx="76">
                  <c:v>100.3</c:v>
                </c:pt>
                <c:pt idx="77">
                  <c:v>155.80000000000001</c:v>
                </c:pt>
                <c:pt idx="78">
                  <c:v>120.3</c:v>
                </c:pt>
                <c:pt idx="79">
                  <c:v>125.6</c:v>
                </c:pt>
                <c:pt idx="80">
                  <c:v>183.8</c:v>
                </c:pt>
                <c:pt idx="81">
                  <c:v>139.69999999999999</c:v>
                </c:pt>
                <c:pt idx="82">
                  <c:v>206.8</c:v>
                </c:pt>
                <c:pt idx="83">
                  <c:v>189.5</c:v>
                </c:pt>
                <c:pt idx="84">
                  <c:v>139.1</c:v>
                </c:pt>
                <c:pt idx="85">
                  <c:v>84.3</c:v>
                </c:pt>
                <c:pt idx="86">
                  <c:v>81.599999999999994</c:v>
                </c:pt>
                <c:pt idx="87">
                  <c:v>87.8</c:v>
                </c:pt>
                <c:pt idx="88">
                  <c:v>1.4</c:v>
                </c:pt>
                <c:pt idx="89">
                  <c:v>28.9</c:v>
                </c:pt>
                <c:pt idx="90">
                  <c:v>51.3</c:v>
                </c:pt>
                <c:pt idx="91">
                  <c:v>21.3</c:v>
                </c:pt>
                <c:pt idx="92">
                  <c:v>0</c:v>
                </c:pt>
                <c:pt idx="93">
                  <c:v>34.700000000000003</c:v>
                </c:pt>
                <c:pt idx="94">
                  <c:v>45.5</c:v>
                </c:pt>
                <c:pt idx="95">
                  <c:v>39.6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B95-407E-8CEB-2F984BC0C8F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15.266999999999999</c:v>
                </c:pt>
                <c:pt idx="1">
                  <c:v>67.792000000000002</c:v>
                </c:pt>
                <c:pt idx="2">
                  <c:v>59.814999999999998</c:v>
                </c:pt>
                <c:pt idx="3">
                  <c:v>58.726999999999997</c:v>
                </c:pt>
                <c:pt idx="4">
                  <c:v>66.933999999999997</c:v>
                </c:pt>
                <c:pt idx="5">
                  <c:v>60.28</c:v>
                </c:pt>
                <c:pt idx="6">
                  <c:v>63.622999999999998</c:v>
                </c:pt>
                <c:pt idx="7">
                  <c:v>71.602999999999994</c:v>
                </c:pt>
                <c:pt idx="8">
                  <c:v>71.837000000000003</c:v>
                </c:pt>
                <c:pt idx="9">
                  <c:v>71.646000000000001</c:v>
                </c:pt>
                <c:pt idx="10">
                  <c:v>69.748999999999995</c:v>
                </c:pt>
                <c:pt idx="11">
                  <c:v>36.823999999999998</c:v>
                </c:pt>
                <c:pt idx="12">
                  <c:v>72.337999999999994</c:v>
                </c:pt>
                <c:pt idx="13">
                  <c:v>65.834999999999994</c:v>
                </c:pt>
                <c:pt idx="14">
                  <c:v>56.024000000000001</c:v>
                </c:pt>
                <c:pt idx="15">
                  <c:v>73.216999999999999</c:v>
                </c:pt>
                <c:pt idx="16">
                  <c:v>80.165000000000006</c:v>
                </c:pt>
                <c:pt idx="17">
                  <c:v>81.599000000000004</c:v>
                </c:pt>
                <c:pt idx="18">
                  <c:v>78.295000000000002</c:v>
                </c:pt>
                <c:pt idx="19">
                  <c:v>74.018000000000001</c:v>
                </c:pt>
                <c:pt idx="20">
                  <c:v>74.948999999999998</c:v>
                </c:pt>
                <c:pt idx="21">
                  <c:v>71.337999999999994</c:v>
                </c:pt>
                <c:pt idx="22">
                  <c:v>68.302000000000007</c:v>
                </c:pt>
                <c:pt idx="23">
                  <c:v>63.238999999999997</c:v>
                </c:pt>
                <c:pt idx="24">
                  <c:v>69.200999999999993</c:v>
                </c:pt>
                <c:pt idx="25">
                  <c:v>65.263999999999996</c:v>
                </c:pt>
                <c:pt idx="26">
                  <c:v>53.158999999999999</c:v>
                </c:pt>
                <c:pt idx="27">
                  <c:v>61.311</c:v>
                </c:pt>
                <c:pt idx="28">
                  <c:v>18.725999999999999</c:v>
                </c:pt>
                <c:pt idx="29">
                  <c:v>20.396000000000001</c:v>
                </c:pt>
                <c:pt idx="30">
                  <c:v>9.3279999999999994</c:v>
                </c:pt>
                <c:pt idx="31">
                  <c:v>8.2189999999999994</c:v>
                </c:pt>
                <c:pt idx="32">
                  <c:v>7.0389999999999997</c:v>
                </c:pt>
                <c:pt idx="33">
                  <c:v>12.606999999999999</c:v>
                </c:pt>
                <c:pt idx="34">
                  <c:v>12.5</c:v>
                </c:pt>
                <c:pt idx="35">
                  <c:v>23.888000000000002</c:v>
                </c:pt>
                <c:pt idx="36">
                  <c:v>6.5049999999999999</c:v>
                </c:pt>
                <c:pt idx="37">
                  <c:v>21.238</c:v>
                </c:pt>
                <c:pt idx="38">
                  <c:v>13.808999999999999</c:v>
                </c:pt>
                <c:pt idx="39">
                  <c:v>10.435</c:v>
                </c:pt>
                <c:pt idx="40">
                  <c:v>8.8800000000000008</c:v>
                </c:pt>
                <c:pt idx="41">
                  <c:v>9.0830000000000002</c:v>
                </c:pt>
                <c:pt idx="42">
                  <c:v>9.9990000000000006</c:v>
                </c:pt>
                <c:pt idx="43">
                  <c:v>12.824999999999999</c:v>
                </c:pt>
                <c:pt idx="44">
                  <c:v>9.0749999999999993</c:v>
                </c:pt>
                <c:pt idx="45">
                  <c:v>8.0920000000000005</c:v>
                </c:pt>
                <c:pt idx="46">
                  <c:v>15.558</c:v>
                </c:pt>
                <c:pt idx="47">
                  <c:v>16.798999999999999</c:v>
                </c:pt>
                <c:pt idx="48">
                  <c:v>20.131</c:v>
                </c:pt>
                <c:pt idx="49">
                  <c:v>12.218999999999999</c:v>
                </c:pt>
                <c:pt idx="50">
                  <c:v>19.789000000000001</c:v>
                </c:pt>
                <c:pt idx="51">
                  <c:v>24.399000000000001</c:v>
                </c:pt>
                <c:pt idx="52">
                  <c:v>27.835000000000001</c:v>
                </c:pt>
                <c:pt idx="53">
                  <c:v>14.22</c:v>
                </c:pt>
                <c:pt idx="54">
                  <c:v>4.8979999999999997</c:v>
                </c:pt>
                <c:pt idx="55">
                  <c:v>6.4240000000000004</c:v>
                </c:pt>
                <c:pt idx="56">
                  <c:v>3.8</c:v>
                </c:pt>
                <c:pt idx="57">
                  <c:v>19.542999999999999</c:v>
                </c:pt>
                <c:pt idx="58">
                  <c:v>28.963000000000001</c:v>
                </c:pt>
                <c:pt idx="59">
                  <c:v>20.777999999999999</c:v>
                </c:pt>
                <c:pt idx="60">
                  <c:v>22.568999999999999</c:v>
                </c:pt>
                <c:pt idx="61">
                  <c:v>27.23</c:v>
                </c:pt>
                <c:pt idx="62">
                  <c:v>35.771999999999998</c:v>
                </c:pt>
                <c:pt idx="63">
                  <c:v>32.012</c:v>
                </c:pt>
                <c:pt idx="64">
                  <c:v>28.52</c:v>
                </c:pt>
                <c:pt idx="65">
                  <c:v>21.748999999999999</c:v>
                </c:pt>
                <c:pt idx="66">
                  <c:v>25.411000000000001</c:v>
                </c:pt>
                <c:pt idx="67">
                  <c:v>22.884</c:v>
                </c:pt>
                <c:pt idx="68">
                  <c:v>22.768000000000001</c:v>
                </c:pt>
                <c:pt idx="69">
                  <c:v>18.25</c:v>
                </c:pt>
                <c:pt idx="70">
                  <c:v>18.442</c:v>
                </c:pt>
                <c:pt idx="71">
                  <c:v>14.06</c:v>
                </c:pt>
                <c:pt idx="72">
                  <c:v>14.65</c:v>
                </c:pt>
                <c:pt idx="73">
                  <c:v>13.22</c:v>
                </c:pt>
                <c:pt idx="74">
                  <c:v>11.83</c:v>
                </c:pt>
                <c:pt idx="75">
                  <c:v>11.486000000000001</c:v>
                </c:pt>
                <c:pt idx="76">
                  <c:v>20.245999999999999</c:v>
                </c:pt>
                <c:pt idx="77">
                  <c:v>8.59</c:v>
                </c:pt>
                <c:pt idx="78">
                  <c:v>13.396000000000001</c:v>
                </c:pt>
                <c:pt idx="79">
                  <c:v>11.930999999999999</c:v>
                </c:pt>
                <c:pt idx="80">
                  <c:v>11.4</c:v>
                </c:pt>
                <c:pt idx="81">
                  <c:v>13.824</c:v>
                </c:pt>
                <c:pt idx="82">
                  <c:v>2.2200000000000002</c:v>
                </c:pt>
                <c:pt idx="83">
                  <c:v>1.46</c:v>
                </c:pt>
                <c:pt idx="84">
                  <c:v>1.41</c:v>
                </c:pt>
                <c:pt idx="85">
                  <c:v>7.5049999999999999</c:v>
                </c:pt>
                <c:pt idx="86">
                  <c:v>9.3559999999999999</c:v>
                </c:pt>
                <c:pt idx="87">
                  <c:v>7.68</c:v>
                </c:pt>
                <c:pt idx="88">
                  <c:v>8.8130000000000006</c:v>
                </c:pt>
                <c:pt idx="89">
                  <c:v>7.64</c:v>
                </c:pt>
                <c:pt idx="90">
                  <c:v>8.7230000000000008</c:v>
                </c:pt>
                <c:pt idx="91">
                  <c:v>9.8160000000000007</c:v>
                </c:pt>
                <c:pt idx="92">
                  <c:v>17.815999999999999</c:v>
                </c:pt>
                <c:pt idx="93">
                  <c:v>15.07</c:v>
                </c:pt>
                <c:pt idx="94">
                  <c:v>14.02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B95-407E-8CEB-2F984BC0C8F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B95-407E-8CEB-2F984BC0C8F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B95-407E-8CEB-2F984BC0C8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96.02</c:v>
                </c:pt>
                <c:pt idx="1">
                  <c:v>92.21</c:v>
                </c:pt>
                <c:pt idx="2">
                  <c:v>90.02</c:v>
                </c:pt>
                <c:pt idx="3">
                  <c:v>86.56</c:v>
                </c:pt>
                <c:pt idx="4">
                  <c:v>96.76</c:v>
                </c:pt>
                <c:pt idx="5">
                  <c:v>91.17</c:v>
                </c:pt>
                <c:pt idx="6">
                  <c:v>87.95</c:v>
                </c:pt>
                <c:pt idx="7">
                  <c:v>85.99</c:v>
                </c:pt>
                <c:pt idx="8">
                  <c:v>88.06</c:v>
                </c:pt>
                <c:pt idx="9">
                  <c:v>84.14</c:v>
                </c:pt>
                <c:pt idx="10">
                  <c:v>81.12</c:v>
                </c:pt>
                <c:pt idx="11">
                  <c:v>80.989999999999995</c:v>
                </c:pt>
                <c:pt idx="12">
                  <c:v>82.9</c:v>
                </c:pt>
                <c:pt idx="13">
                  <c:v>83.05</c:v>
                </c:pt>
                <c:pt idx="14">
                  <c:v>82.76</c:v>
                </c:pt>
                <c:pt idx="15">
                  <c:v>81</c:v>
                </c:pt>
                <c:pt idx="16">
                  <c:v>84</c:v>
                </c:pt>
                <c:pt idx="17">
                  <c:v>83.84</c:v>
                </c:pt>
                <c:pt idx="18">
                  <c:v>84.7</c:v>
                </c:pt>
                <c:pt idx="19">
                  <c:v>83.1</c:v>
                </c:pt>
                <c:pt idx="20">
                  <c:v>81.99</c:v>
                </c:pt>
                <c:pt idx="21">
                  <c:v>82.57</c:v>
                </c:pt>
                <c:pt idx="22">
                  <c:v>83.96</c:v>
                </c:pt>
                <c:pt idx="23">
                  <c:v>84</c:v>
                </c:pt>
                <c:pt idx="24">
                  <c:v>83.7</c:v>
                </c:pt>
                <c:pt idx="25">
                  <c:v>92.72</c:v>
                </c:pt>
                <c:pt idx="26">
                  <c:v>85.03</c:v>
                </c:pt>
                <c:pt idx="27">
                  <c:v>90.68</c:v>
                </c:pt>
                <c:pt idx="28">
                  <c:v>103.06</c:v>
                </c:pt>
                <c:pt idx="29">
                  <c:v>97</c:v>
                </c:pt>
                <c:pt idx="30">
                  <c:v>91.91</c:v>
                </c:pt>
                <c:pt idx="31">
                  <c:v>93.71</c:v>
                </c:pt>
                <c:pt idx="32">
                  <c:v>105.6</c:v>
                </c:pt>
                <c:pt idx="33">
                  <c:v>105.85</c:v>
                </c:pt>
                <c:pt idx="34">
                  <c:v>107.5</c:v>
                </c:pt>
                <c:pt idx="35">
                  <c:v>105.86</c:v>
                </c:pt>
                <c:pt idx="36">
                  <c:v>89.73</c:v>
                </c:pt>
                <c:pt idx="37">
                  <c:v>89.18</c:v>
                </c:pt>
                <c:pt idx="38">
                  <c:v>112.17</c:v>
                </c:pt>
                <c:pt idx="39">
                  <c:v>119.94</c:v>
                </c:pt>
                <c:pt idx="40">
                  <c:v>116.13</c:v>
                </c:pt>
                <c:pt idx="41">
                  <c:v>111.04</c:v>
                </c:pt>
                <c:pt idx="42">
                  <c:v>103.49</c:v>
                </c:pt>
                <c:pt idx="43">
                  <c:v>101.1</c:v>
                </c:pt>
                <c:pt idx="44">
                  <c:v>108.75</c:v>
                </c:pt>
                <c:pt idx="45">
                  <c:v>105.31</c:v>
                </c:pt>
                <c:pt idx="46">
                  <c:v>105.57</c:v>
                </c:pt>
                <c:pt idx="47">
                  <c:v>104.14</c:v>
                </c:pt>
                <c:pt idx="48">
                  <c:v>111.47</c:v>
                </c:pt>
                <c:pt idx="49">
                  <c:v>112.7</c:v>
                </c:pt>
                <c:pt idx="50">
                  <c:v>107.4</c:v>
                </c:pt>
                <c:pt idx="51">
                  <c:v>106.92</c:v>
                </c:pt>
                <c:pt idx="52">
                  <c:v>93.39</c:v>
                </c:pt>
                <c:pt idx="53">
                  <c:v>96.13</c:v>
                </c:pt>
                <c:pt idx="54">
                  <c:v>114.54</c:v>
                </c:pt>
                <c:pt idx="55">
                  <c:v>118</c:v>
                </c:pt>
                <c:pt idx="56">
                  <c:v>87.47</c:v>
                </c:pt>
                <c:pt idx="57">
                  <c:v>104.11</c:v>
                </c:pt>
                <c:pt idx="58">
                  <c:v>119.21</c:v>
                </c:pt>
                <c:pt idx="59">
                  <c:v>128.41</c:v>
                </c:pt>
                <c:pt idx="60">
                  <c:v>103.21</c:v>
                </c:pt>
                <c:pt idx="61">
                  <c:v>112.86</c:v>
                </c:pt>
                <c:pt idx="62">
                  <c:v>118.46</c:v>
                </c:pt>
                <c:pt idx="63">
                  <c:v>123.53</c:v>
                </c:pt>
                <c:pt idx="64">
                  <c:v>110.82</c:v>
                </c:pt>
                <c:pt idx="65">
                  <c:v>115</c:v>
                </c:pt>
                <c:pt idx="66">
                  <c:v>122.42</c:v>
                </c:pt>
                <c:pt idx="67">
                  <c:v>127.22</c:v>
                </c:pt>
                <c:pt idx="68">
                  <c:v>122</c:v>
                </c:pt>
                <c:pt idx="69">
                  <c:v>120.84</c:v>
                </c:pt>
                <c:pt idx="70">
                  <c:v>120.4</c:v>
                </c:pt>
                <c:pt idx="71">
                  <c:v>120.03</c:v>
                </c:pt>
                <c:pt idx="72">
                  <c:v>119</c:v>
                </c:pt>
                <c:pt idx="73">
                  <c:v>116.94</c:v>
                </c:pt>
                <c:pt idx="74">
                  <c:v>118.66</c:v>
                </c:pt>
                <c:pt idx="75">
                  <c:v>130.69999999999999</c:v>
                </c:pt>
                <c:pt idx="76">
                  <c:v>131.93</c:v>
                </c:pt>
                <c:pt idx="77">
                  <c:v>125.18</c:v>
                </c:pt>
                <c:pt idx="78">
                  <c:v>129.16</c:v>
                </c:pt>
                <c:pt idx="79">
                  <c:v>115.9</c:v>
                </c:pt>
                <c:pt idx="80">
                  <c:v>121.8</c:v>
                </c:pt>
                <c:pt idx="81">
                  <c:v>132.65</c:v>
                </c:pt>
                <c:pt idx="82">
                  <c:v>113.42</c:v>
                </c:pt>
                <c:pt idx="83">
                  <c:v>108.5</c:v>
                </c:pt>
                <c:pt idx="84">
                  <c:v>122.1</c:v>
                </c:pt>
                <c:pt idx="85">
                  <c:v>126.74</c:v>
                </c:pt>
                <c:pt idx="86">
                  <c:v>123.42</c:v>
                </c:pt>
                <c:pt idx="87">
                  <c:v>111.53</c:v>
                </c:pt>
                <c:pt idx="88">
                  <c:v>117.16</c:v>
                </c:pt>
                <c:pt idx="89">
                  <c:v>110.01</c:v>
                </c:pt>
                <c:pt idx="90">
                  <c:v>95.51</c:v>
                </c:pt>
                <c:pt idx="91">
                  <c:v>96.23</c:v>
                </c:pt>
                <c:pt idx="92">
                  <c:v>106.42</c:v>
                </c:pt>
                <c:pt idx="93">
                  <c:v>90.9</c:v>
                </c:pt>
                <c:pt idx="94">
                  <c:v>85.51</c:v>
                </c:pt>
                <c:pt idx="95">
                  <c:v>73.709999999999994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B95-407E-8CEB-2F984BC0C8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408-432B-9F70-985A16DC7CF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408-432B-9F70-985A16DC7CF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2</c:v>
                </c:pt>
                <c:pt idx="1">
                  <c:v>6.181</c:v>
                </c:pt>
                <c:pt idx="2">
                  <c:v>6.1760000000000002</c:v>
                </c:pt>
                <c:pt idx="3">
                  <c:v>4.3709999999999996</c:v>
                </c:pt>
                <c:pt idx="4">
                  <c:v>6.1580000000000004</c:v>
                </c:pt>
                <c:pt idx="5">
                  <c:v>5.04</c:v>
                </c:pt>
                <c:pt idx="6">
                  <c:v>5.0440000000000005</c:v>
                </c:pt>
                <c:pt idx="7">
                  <c:v>4.2030000000000003</c:v>
                </c:pt>
                <c:pt idx="8">
                  <c:v>6.2320000000000002</c:v>
                </c:pt>
                <c:pt idx="9">
                  <c:v>6.2050000000000001</c:v>
                </c:pt>
                <c:pt idx="10">
                  <c:v>6.2549999999999999</c:v>
                </c:pt>
                <c:pt idx="11">
                  <c:v>6.2290000000000001</c:v>
                </c:pt>
                <c:pt idx="12">
                  <c:v>6.2039999999999997</c:v>
                </c:pt>
                <c:pt idx="13">
                  <c:v>6.1550000000000002</c:v>
                </c:pt>
                <c:pt idx="14">
                  <c:v>6.19</c:v>
                </c:pt>
                <c:pt idx="15">
                  <c:v>6.1840000000000002</c:v>
                </c:pt>
                <c:pt idx="16">
                  <c:v>6.2169999999999996</c:v>
                </c:pt>
                <c:pt idx="17">
                  <c:v>4.2130000000000001</c:v>
                </c:pt>
                <c:pt idx="18">
                  <c:v>6.2110000000000003</c:v>
                </c:pt>
                <c:pt idx="19">
                  <c:v>6.1790000000000003</c:v>
                </c:pt>
                <c:pt idx="20">
                  <c:v>6.1210000000000004</c:v>
                </c:pt>
                <c:pt idx="21">
                  <c:v>6.3470000000000004</c:v>
                </c:pt>
                <c:pt idx="22">
                  <c:v>7.0840000000000005</c:v>
                </c:pt>
                <c:pt idx="23">
                  <c:v>7.1459999999999999</c:v>
                </c:pt>
                <c:pt idx="24">
                  <c:v>4.601</c:v>
                </c:pt>
                <c:pt idx="25">
                  <c:v>5.3740000000000006</c:v>
                </c:pt>
                <c:pt idx="26">
                  <c:v>4.4989999999999997</c:v>
                </c:pt>
                <c:pt idx="27">
                  <c:v>4.3899999999999997</c:v>
                </c:pt>
                <c:pt idx="28">
                  <c:v>3.9180000000000001</c:v>
                </c:pt>
                <c:pt idx="29">
                  <c:v>3.867</c:v>
                </c:pt>
                <c:pt idx="30">
                  <c:v>3.8730000000000002</c:v>
                </c:pt>
                <c:pt idx="31">
                  <c:v>3.7719999999999998</c:v>
                </c:pt>
                <c:pt idx="32">
                  <c:v>4.4630000000000001</c:v>
                </c:pt>
                <c:pt idx="33">
                  <c:v>3.7570000000000001</c:v>
                </c:pt>
                <c:pt idx="34">
                  <c:v>3.4990000000000001</c:v>
                </c:pt>
                <c:pt idx="35">
                  <c:v>3.4980000000000002</c:v>
                </c:pt>
                <c:pt idx="36">
                  <c:v>3.444</c:v>
                </c:pt>
                <c:pt idx="37">
                  <c:v>3.617</c:v>
                </c:pt>
                <c:pt idx="38">
                  <c:v>3.6040000000000001</c:v>
                </c:pt>
                <c:pt idx="39">
                  <c:v>3.64</c:v>
                </c:pt>
                <c:pt idx="40">
                  <c:v>3.7170000000000001</c:v>
                </c:pt>
                <c:pt idx="41">
                  <c:v>3.657</c:v>
                </c:pt>
                <c:pt idx="42">
                  <c:v>4.4290000000000003</c:v>
                </c:pt>
                <c:pt idx="43">
                  <c:v>3.7829999999999999</c:v>
                </c:pt>
                <c:pt idx="44">
                  <c:v>3.7130000000000001</c:v>
                </c:pt>
                <c:pt idx="45">
                  <c:v>4.6280000000000001</c:v>
                </c:pt>
                <c:pt idx="46">
                  <c:v>4.702</c:v>
                </c:pt>
                <c:pt idx="47">
                  <c:v>4.6429999999999998</c:v>
                </c:pt>
                <c:pt idx="48">
                  <c:v>3.927</c:v>
                </c:pt>
                <c:pt idx="49">
                  <c:v>3.774</c:v>
                </c:pt>
                <c:pt idx="50">
                  <c:v>4.5869999999999997</c:v>
                </c:pt>
                <c:pt idx="51">
                  <c:v>4.625</c:v>
                </c:pt>
                <c:pt idx="52">
                  <c:v>4.9749999999999996</c:v>
                </c:pt>
                <c:pt idx="53">
                  <c:v>3.7090000000000001</c:v>
                </c:pt>
                <c:pt idx="54">
                  <c:v>3.6989999999999998</c:v>
                </c:pt>
                <c:pt idx="55">
                  <c:v>3.69</c:v>
                </c:pt>
                <c:pt idx="56">
                  <c:v>3.7269999999999999</c:v>
                </c:pt>
                <c:pt idx="57">
                  <c:v>3.7320000000000002</c:v>
                </c:pt>
                <c:pt idx="58">
                  <c:v>4.4489999999999998</c:v>
                </c:pt>
                <c:pt idx="59">
                  <c:v>3.7509999999999999</c:v>
                </c:pt>
                <c:pt idx="60">
                  <c:v>3.7770000000000001</c:v>
                </c:pt>
                <c:pt idx="61">
                  <c:v>6.2780000000000005</c:v>
                </c:pt>
                <c:pt idx="62">
                  <c:v>3.8410000000000002</c:v>
                </c:pt>
                <c:pt idx="63">
                  <c:v>3.9460000000000002</c:v>
                </c:pt>
                <c:pt idx="64">
                  <c:v>4.1059999999999999</c:v>
                </c:pt>
                <c:pt idx="65">
                  <c:v>4.282</c:v>
                </c:pt>
                <c:pt idx="66">
                  <c:v>4.3250000000000002</c:v>
                </c:pt>
                <c:pt idx="67">
                  <c:v>4.2439999999999998</c:v>
                </c:pt>
                <c:pt idx="71">
                  <c:v>2.4449999999999998</c:v>
                </c:pt>
                <c:pt idx="77">
                  <c:v>1.2E-2</c:v>
                </c:pt>
                <c:pt idx="81">
                  <c:v>0.28999999999999998</c:v>
                </c:pt>
                <c:pt idx="82">
                  <c:v>4.5999999999999999E-2</c:v>
                </c:pt>
                <c:pt idx="84">
                  <c:v>4.9550000000000001</c:v>
                </c:pt>
                <c:pt idx="85">
                  <c:v>4.3449999999999998</c:v>
                </c:pt>
                <c:pt idx="86">
                  <c:v>4.3650000000000002</c:v>
                </c:pt>
                <c:pt idx="87">
                  <c:v>4.0439999999999996</c:v>
                </c:pt>
                <c:pt idx="88">
                  <c:v>4.7210000000000001</c:v>
                </c:pt>
                <c:pt idx="89">
                  <c:v>3.96</c:v>
                </c:pt>
                <c:pt idx="90">
                  <c:v>6.008</c:v>
                </c:pt>
                <c:pt idx="91">
                  <c:v>4.0060000000000002</c:v>
                </c:pt>
                <c:pt idx="92">
                  <c:v>4.0019999999999998</c:v>
                </c:pt>
                <c:pt idx="93">
                  <c:v>6.0060000000000002</c:v>
                </c:pt>
                <c:pt idx="94">
                  <c:v>4.8079999999999998</c:v>
                </c:pt>
                <c:pt idx="95">
                  <c:v>3.9550000000000001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408-432B-9F70-985A16DC7CF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4.0010000000000003</c:v>
                </c:pt>
                <c:pt idx="1">
                  <c:v>7.673</c:v>
                </c:pt>
                <c:pt idx="2">
                  <c:v>9.4110000000000014</c:v>
                </c:pt>
                <c:pt idx="3">
                  <c:v>4.95</c:v>
                </c:pt>
                <c:pt idx="4">
                  <c:v>7.6159999999999997</c:v>
                </c:pt>
                <c:pt idx="5">
                  <c:v>4.7949999999999999</c:v>
                </c:pt>
                <c:pt idx="6">
                  <c:v>4.9530000000000003</c:v>
                </c:pt>
                <c:pt idx="7">
                  <c:v>7.4859999999999998</c:v>
                </c:pt>
                <c:pt idx="8">
                  <c:v>12.499000000000001</c:v>
                </c:pt>
                <c:pt idx="9">
                  <c:v>14.617999999999999</c:v>
                </c:pt>
                <c:pt idx="10">
                  <c:v>14.468</c:v>
                </c:pt>
                <c:pt idx="11">
                  <c:v>12.525</c:v>
                </c:pt>
                <c:pt idx="12">
                  <c:v>10.472999999999999</c:v>
                </c:pt>
                <c:pt idx="13">
                  <c:v>10.536</c:v>
                </c:pt>
                <c:pt idx="14">
                  <c:v>9.218</c:v>
                </c:pt>
                <c:pt idx="15">
                  <c:v>5.8580000000000005</c:v>
                </c:pt>
                <c:pt idx="16">
                  <c:v>5.1429999999999998</c:v>
                </c:pt>
                <c:pt idx="17">
                  <c:v>2.34</c:v>
                </c:pt>
                <c:pt idx="18">
                  <c:v>5.1619999999999999</c:v>
                </c:pt>
                <c:pt idx="19">
                  <c:v>5.5820000000000007</c:v>
                </c:pt>
                <c:pt idx="20">
                  <c:v>5.6669999999999998</c:v>
                </c:pt>
                <c:pt idx="21">
                  <c:v>6.6469999999999994</c:v>
                </c:pt>
                <c:pt idx="22">
                  <c:v>10.829000000000001</c:v>
                </c:pt>
                <c:pt idx="23">
                  <c:v>47.562999999999995</c:v>
                </c:pt>
                <c:pt idx="24">
                  <c:v>2.6549999999999998</c:v>
                </c:pt>
                <c:pt idx="25">
                  <c:v>33.045999999999999</c:v>
                </c:pt>
                <c:pt idx="26">
                  <c:v>4.681</c:v>
                </c:pt>
                <c:pt idx="27">
                  <c:v>22.842000000000002</c:v>
                </c:pt>
                <c:pt idx="28">
                  <c:v>48.15</c:v>
                </c:pt>
                <c:pt idx="29">
                  <c:v>5.492</c:v>
                </c:pt>
                <c:pt idx="30">
                  <c:v>8.9239999999999995</c:v>
                </c:pt>
                <c:pt idx="31">
                  <c:v>8.9779999999999998</c:v>
                </c:pt>
                <c:pt idx="32">
                  <c:v>6.5819999999999999</c:v>
                </c:pt>
                <c:pt idx="33">
                  <c:v>4.4779999999999998</c:v>
                </c:pt>
                <c:pt idx="34">
                  <c:v>5.907</c:v>
                </c:pt>
                <c:pt idx="35">
                  <c:v>3.3420000000000001</c:v>
                </c:pt>
                <c:pt idx="36">
                  <c:v>5.891</c:v>
                </c:pt>
                <c:pt idx="37">
                  <c:v>6.0229999999999997</c:v>
                </c:pt>
                <c:pt idx="38">
                  <c:v>3.5489999999999999</c:v>
                </c:pt>
                <c:pt idx="39">
                  <c:v>3.597</c:v>
                </c:pt>
                <c:pt idx="40">
                  <c:v>5.1209999999999996</c:v>
                </c:pt>
                <c:pt idx="41">
                  <c:v>3.6789999999999998</c:v>
                </c:pt>
                <c:pt idx="42">
                  <c:v>15.118</c:v>
                </c:pt>
                <c:pt idx="43">
                  <c:v>6.9969999999999999</c:v>
                </c:pt>
                <c:pt idx="44">
                  <c:v>3.8</c:v>
                </c:pt>
                <c:pt idx="45">
                  <c:v>12.342000000000001</c:v>
                </c:pt>
                <c:pt idx="46">
                  <c:v>16.683</c:v>
                </c:pt>
                <c:pt idx="47">
                  <c:v>15.463999999999999</c:v>
                </c:pt>
                <c:pt idx="48">
                  <c:v>3.83</c:v>
                </c:pt>
                <c:pt idx="49">
                  <c:v>3.7719999999999998</c:v>
                </c:pt>
                <c:pt idx="50">
                  <c:v>39.725999999999999</c:v>
                </c:pt>
                <c:pt idx="51">
                  <c:v>13.558</c:v>
                </c:pt>
                <c:pt idx="52">
                  <c:v>23.574999999999999</c:v>
                </c:pt>
                <c:pt idx="53">
                  <c:v>9.4139999999999997</c:v>
                </c:pt>
                <c:pt idx="54">
                  <c:v>3.44</c:v>
                </c:pt>
                <c:pt idx="55">
                  <c:v>3.4140000000000001</c:v>
                </c:pt>
                <c:pt idx="56">
                  <c:v>3.3679999999999999</c:v>
                </c:pt>
                <c:pt idx="57">
                  <c:v>3.339</c:v>
                </c:pt>
                <c:pt idx="58">
                  <c:v>4.2119999999999997</c:v>
                </c:pt>
                <c:pt idx="59">
                  <c:v>3.3690000000000002</c:v>
                </c:pt>
                <c:pt idx="60">
                  <c:v>3.3210000000000002</c:v>
                </c:pt>
                <c:pt idx="61">
                  <c:v>13.922000000000001</c:v>
                </c:pt>
                <c:pt idx="62">
                  <c:v>3.37</c:v>
                </c:pt>
                <c:pt idx="63">
                  <c:v>3.4430000000000001</c:v>
                </c:pt>
                <c:pt idx="64">
                  <c:v>3.5609999999999999</c:v>
                </c:pt>
                <c:pt idx="65">
                  <c:v>6.6210000000000004</c:v>
                </c:pt>
                <c:pt idx="66">
                  <c:v>6.7089999999999996</c:v>
                </c:pt>
                <c:pt idx="67">
                  <c:v>9.6869999999999994</c:v>
                </c:pt>
                <c:pt idx="68">
                  <c:v>3.9290000000000003</c:v>
                </c:pt>
                <c:pt idx="69">
                  <c:v>6.2560000000000002</c:v>
                </c:pt>
                <c:pt idx="70">
                  <c:v>8.0210000000000008</c:v>
                </c:pt>
                <c:pt idx="71">
                  <c:v>24.417999999999999</c:v>
                </c:pt>
                <c:pt idx="72">
                  <c:v>4.4999999999999998E-2</c:v>
                </c:pt>
                <c:pt idx="73">
                  <c:v>0.16</c:v>
                </c:pt>
                <c:pt idx="74">
                  <c:v>1.4509999999999998</c:v>
                </c:pt>
                <c:pt idx="75">
                  <c:v>4.2320000000000002</c:v>
                </c:pt>
                <c:pt idx="77">
                  <c:v>18.298000000000002</c:v>
                </c:pt>
                <c:pt idx="79">
                  <c:v>4.2999999999999997E-2</c:v>
                </c:pt>
                <c:pt idx="80">
                  <c:v>10.855999999999998</c:v>
                </c:pt>
                <c:pt idx="82">
                  <c:v>19.783999999999999</c:v>
                </c:pt>
                <c:pt idx="83">
                  <c:v>7.3939999999999992</c:v>
                </c:pt>
                <c:pt idx="84">
                  <c:v>40.920999999999999</c:v>
                </c:pt>
                <c:pt idx="85">
                  <c:v>3.6070000000000002</c:v>
                </c:pt>
                <c:pt idx="86">
                  <c:v>3.532</c:v>
                </c:pt>
                <c:pt idx="87">
                  <c:v>6.4809999999999999</c:v>
                </c:pt>
                <c:pt idx="88">
                  <c:v>4.0730000000000004</c:v>
                </c:pt>
                <c:pt idx="89">
                  <c:v>35.991</c:v>
                </c:pt>
                <c:pt idx="90">
                  <c:v>59.033999999999999</c:v>
                </c:pt>
                <c:pt idx="91">
                  <c:v>35.210999999999999</c:v>
                </c:pt>
                <c:pt idx="92">
                  <c:v>1.931</c:v>
                </c:pt>
                <c:pt idx="93">
                  <c:v>43.112000000000002</c:v>
                </c:pt>
                <c:pt idx="94">
                  <c:v>46.807000000000002</c:v>
                </c:pt>
                <c:pt idx="95">
                  <c:v>26.911000000000001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408-432B-9F70-985A16DC7CF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408-432B-9F70-985A16DC7CF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408-432B-9F70-985A16DC7CF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A408-432B-9F70-985A16DC7CF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71">
                  <c:v>43.536999999999999</c:v>
                </c:pt>
                <c:pt idx="73">
                  <c:v>10.72</c:v>
                </c:pt>
                <c:pt idx="74">
                  <c:v>12.071999999999999</c:v>
                </c:pt>
                <c:pt idx="77">
                  <c:v>1.978</c:v>
                </c:pt>
                <c:pt idx="82">
                  <c:v>2.9049999999999998</c:v>
                </c:pt>
                <c:pt idx="84">
                  <c:v>2.08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408-432B-9F70-985A16DC7CF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408-432B-9F70-985A16DC7CF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A408-432B-9F70-985A16DC7CF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27.1</c:v>
                </c:pt>
                <c:pt idx="1">
                  <c:v>72.2</c:v>
                </c:pt>
                <c:pt idx="2">
                  <c:v>58.5</c:v>
                </c:pt>
                <c:pt idx="3">
                  <c:v>64.599999999999994</c:v>
                </c:pt>
                <c:pt idx="4">
                  <c:v>69.599999999999994</c:v>
                </c:pt>
                <c:pt idx="5">
                  <c:v>60.8</c:v>
                </c:pt>
                <c:pt idx="6">
                  <c:v>68.400000000000006</c:v>
                </c:pt>
                <c:pt idx="7">
                  <c:v>78.099999999999994</c:v>
                </c:pt>
                <c:pt idx="8">
                  <c:v>71.7</c:v>
                </c:pt>
                <c:pt idx="9">
                  <c:v>67.099999999999994</c:v>
                </c:pt>
                <c:pt idx="10">
                  <c:v>61.2</c:v>
                </c:pt>
                <c:pt idx="11">
                  <c:v>30.8</c:v>
                </c:pt>
                <c:pt idx="12">
                  <c:v>75.599999999999994</c:v>
                </c:pt>
                <c:pt idx="13">
                  <c:v>61.8</c:v>
                </c:pt>
                <c:pt idx="14">
                  <c:v>50.8</c:v>
                </c:pt>
                <c:pt idx="15">
                  <c:v>74.3</c:v>
                </c:pt>
                <c:pt idx="16">
                  <c:v>101.1</c:v>
                </c:pt>
                <c:pt idx="17">
                  <c:v>120</c:v>
                </c:pt>
                <c:pt idx="18">
                  <c:v>108.8</c:v>
                </c:pt>
                <c:pt idx="19">
                  <c:v>97.4</c:v>
                </c:pt>
                <c:pt idx="20">
                  <c:v>84.9</c:v>
                </c:pt>
                <c:pt idx="21">
                  <c:v>81.3</c:v>
                </c:pt>
                <c:pt idx="22">
                  <c:v>54.9</c:v>
                </c:pt>
                <c:pt idx="23">
                  <c:v>12.8</c:v>
                </c:pt>
                <c:pt idx="24">
                  <c:v>92.3</c:v>
                </c:pt>
                <c:pt idx="25">
                  <c:v>35.1</c:v>
                </c:pt>
                <c:pt idx="26">
                  <c:v>61.6</c:v>
                </c:pt>
                <c:pt idx="27">
                  <c:v>40.6</c:v>
                </c:pt>
                <c:pt idx="28">
                  <c:v>1.7</c:v>
                </c:pt>
                <c:pt idx="29">
                  <c:v>26.099999999999998</c:v>
                </c:pt>
                <c:pt idx="30">
                  <c:v>1.7</c:v>
                </c:pt>
                <c:pt idx="31">
                  <c:v>1.7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8.9</c:v>
                </c:pt>
                <c:pt idx="49">
                  <c:v>8.9</c:v>
                </c:pt>
                <c:pt idx="50">
                  <c:v>8.9</c:v>
                </c:pt>
                <c:pt idx="51">
                  <c:v>8.9</c:v>
                </c:pt>
                <c:pt idx="52">
                  <c:v>0</c:v>
                </c:pt>
                <c:pt idx="53">
                  <c:v>0</c:v>
                </c:pt>
                <c:pt idx="54">
                  <c:v>0.3</c:v>
                </c:pt>
                <c:pt idx="55">
                  <c:v>0</c:v>
                </c:pt>
                <c:pt idx="56">
                  <c:v>25.4</c:v>
                </c:pt>
                <c:pt idx="57">
                  <c:v>25.4</c:v>
                </c:pt>
                <c:pt idx="58">
                  <c:v>25.4</c:v>
                </c:pt>
                <c:pt idx="59">
                  <c:v>25.4</c:v>
                </c:pt>
                <c:pt idx="60">
                  <c:v>48</c:v>
                </c:pt>
                <c:pt idx="61">
                  <c:v>48</c:v>
                </c:pt>
                <c:pt idx="62">
                  <c:v>48</c:v>
                </c:pt>
                <c:pt idx="63">
                  <c:v>48</c:v>
                </c:pt>
                <c:pt idx="64">
                  <c:v>91.8</c:v>
                </c:pt>
                <c:pt idx="65">
                  <c:v>91.8</c:v>
                </c:pt>
                <c:pt idx="66">
                  <c:v>91.8</c:v>
                </c:pt>
                <c:pt idx="67">
                  <c:v>91.8</c:v>
                </c:pt>
                <c:pt idx="68">
                  <c:v>141.19999999999999</c:v>
                </c:pt>
                <c:pt idx="69">
                  <c:v>141.19999999999999</c:v>
                </c:pt>
                <c:pt idx="70">
                  <c:v>141.19999999999999</c:v>
                </c:pt>
                <c:pt idx="71">
                  <c:v>141.19999999999999</c:v>
                </c:pt>
                <c:pt idx="72">
                  <c:v>152.6</c:v>
                </c:pt>
                <c:pt idx="73">
                  <c:v>152.6</c:v>
                </c:pt>
                <c:pt idx="74">
                  <c:v>152.6</c:v>
                </c:pt>
                <c:pt idx="75">
                  <c:v>152.6</c:v>
                </c:pt>
                <c:pt idx="76">
                  <c:v>144</c:v>
                </c:pt>
                <c:pt idx="77">
                  <c:v>144</c:v>
                </c:pt>
                <c:pt idx="78">
                  <c:v>144</c:v>
                </c:pt>
                <c:pt idx="79">
                  <c:v>144</c:v>
                </c:pt>
                <c:pt idx="80">
                  <c:v>184.8</c:v>
                </c:pt>
                <c:pt idx="81">
                  <c:v>184.8</c:v>
                </c:pt>
                <c:pt idx="82">
                  <c:v>184.8</c:v>
                </c:pt>
                <c:pt idx="83">
                  <c:v>184.8</c:v>
                </c:pt>
                <c:pt idx="84">
                  <c:v>86.7</c:v>
                </c:pt>
                <c:pt idx="85">
                  <c:v>86.7</c:v>
                </c:pt>
                <c:pt idx="86">
                  <c:v>86.7</c:v>
                </c:pt>
                <c:pt idx="87">
                  <c:v>86.7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23.8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408-432B-9F70-985A16DC7CF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3.3940000000000001</c:v>
                </c:pt>
                <c:pt idx="1">
                  <c:v>2.8250000000000002</c:v>
                </c:pt>
                <c:pt idx="2">
                  <c:v>2.2730000000000001</c:v>
                </c:pt>
                <c:pt idx="3">
                  <c:v>2.254</c:v>
                </c:pt>
                <c:pt idx="4">
                  <c:v>6.59</c:v>
                </c:pt>
                <c:pt idx="5">
                  <c:v>6.1479999999999997</c:v>
                </c:pt>
                <c:pt idx="6">
                  <c:v>6.5540000000000003</c:v>
                </c:pt>
                <c:pt idx="7">
                  <c:v>3.573</c:v>
                </c:pt>
                <c:pt idx="8">
                  <c:v>1.6739999999999999</c:v>
                </c:pt>
                <c:pt idx="9">
                  <c:v>1.9079999999999999</c:v>
                </c:pt>
                <c:pt idx="10">
                  <c:v>2.5289999999999999</c:v>
                </c:pt>
                <c:pt idx="11">
                  <c:v>3.109</c:v>
                </c:pt>
                <c:pt idx="12">
                  <c:v>1.962</c:v>
                </c:pt>
                <c:pt idx="13">
                  <c:v>3.1309999999999998</c:v>
                </c:pt>
                <c:pt idx="14">
                  <c:v>3.1280000000000001</c:v>
                </c:pt>
                <c:pt idx="15">
                  <c:v>2.3639999999999999</c:v>
                </c:pt>
                <c:pt idx="16">
                  <c:v>1.649</c:v>
                </c:pt>
                <c:pt idx="17">
                  <c:v>1.383</c:v>
                </c:pt>
                <c:pt idx="18">
                  <c:v>0.1</c:v>
                </c:pt>
                <c:pt idx="19">
                  <c:v>2.0449999999999999</c:v>
                </c:pt>
                <c:pt idx="20">
                  <c:v>2.9830000000000001</c:v>
                </c:pt>
                <c:pt idx="21">
                  <c:v>4.4619999999999997</c:v>
                </c:pt>
                <c:pt idx="22">
                  <c:v>7.2190000000000003</c:v>
                </c:pt>
                <c:pt idx="23">
                  <c:v>5.0999999999999996</c:v>
                </c:pt>
                <c:pt idx="24">
                  <c:v>0.46800000000000003</c:v>
                </c:pt>
                <c:pt idx="25">
                  <c:v>5.2329999999999997</c:v>
                </c:pt>
                <c:pt idx="26">
                  <c:v>5.1040000000000001</c:v>
                </c:pt>
                <c:pt idx="27">
                  <c:v>2.778</c:v>
                </c:pt>
                <c:pt idx="28">
                  <c:v>0.56799999999999995</c:v>
                </c:pt>
                <c:pt idx="29">
                  <c:v>1.8540000000000001</c:v>
                </c:pt>
                <c:pt idx="30">
                  <c:v>11.109</c:v>
                </c:pt>
                <c:pt idx="31">
                  <c:v>27.22</c:v>
                </c:pt>
                <c:pt idx="32">
                  <c:v>34.164000000000001</c:v>
                </c:pt>
                <c:pt idx="33">
                  <c:v>33.363999999999997</c:v>
                </c:pt>
                <c:pt idx="34">
                  <c:v>30.388999999999999</c:v>
                </c:pt>
                <c:pt idx="35">
                  <c:v>36.661999999999999</c:v>
                </c:pt>
                <c:pt idx="36">
                  <c:v>18.253</c:v>
                </c:pt>
                <c:pt idx="37">
                  <c:v>18.398</c:v>
                </c:pt>
                <c:pt idx="38">
                  <c:v>22.266999999999999</c:v>
                </c:pt>
                <c:pt idx="39">
                  <c:v>23.393000000000001</c:v>
                </c:pt>
                <c:pt idx="40">
                  <c:v>10.334</c:v>
                </c:pt>
                <c:pt idx="41">
                  <c:v>18.428000000000001</c:v>
                </c:pt>
                <c:pt idx="42">
                  <c:v>12.885</c:v>
                </c:pt>
                <c:pt idx="43">
                  <c:v>26.135999999999999</c:v>
                </c:pt>
                <c:pt idx="44">
                  <c:v>24.103000000000002</c:v>
                </c:pt>
                <c:pt idx="45">
                  <c:v>11.34</c:v>
                </c:pt>
                <c:pt idx="46">
                  <c:v>13.768000000000001</c:v>
                </c:pt>
                <c:pt idx="47">
                  <c:v>16.099</c:v>
                </c:pt>
                <c:pt idx="48">
                  <c:v>16.77</c:v>
                </c:pt>
                <c:pt idx="49">
                  <c:v>20.515999999999998</c:v>
                </c:pt>
                <c:pt idx="50">
                  <c:v>19.186</c:v>
                </c:pt>
                <c:pt idx="51">
                  <c:v>18.361000000000001</c:v>
                </c:pt>
                <c:pt idx="52">
                  <c:v>19.611000000000001</c:v>
                </c:pt>
                <c:pt idx="53">
                  <c:v>19.709</c:v>
                </c:pt>
                <c:pt idx="54">
                  <c:v>17.079999999999998</c:v>
                </c:pt>
                <c:pt idx="55">
                  <c:v>13.047000000000001</c:v>
                </c:pt>
                <c:pt idx="56">
                  <c:v>14.413</c:v>
                </c:pt>
                <c:pt idx="57">
                  <c:v>10.212</c:v>
                </c:pt>
                <c:pt idx="58">
                  <c:v>7.1029999999999998</c:v>
                </c:pt>
                <c:pt idx="59">
                  <c:v>5.5049999999999999</c:v>
                </c:pt>
                <c:pt idx="60">
                  <c:v>3.339</c:v>
                </c:pt>
                <c:pt idx="61">
                  <c:v>6.9249999999999998</c:v>
                </c:pt>
                <c:pt idx="62">
                  <c:v>5.7030000000000003</c:v>
                </c:pt>
                <c:pt idx="63">
                  <c:v>0.27100000000000002</c:v>
                </c:pt>
                <c:pt idx="66">
                  <c:v>0.16500000000000001</c:v>
                </c:pt>
                <c:pt idx="67">
                  <c:v>0.35099999999999998</c:v>
                </c:pt>
                <c:pt idx="68">
                  <c:v>0.46400000000000002</c:v>
                </c:pt>
                <c:pt idx="69">
                  <c:v>0.50700000000000001</c:v>
                </c:pt>
                <c:pt idx="70">
                  <c:v>0.54800000000000004</c:v>
                </c:pt>
                <c:pt idx="71">
                  <c:v>1.7230000000000001</c:v>
                </c:pt>
                <c:pt idx="72">
                  <c:v>0.627</c:v>
                </c:pt>
                <c:pt idx="73">
                  <c:v>0.66100000000000003</c:v>
                </c:pt>
                <c:pt idx="74">
                  <c:v>0.68799999999999994</c:v>
                </c:pt>
                <c:pt idx="75">
                  <c:v>0.72099999999999997</c:v>
                </c:pt>
                <c:pt idx="76">
                  <c:v>0.752</c:v>
                </c:pt>
                <c:pt idx="77">
                  <c:v>0.78600000000000003</c:v>
                </c:pt>
                <c:pt idx="78">
                  <c:v>0.82</c:v>
                </c:pt>
                <c:pt idx="79">
                  <c:v>0.85199999999999998</c:v>
                </c:pt>
                <c:pt idx="80">
                  <c:v>0.87</c:v>
                </c:pt>
                <c:pt idx="81">
                  <c:v>0.86899999999999999</c:v>
                </c:pt>
                <c:pt idx="82">
                  <c:v>0.86599999999999999</c:v>
                </c:pt>
                <c:pt idx="83">
                  <c:v>1.02</c:v>
                </c:pt>
                <c:pt idx="84">
                  <c:v>5.0599999999999996</c:v>
                </c:pt>
                <c:pt idx="85">
                  <c:v>0.55600000000000005</c:v>
                </c:pt>
                <c:pt idx="86">
                  <c:v>0.35199999999999998</c:v>
                </c:pt>
                <c:pt idx="87">
                  <c:v>1.772</c:v>
                </c:pt>
                <c:pt idx="88">
                  <c:v>5.0359999999999996</c:v>
                </c:pt>
                <c:pt idx="89">
                  <c:v>1.4999999999999999E-2</c:v>
                </c:pt>
                <c:pt idx="91">
                  <c:v>0.26500000000000001</c:v>
                </c:pt>
                <c:pt idx="92">
                  <c:v>2.4E-2</c:v>
                </c:pt>
                <c:pt idx="93">
                  <c:v>0.247</c:v>
                </c:pt>
                <c:pt idx="94">
                  <c:v>0.51300000000000001</c:v>
                </c:pt>
                <c:pt idx="95">
                  <c:v>0.86799999999999999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408-432B-9F70-985A16DC7CF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408-432B-9F70-985A16DC7CF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408-432B-9F70-985A16DC7C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96.02</c:v>
                </c:pt>
                <c:pt idx="1">
                  <c:v>92.21</c:v>
                </c:pt>
                <c:pt idx="2">
                  <c:v>90.02</c:v>
                </c:pt>
                <c:pt idx="3">
                  <c:v>86.56</c:v>
                </c:pt>
                <c:pt idx="4">
                  <c:v>96.76</c:v>
                </c:pt>
                <c:pt idx="5">
                  <c:v>91.17</c:v>
                </c:pt>
                <c:pt idx="6">
                  <c:v>87.95</c:v>
                </c:pt>
                <c:pt idx="7">
                  <c:v>85.99</c:v>
                </c:pt>
                <c:pt idx="8">
                  <c:v>88.06</c:v>
                </c:pt>
                <c:pt idx="9">
                  <c:v>84.14</c:v>
                </c:pt>
                <c:pt idx="10">
                  <c:v>81.12</c:v>
                </c:pt>
                <c:pt idx="11">
                  <c:v>80.989999999999995</c:v>
                </c:pt>
                <c:pt idx="12">
                  <c:v>82.9</c:v>
                </c:pt>
                <c:pt idx="13">
                  <c:v>83.05</c:v>
                </c:pt>
                <c:pt idx="14">
                  <c:v>82.76</c:v>
                </c:pt>
                <c:pt idx="15">
                  <c:v>81</c:v>
                </c:pt>
                <c:pt idx="16">
                  <c:v>84</c:v>
                </c:pt>
                <c:pt idx="17">
                  <c:v>83.84</c:v>
                </c:pt>
                <c:pt idx="18">
                  <c:v>84.7</c:v>
                </c:pt>
                <c:pt idx="19">
                  <c:v>83.1</c:v>
                </c:pt>
                <c:pt idx="20">
                  <c:v>81.99</c:v>
                </c:pt>
                <c:pt idx="21">
                  <c:v>82.57</c:v>
                </c:pt>
                <c:pt idx="22">
                  <c:v>83.96</c:v>
                </c:pt>
                <c:pt idx="23">
                  <c:v>84</c:v>
                </c:pt>
                <c:pt idx="24">
                  <c:v>83.7</c:v>
                </c:pt>
                <c:pt idx="25">
                  <c:v>92.72</c:v>
                </c:pt>
                <c:pt idx="26">
                  <c:v>85.03</c:v>
                </c:pt>
                <c:pt idx="27">
                  <c:v>90.68</c:v>
                </c:pt>
                <c:pt idx="28">
                  <c:v>103.06</c:v>
                </c:pt>
                <c:pt idx="29">
                  <c:v>97</c:v>
                </c:pt>
                <c:pt idx="30">
                  <c:v>91.91</c:v>
                </c:pt>
                <c:pt idx="31">
                  <c:v>93.71</c:v>
                </c:pt>
                <c:pt idx="32">
                  <c:v>105.6</c:v>
                </c:pt>
                <c:pt idx="33">
                  <c:v>105.85</c:v>
                </c:pt>
                <c:pt idx="34">
                  <c:v>107.5</c:v>
                </c:pt>
                <c:pt idx="35">
                  <c:v>105.86</c:v>
                </c:pt>
                <c:pt idx="36">
                  <c:v>89.73</c:v>
                </c:pt>
                <c:pt idx="37">
                  <c:v>89.18</c:v>
                </c:pt>
                <c:pt idx="38">
                  <c:v>112.17</c:v>
                </c:pt>
                <c:pt idx="39">
                  <c:v>119.94</c:v>
                </c:pt>
                <c:pt idx="40">
                  <c:v>116.13</c:v>
                </c:pt>
                <c:pt idx="41">
                  <c:v>111.04</c:v>
                </c:pt>
                <c:pt idx="42">
                  <c:v>103.49</c:v>
                </c:pt>
                <c:pt idx="43">
                  <c:v>101.1</c:v>
                </c:pt>
                <c:pt idx="44">
                  <c:v>108.75</c:v>
                </c:pt>
                <c:pt idx="45">
                  <c:v>105.31</c:v>
                </c:pt>
                <c:pt idx="46">
                  <c:v>105.57</c:v>
                </c:pt>
                <c:pt idx="47">
                  <c:v>104.14</c:v>
                </c:pt>
                <c:pt idx="48">
                  <c:v>111.47</c:v>
                </c:pt>
                <c:pt idx="49">
                  <c:v>112.7</c:v>
                </c:pt>
                <c:pt idx="50">
                  <c:v>107.4</c:v>
                </c:pt>
                <c:pt idx="51">
                  <c:v>106.92</c:v>
                </c:pt>
                <c:pt idx="52">
                  <c:v>93.39</c:v>
                </c:pt>
                <c:pt idx="53">
                  <c:v>96.13</c:v>
                </c:pt>
                <c:pt idx="54">
                  <c:v>114.54</c:v>
                </c:pt>
                <c:pt idx="55">
                  <c:v>118</c:v>
                </c:pt>
                <c:pt idx="56">
                  <c:v>87.47</c:v>
                </c:pt>
                <c:pt idx="57">
                  <c:v>104.11</c:v>
                </c:pt>
                <c:pt idx="58">
                  <c:v>119.21</c:v>
                </c:pt>
                <c:pt idx="59">
                  <c:v>128.41</c:v>
                </c:pt>
                <c:pt idx="60">
                  <c:v>103.21</c:v>
                </c:pt>
                <c:pt idx="61">
                  <c:v>112.86</c:v>
                </c:pt>
                <c:pt idx="62">
                  <c:v>118.46</c:v>
                </c:pt>
                <c:pt idx="63">
                  <c:v>123.53</c:v>
                </c:pt>
                <c:pt idx="64">
                  <c:v>110.82</c:v>
                </c:pt>
                <c:pt idx="65">
                  <c:v>115</c:v>
                </c:pt>
                <c:pt idx="66">
                  <c:v>122.42</c:v>
                </c:pt>
                <c:pt idx="67">
                  <c:v>127.22</c:v>
                </c:pt>
                <c:pt idx="68">
                  <c:v>122</c:v>
                </c:pt>
                <c:pt idx="69">
                  <c:v>120.84</c:v>
                </c:pt>
                <c:pt idx="70">
                  <c:v>120.4</c:v>
                </c:pt>
                <c:pt idx="71">
                  <c:v>120.03</c:v>
                </c:pt>
                <c:pt idx="72">
                  <c:v>119</c:v>
                </c:pt>
                <c:pt idx="73">
                  <c:v>116.94</c:v>
                </c:pt>
                <c:pt idx="74">
                  <c:v>118.66</c:v>
                </c:pt>
                <c:pt idx="75">
                  <c:v>130.69999999999999</c:v>
                </c:pt>
                <c:pt idx="76">
                  <c:v>131.93</c:v>
                </c:pt>
                <c:pt idx="77">
                  <c:v>125.18</c:v>
                </c:pt>
                <c:pt idx="78">
                  <c:v>129.16</c:v>
                </c:pt>
                <c:pt idx="79">
                  <c:v>115.9</c:v>
                </c:pt>
                <c:pt idx="80">
                  <c:v>121.8</c:v>
                </c:pt>
                <c:pt idx="81">
                  <c:v>132.65</c:v>
                </c:pt>
                <c:pt idx="82">
                  <c:v>113.42</c:v>
                </c:pt>
                <c:pt idx="83">
                  <c:v>108.5</c:v>
                </c:pt>
                <c:pt idx="84">
                  <c:v>122.1</c:v>
                </c:pt>
                <c:pt idx="85">
                  <c:v>126.74</c:v>
                </c:pt>
                <c:pt idx="86">
                  <c:v>123.42</c:v>
                </c:pt>
                <c:pt idx="87">
                  <c:v>111.53</c:v>
                </c:pt>
                <c:pt idx="88">
                  <c:v>117.16</c:v>
                </c:pt>
                <c:pt idx="89">
                  <c:v>110.01</c:v>
                </c:pt>
                <c:pt idx="90">
                  <c:v>95.51</c:v>
                </c:pt>
                <c:pt idx="91">
                  <c:v>96.23</c:v>
                </c:pt>
                <c:pt idx="92">
                  <c:v>106.42</c:v>
                </c:pt>
                <c:pt idx="93">
                  <c:v>90.9</c:v>
                </c:pt>
                <c:pt idx="94">
                  <c:v>85.51</c:v>
                </c:pt>
                <c:pt idx="95">
                  <c:v>73.709999999999994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408-432B-9F70-985A16DC7C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09375" defaultRowHeight="15.9" customHeight="1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">
      <c r="A3" s="10">
        <v>46012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36.518000000000001</v>
      </c>
      <c r="C5" s="25">
        <v>88.855999999999995</v>
      </c>
      <c r="D5" s="25">
        <v>79.260000000000005</v>
      </c>
      <c r="E5" s="25">
        <v>78.269000000000005</v>
      </c>
      <c r="F5" s="25">
        <v>91.634</v>
      </c>
      <c r="G5" s="25">
        <v>79.5</v>
      </c>
      <c r="H5" s="25">
        <v>87.692999999999998</v>
      </c>
      <c r="I5" s="25">
        <v>96.602999999999994</v>
      </c>
      <c r="J5" s="25">
        <v>95.647999999999996</v>
      </c>
      <c r="K5" s="25">
        <v>94.736000000000004</v>
      </c>
      <c r="L5" s="25">
        <v>87.147000000000006</v>
      </c>
      <c r="M5" s="25">
        <v>52.613999999999997</v>
      </c>
      <c r="N5" s="25">
        <v>97.165999999999997</v>
      </c>
      <c r="O5" s="25">
        <v>81.641000000000005</v>
      </c>
      <c r="P5" s="25">
        <v>71.84</v>
      </c>
      <c r="Q5" s="25">
        <v>91.028000000000006</v>
      </c>
      <c r="R5" s="25">
        <v>115.815</v>
      </c>
      <c r="S5" s="25">
        <v>128.95699999999999</v>
      </c>
      <c r="T5" s="25">
        <v>121.119</v>
      </c>
      <c r="U5" s="25">
        <v>111.97199999999999</v>
      </c>
      <c r="V5" s="25">
        <v>103.738</v>
      </c>
      <c r="W5" s="25">
        <v>102.92100000000001</v>
      </c>
      <c r="X5" s="25">
        <v>87.302000000000007</v>
      </c>
      <c r="Y5" s="25">
        <v>82.239000000000004</v>
      </c>
      <c r="Z5" s="25">
        <v>104.863</v>
      </c>
      <c r="AA5" s="25">
        <v>84.263999999999996</v>
      </c>
      <c r="AB5" s="25">
        <v>80.421000000000006</v>
      </c>
      <c r="AC5" s="25">
        <v>76.311000000000007</v>
      </c>
      <c r="AD5" s="25">
        <v>71.126000000000005</v>
      </c>
      <c r="AE5" s="25">
        <v>52.795999999999999</v>
      </c>
      <c r="AF5" s="25">
        <v>44.268000000000001</v>
      </c>
      <c r="AG5" s="25">
        <v>62.018999999999998</v>
      </c>
      <c r="AH5" s="25">
        <v>64.869</v>
      </c>
      <c r="AI5" s="25">
        <v>63.326000000000001</v>
      </c>
      <c r="AJ5" s="25">
        <v>93</v>
      </c>
      <c r="AK5" s="25">
        <v>78.388000000000005</v>
      </c>
      <c r="AL5" s="25">
        <v>36.11</v>
      </c>
      <c r="AM5" s="25">
        <v>36.329000000000001</v>
      </c>
      <c r="AN5" s="25">
        <v>41.591000000000001</v>
      </c>
      <c r="AO5" s="25">
        <v>35.624000000000002</v>
      </c>
      <c r="AP5" s="25">
        <v>47.48</v>
      </c>
      <c r="AQ5" s="25">
        <v>53.982999999999997</v>
      </c>
      <c r="AR5" s="25">
        <v>34.838999999999999</v>
      </c>
      <c r="AS5" s="25">
        <v>36.924999999999997</v>
      </c>
      <c r="AT5" s="25">
        <v>31.594999999999999</v>
      </c>
      <c r="AU5" s="25">
        <v>30.382000000000001</v>
      </c>
      <c r="AV5" s="25">
        <v>37.887999999999998</v>
      </c>
      <c r="AW5" s="25">
        <v>39.848999999999997</v>
      </c>
      <c r="AX5" s="25">
        <v>33.426000000000002</v>
      </c>
      <c r="AY5" s="25">
        <v>36.953000000000003</v>
      </c>
      <c r="AZ5" s="25">
        <v>72.438999999999993</v>
      </c>
      <c r="BA5" s="25">
        <v>45.429000000000002</v>
      </c>
      <c r="BB5" s="25">
        <v>58.962000000000003</v>
      </c>
      <c r="BC5" s="25">
        <v>43.734999999999999</v>
      </c>
      <c r="BD5" s="25">
        <v>24.568000000000001</v>
      </c>
      <c r="BE5" s="25">
        <v>20.183</v>
      </c>
      <c r="BF5" s="25">
        <v>54.070999999999998</v>
      </c>
      <c r="BG5" s="25">
        <v>43.643000000000001</v>
      </c>
      <c r="BH5" s="25">
        <v>41.207000000000001</v>
      </c>
      <c r="BI5" s="25">
        <v>39.777999999999999</v>
      </c>
      <c r="BJ5" s="25">
        <v>59.176000000000002</v>
      </c>
      <c r="BK5" s="25">
        <v>78.33</v>
      </c>
      <c r="BL5" s="25">
        <v>62.332000000000001</v>
      </c>
      <c r="BM5" s="25">
        <v>56.642000000000003</v>
      </c>
      <c r="BN5" s="25">
        <v>99.516000000000005</v>
      </c>
      <c r="BO5" s="25">
        <v>102.749</v>
      </c>
      <c r="BP5" s="25">
        <v>103.011</v>
      </c>
      <c r="BQ5" s="25">
        <v>106.084</v>
      </c>
      <c r="BR5" s="25">
        <v>147.09700000000001</v>
      </c>
      <c r="BS5" s="25">
        <v>149.55699999999999</v>
      </c>
      <c r="BT5" s="25">
        <v>151.447</v>
      </c>
      <c r="BU5" s="25">
        <v>219.61199999999999</v>
      </c>
      <c r="BV5" s="25">
        <v>155.03700000000001</v>
      </c>
      <c r="BW5" s="25">
        <v>165.642</v>
      </c>
      <c r="BX5" s="25">
        <v>168.059</v>
      </c>
      <c r="BY5" s="25">
        <v>158.511</v>
      </c>
      <c r="BZ5" s="25">
        <v>144.77099999999999</v>
      </c>
      <c r="CA5" s="25">
        <v>168.41</v>
      </c>
      <c r="CB5" s="25">
        <v>145.262</v>
      </c>
      <c r="CC5" s="25">
        <v>145.57499999999999</v>
      </c>
      <c r="CD5" s="25">
        <v>199.249</v>
      </c>
      <c r="CE5" s="25">
        <v>185.93899999999999</v>
      </c>
      <c r="CF5" s="25">
        <v>213.084</v>
      </c>
      <c r="CG5" s="25">
        <v>193.91200000000001</v>
      </c>
      <c r="CH5" s="25">
        <v>144.51</v>
      </c>
      <c r="CI5" s="25">
        <v>95.805000000000007</v>
      </c>
      <c r="CJ5" s="25">
        <v>94.956000000000003</v>
      </c>
      <c r="CK5" s="25">
        <v>99.48</v>
      </c>
      <c r="CL5" s="25">
        <v>14.212999999999999</v>
      </c>
      <c r="CM5" s="25">
        <v>40.54</v>
      </c>
      <c r="CN5" s="25">
        <v>69.495999999999995</v>
      </c>
      <c r="CO5" s="25">
        <v>42.875</v>
      </c>
      <c r="CP5" s="25">
        <v>29.795000000000002</v>
      </c>
      <c r="CQ5" s="25">
        <v>58.26</v>
      </c>
      <c r="CR5" s="25">
        <v>62.420999999999999</v>
      </c>
      <c r="CS5" s="25">
        <v>39.6</v>
      </c>
      <c r="CT5" s="26"/>
      <c r="CU5" s="26"/>
      <c r="CV5" s="26"/>
      <c r="CW5" s="27"/>
      <c r="CX5" s="28">
        <f t="array" ref="CX5">SUMPRODUCT(B5:CW5*0.25)</f>
        <v>2046.9527500000002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96.02</v>
      </c>
      <c r="C8" s="37">
        <v>92.21</v>
      </c>
      <c r="D8" s="37">
        <v>90.02</v>
      </c>
      <c r="E8" s="37">
        <v>86.56</v>
      </c>
      <c r="F8" s="37">
        <v>96.76</v>
      </c>
      <c r="G8" s="37">
        <v>91.17</v>
      </c>
      <c r="H8" s="37">
        <v>87.95</v>
      </c>
      <c r="I8" s="37">
        <v>85.99</v>
      </c>
      <c r="J8" s="37">
        <v>88.06</v>
      </c>
      <c r="K8" s="37">
        <v>84.14</v>
      </c>
      <c r="L8" s="37">
        <v>81.12</v>
      </c>
      <c r="M8" s="37">
        <v>80.989999999999995</v>
      </c>
      <c r="N8" s="37">
        <v>82.9</v>
      </c>
      <c r="O8" s="37">
        <v>83.05</v>
      </c>
      <c r="P8" s="37">
        <v>82.76</v>
      </c>
      <c r="Q8" s="37">
        <v>81</v>
      </c>
      <c r="R8" s="37">
        <v>84</v>
      </c>
      <c r="S8" s="37">
        <v>83.84</v>
      </c>
      <c r="T8" s="37">
        <v>84.7</v>
      </c>
      <c r="U8" s="37">
        <v>83.1</v>
      </c>
      <c r="V8" s="37">
        <v>81.99</v>
      </c>
      <c r="W8" s="37">
        <v>82.57</v>
      </c>
      <c r="X8" s="37">
        <v>83.96</v>
      </c>
      <c r="Y8" s="37">
        <v>84</v>
      </c>
      <c r="Z8" s="37">
        <v>83.7</v>
      </c>
      <c r="AA8" s="37">
        <v>92.72</v>
      </c>
      <c r="AB8" s="37">
        <v>85.03</v>
      </c>
      <c r="AC8" s="37">
        <v>90.68</v>
      </c>
      <c r="AD8" s="37">
        <v>103.06</v>
      </c>
      <c r="AE8" s="37">
        <v>97</v>
      </c>
      <c r="AF8" s="37">
        <v>91.91</v>
      </c>
      <c r="AG8" s="37">
        <v>93.71</v>
      </c>
      <c r="AH8" s="37">
        <v>105.6</v>
      </c>
      <c r="AI8" s="37">
        <v>105.85</v>
      </c>
      <c r="AJ8" s="37">
        <v>107.5</v>
      </c>
      <c r="AK8" s="37">
        <v>105.86</v>
      </c>
      <c r="AL8" s="37">
        <v>89.73</v>
      </c>
      <c r="AM8" s="37">
        <v>89.18</v>
      </c>
      <c r="AN8" s="37">
        <v>112.17</v>
      </c>
      <c r="AO8" s="37">
        <v>119.94</v>
      </c>
      <c r="AP8" s="37">
        <v>116.13</v>
      </c>
      <c r="AQ8" s="37">
        <v>111.04</v>
      </c>
      <c r="AR8" s="37">
        <v>103.49</v>
      </c>
      <c r="AS8" s="37">
        <v>101.1</v>
      </c>
      <c r="AT8" s="37">
        <v>108.75</v>
      </c>
      <c r="AU8" s="37">
        <v>105.31</v>
      </c>
      <c r="AV8" s="37">
        <v>105.57</v>
      </c>
      <c r="AW8" s="37">
        <v>104.14</v>
      </c>
      <c r="AX8" s="37">
        <v>111.47</v>
      </c>
      <c r="AY8" s="37">
        <v>112.7</v>
      </c>
      <c r="AZ8" s="37">
        <v>107.4</v>
      </c>
      <c r="BA8" s="37">
        <v>106.92</v>
      </c>
      <c r="BB8" s="37">
        <v>93.39</v>
      </c>
      <c r="BC8" s="37">
        <v>96.13</v>
      </c>
      <c r="BD8" s="37">
        <v>114.54</v>
      </c>
      <c r="BE8" s="37">
        <v>118</v>
      </c>
      <c r="BF8" s="37">
        <v>87.47</v>
      </c>
      <c r="BG8" s="37">
        <v>104.11</v>
      </c>
      <c r="BH8" s="37">
        <v>119.21</v>
      </c>
      <c r="BI8" s="37">
        <v>128.41</v>
      </c>
      <c r="BJ8" s="37">
        <v>103.21</v>
      </c>
      <c r="BK8" s="37">
        <v>112.86</v>
      </c>
      <c r="BL8" s="37">
        <v>118.46</v>
      </c>
      <c r="BM8" s="37">
        <v>123.53</v>
      </c>
      <c r="BN8" s="37">
        <v>110.82</v>
      </c>
      <c r="BO8" s="37">
        <v>115</v>
      </c>
      <c r="BP8" s="37">
        <v>122.42</v>
      </c>
      <c r="BQ8" s="37">
        <v>127.22</v>
      </c>
      <c r="BR8" s="37">
        <v>122</v>
      </c>
      <c r="BS8" s="37">
        <v>120.84</v>
      </c>
      <c r="BT8" s="37">
        <v>120.4</v>
      </c>
      <c r="BU8" s="37">
        <v>120.03</v>
      </c>
      <c r="BV8" s="37">
        <v>119</v>
      </c>
      <c r="BW8" s="37">
        <v>116.94</v>
      </c>
      <c r="BX8" s="37">
        <v>118.66</v>
      </c>
      <c r="BY8" s="37">
        <v>130.69999999999999</v>
      </c>
      <c r="BZ8" s="37">
        <v>131.93</v>
      </c>
      <c r="CA8" s="37">
        <v>125.18</v>
      </c>
      <c r="CB8" s="37">
        <v>129.16</v>
      </c>
      <c r="CC8" s="37">
        <v>115.9</v>
      </c>
      <c r="CD8" s="37">
        <v>121.8</v>
      </c>
      <c r="CE8" s="37">
        <v>132.65</v>
      </c>
      <c r="CF8" s="37">
        <v>113.42</v>
      </c>
      <c r="CG8" s="37">
        <v>108.5</v>
      </c>
      <c r="CH8" s="37">
        <v>122.1</v>
      </c>
      <c r="CI8" s="37">
        <v>126.74</v>
      </c>
      <c r="CJ8" s="37">
        <v>123.42</v>
      </c>
      <c r="CK8" s="37">
        <v>111.53</v>
      </c>
      <c r="CL8" s="37">
        <v>117.16</v>
      </c>
      <c r="CM8" s="37">
        <v>110.01</v>
      </c>
      <c r="CN8" s="37">
        <v>95.51</v>
      </c>
      <c r="CO8" s="37">
        <v>96.23</v>
      </c>
      <c r="CP8" s="37">
        <v>106.42</v>
      </c>
      <c r="CQ8" s="37">
        <v>90.9</v>
      </c>
      <c r="CR8" s="37">
        <v>85.51</v>
      </c>
      <c r="CS8" s="37">
        <v>73.709999999999994</v>
      </c>
      <c r="CT8" s="38"/>
      <c r="CU8" s="38"/>
      <c r="CV8" s="38"/>
      <c r="CW8" s="39"/>
      <c r="CX8" s="40">
        <f>IF(SUM(B8:CW8)&lt;&gt;0,AVERAGEIF(B8:CW8,"&lt;&gt;"""),"")</f>
        <v>103.41302083333329</v>
      </c>
    </row>
    <row r="9" spans="1:102" ht="24.9" customHeight="1" thickBot="1" x14ac:dyDescent="0.3">
      <c r="A9" s="41" t="s">
        <v>6</v>
      </c>
      <c r="B9" s="42">
        <v>91.202500000000001</v>
      </c>
      <c r="C9" s="43">
        <v>91.202500000000001</v>
      </c>
      <c r="D9" s="43">
        <v>91.202500000000001</v>
      </c>
      <c r="E9" s="43">
        <v>91.202500000000001</v>
      </c>
      <c r="F9" s="43">
        <v>90.467500000000001</v>
      </c>
      <c r="G9" s="43">
        <v>90.467500000000001</v>
      </c>
      <c r="H9" s="43">
        <v>90.467500000000001</v>
      </c>
      <c r="I9" s="43">
        <v>90.467500000000001</v>
      </c>
      <c r="J9" s="43">
        <v>83.577500000000001</v>
      </c>
      <c r="K9" s="43">
        <v>83.577500000000001</v>
      </c>
      <c r="L9" s="43">
        <v>83.577500000000001</v>
      </c>
      <c r="M9" s="43">
        <v>83.577500000000001</v>
      </c>
      <c r="N9" s="43">
        <v>82.427499999999995</v>
      </c>
      <c r="O9" s="43">
        <v>82.427499999999995</v>
      </c>
      <c r="P9" s="43">
        <v>82.427499999999995</v>
      </c>
      <c r="Q9" s="43">
        <v>82.427499999999995</v>
      </c>
      <c r="R9" s="43">
        <v>83.91</v>
      </c>
      <c r="S9" s="43">
        <v>83.91</v>
      </c>
      <c r="T9" s="43">
        <v>83.91</v>
      </c>
      <c r="U9" s="43">
        <v>83.91</v>
      </c>
      <c r="V9" s="43">
        <v>83.13</v>
      </c>
      <c r="W9" s="43">
        <v>83.13</v>
      </c>
      <c r="X9" s="43">
        <v>83.13</v>
      </c>
      <c r="Y9" s="43">
        <v>83.13</v>
      </c>
      <c r="Z9" s="43">
        <v>88.032499999999999</v>
      </c>
      <c r="AA9" s="43">
        <v>88.032499999999999</v>
      </c>
      <c r="AB9" s="43">
        <v>88.032499999999999</v>
      </c>
      <c r="AC9" s="43">
        <v>88.032499999999999</v>
      </c>
      <c r="AD9" s="43">
        <v>96.42</v>
      </c>
      <c r="AE9" s="43">
        <v>96.42</v>
      </c>
      <c r="AF9" s="43">
        <v>96.42</v>
      </c>
      <c r="AG9" s="43">
        <v>96.42</v>
      </c>
      <c r="AH9" s="43">
        <v>106.2025</v>
      </c>
      <c r="AI9" s="43">
        <v>106.2025</v>
      </c>
      <c r="AJ9" s="43">
        <v>106.2025</v>
      </c>
      <c r="AK9" s="43">
        <v>106.2025</v>
      </c>
      <c r="AL9" s="43">
        <v>102.755</v>
      </c>
      <c r="AM9" s="43">
        <v>102.755</v>
      </c>
      <c r="AN9" s="43">
        <v>102.755</v>
      </c>
      <c r="AO9" s="43">
        <v>102.755</v>
      </c>
      <c r="AP9" s="43">
        <v>107.94</v>
      </c>
      <c r="AQ9" s="43">
        <v>107.94</v>
      </c>
      <c r="AR9" s="43">
        <v>107.94</v>
      </c>
      <c r="AS9" s="43">
        <v>107.94</v>
      </c>
      <c r="AT9" s="43">
        <v>105.9425</v>
      </c>
      <c r="AU9" s="43">
        <v>105.9425</v>
      </c>
      <c r="AV9" s="43">
        <v>105.9425</v>
      </c>
      <c r="AW9" s="43">
        <v>105.9425</v>
      </c>
      <c r="AX9" s="43">
        <v>109.6225</v>
      </c>
      <c r="AY9" s="43">
        <v>109.6225</v>
      </c>
      <c r="AZ9" s="43">
        <v>109.6225</v>
      </c>
      <c r="BA9" s="43">
        <v>109.6225</v>
      </c>
      <c r="BB9" s="43">
        <v>105.515</v>
      </c>
      <c r="BC9" s="43">
        <v>105.515</v>
      </c>
      <c r="BD9" s="43">
        <v>105.515</v>
      </c>
      <c r="BE9" s="43">
        <v>105.515</v>
      </c>
      <c r="BF9" s="43">
        <v>109.8</v>
      </c>
      <c r="BG9" s="43">
        <v>109.8</v>
      </c>
      <c r="BH9" s="43">
        <v>109.8</v>
      </c>
      <c r="BI9" s="43">
        <v>109.8</v>
      </c>
      <c r="BJ9" s="43">
        <v>114.515</v>
      </c>
      <c r="BK9" s="43">
        <v>114.515</v>
      </c>
      <c r="BL9" s="43">
        <v>114.515</v>
      </c>
      <c r="BM9" s="43">
        <v>114.515</v>
      </c>
      <c r="BN9" s="43">
        <v>118.86499999999999</v>
      </c>
      <c r="BO9" s="43">
        <v>118.86499999999999</v>
      </c>
      <c r="BP9" s="43">
        <v>118.86499999999999</v>
      </c>
      <c r="BQ9" s="43">
        <v>118.86499999999999</v>
      </c>
      <c r="BR9" s="43">
        <v>120.8175</v>
      </c>
      <c r="BS9" s="43">
        <v>120.8175</v>
      </c>
      <c r="BT9" s="43">
        <v>120.8175</v>
      </c>
      <c r="BU9" s="43">
        <v>120.8175</v>
      </c>
      <c r="BV9" s="43">
        <v>121.325</v>
      </c>
      <c r="BW9" s="43">
        <v>121.325</v>
      </c>
      <c r="BX9" s="43">
        <v>121.325</v>
      </c>
      <c r="BY9" s="43">
        <v>121.325</v>
      </c>
      <c r="BZ9" s="43">
        <v>125.5425</v>
      </c>
      <c r="CA9" s="43">
        <v>125.5425</v>
      </c>
      <c r="CB9" s="43">
        <v>125.5425</v>
      </c>
      <c r="CC9" s="43">
        <v>125.5425</v>
      </c>
      <c r="CD9" s="43">
        <v>119.0925</v>
      </c>
      <c r="CE9" s="43">
        <v>119.0925</v>
      </c>
      <c r="CF9" s="43">
        <v>119.0925</v>
      </c>
      <c r="CG9" s="43">
        <v>119.0925</v>
      </c>
      <c r="CH9" s="43">
        <v>120.94750000000001</v>
      </c>
      <c r="CI9" s="43">
        <v>120.94750000000001</v>
      </c>
      <c r="CJ9" s="43">
        <v>120.94750000000001</v>
      </c>
      <c r="CK9" s="43">
        <v>120.94750000000001</v>
      </c>
      <c r="CL9" s="43">
        <v>104.72750000000001</v>
      </c>
      <c r="CM9" s="43">
        <v>104.72750000000001</v>
      </c>
      <c r="CN9" s="43">
        <v>104.72750000000001</v>
      </c>
      <c r="CO9" s="43">
        <v>104.72750000000001</v>
      </c>
      <c r="CP9" s="43">
        <v>89.135000000000005</v>
      </c>
      <c r="CQ9" s="43">
        <v>89.135000000000005</v>
      </c>
      <c r="CR9" s="43">
        <v>89.135000000000005</v>
      </c>
      <c r="CS9" s="43">
        <v>89.135000000000005</v>
      </c>
      <c r="CT9" s="44"/>
      <c r="CU9" s="44"/>
      <c r="CV9" s="44"/>
      <c r="CW9" s="45"/>
      <c r="CX9" s="46">
        <f>IF(SUM(B9:CW9)&lt;&gt;0,AVERAGEIF(B9:CW9,"&lt;&gt;"""),"")</f>
        <v>103.41302083333345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>
        <v>26.068999999999999</v>
      </c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6.5172499999999998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>
        <v>4</v>
      </c>
      <c r="E13" s="65">
        <v>4</v>
      </c>
      <c r="F13" s="65">
        <v>4</v>
      </c>
      <c r="G13" s="65">
        <v>4</v>
      </c>
      <c r="H13" s="65">
        <v>4</v>
      </c>
      <c r="I13" s="65">
        <v>5</v>
      </c>
      <c r="J13" s="65">
        <v>4</v>
      </c>
      <c r="K13" s="65">
        <v>4</v>
      </c>
      <c r="L13" s="65"/>
      <c r="M13" s="65"/>
      <c r="N13" s="65">
        <v>6</v>
      </c>
      <c r="O13" s="65"/>
      <c r="P13" s="65"/>
      <c r="Q13" s="65"/>
      <c r="R13" s="65">
        <v>6</v>
      </c>
      <c r="S13" s="65">
        <v>9.5069999999999997</v>
      </c>
      <c r="T13" s="65">
        <v>5</v>
      </c>
      <c r="U13" s="65">
        <v>5</v>
      </c>
      <c r="V13" s="65"/>
      <c r="W13" s="65">
        <v>4</v>
      </c>
      <c r="X13" s="65">
        <v>4</v>
      </c>
      <c r="Y13" s="65">
        <v>4</v>
      </c>
      <c r="Z13" s="65">
        <v>4</v>
      </c>
      <c r="AA13" s="65">
        <v>4</v>
      </c>
      <c r="AB13" s="65"/>
      <c r="AC13" s="65"/>
      <c r="AD13" s="65">
        <v>4</v>
      </c>
      <c r="AE13" s="65">
        <v>4</v>
      </c>
      <c r="AF13" s="65"/>
      <c r="AG13" s="65"/>
      <c r="AH13" s="65"/>
      <c r="AI13" s="65"/>
      <c r="AJ13" s="65"/>
      <c r="AK13" s="65"/>
      <c r="AL13" s="65">
        <v>29.088999999999999</v>
      </c>
      <c r="AM13" s="65">
        <v>14.176</v>
      </c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>
        <v>16.786999999999999</v>
      </c>
      <c r="BC13" s="65">
        <v>17.103999999999999</v>
      </c>
      <c r="BD13" s="65"/>
      <c r="BE13" s="65"/>
      <c r="BF13" s="65">
        <v>50.271000000000001</v>
      </c>
      <c r="BG13" s="65">
        <v>24.1</v>
      </c>
      <c r="BH13" s="65"/>
      <c r="BI13" s="65"/>
      <c r="BJ13" s="65">
        <v>6</v>
      </c>
      <c r="BK13" s="65"/>
      <c r="BL13" s="65"/>
      <c r="BM13" s="65"/>
      <c r="BN13" s="65">
        <v>4.0960000000000001</v>
      </c>
      <c r="BO13" s="65">
        <v>2</v>
      </c>
      <c r="BP13" s="65"/>
      <c r="BQ13" s="65"/>
      <c r="BR13" s="65"/>
      <c r="BS13" s="65"/>
      <c r="BT13" s="65"/>
      <c r="BU13" s="65"/>
      <c r="BV13" s="65">
        <v>2.0699999999999998</v>
      </c>
      <c r="BW13" s="65">
        <v>3</v>
      </c>
      <c r="BX13" s="65"/>
      <c r="BY13" s="65"/>
      <c r="BZ13" s="65">
        <v>4</v>
      </c>
      <c r="CA13" s="65">
        <v>4</v>
      </c>
      <c r="CB13" s="65">
        <v>5</v>
      </c>
      <c r="CC13" s="65">
        <v>4.0469999999999997</v>
      </c>
      <c r="CD13" s="65">
        <v>4</v>
      </c>
      <c r="CE13" s="65">
        <v>4</v>
      </c>
      <c r="CF13" s="65">
        <v>4</v>
      </c>
      <c r="CG13" s="65">
        <v>2</v>
      </c>
      <c r="CH13" s="65">
        <v>4</v>
      </c>
      <c r="CI13" s="65">
        <v>4</v>
      </c>
      <c r="CJ13" s="65">
        <v>4</v>
      </c>
      <c r="CK13" s="65">
        <v>4</v>
      </c>
      <c r="CL13" s="65">
        <v>4</v>
      </c>
      <c r="CM13" s="65">
        <v>4</v>
      </c>
      <c r="CN13" s="65">
        <v>4</v>
      </c>
      <c r="CO13" s="65">
        <v>4</v>
      </c>
      <c r="CP13" s="65">
        <v>4</v>
      </c>
      <c r="CQ13" s="65">
        <v>4</v>
      </c>
      <c r="CR13" s="65"/>
      <c r="CS13" s="65"/>
      <c r="CT13" s="66"/>
      <c r="CU13" s="66"/>
      <c r="CV13" s="66"/>
      <c r="CW13" s="67"/>
      <c r="CX13" s="68">
        <f t="array" ref="CX13">SUMPRODUCT(B13:CW13*0.25)</f>
        <v>83.061750000000004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>
        <v>15.266999999999999</v>
      </c>
      <c r="C15" s="71">
        <v>67.792000000000002</v>
      </c>
      <c r="D15" s="71">
        <v>59.814999999999998</v>
      </c>
      <c r="E15" s="71">
        <v>58.726999999999997</v>
      </c>
      <c r="F15" s="71">
        <v>66.933999999999997</v>
      </c>
      <c r="G15" s="71">
        <v>60.28</v>
      </c>
      <c r="H15" s="71">
        <v>63.622999999999998</v>
      </c>
      <c r="I15" s="71">
        <v>71.602999999999994</v>
      </c>
      <c r="J15" s="71">
        <v>71.837000000000003</v>
      </c>
      <c r="K15" s="71">
        <v>71.646000000000001</v>
      </c>
      <c r="L15" s="71">
        <v>69.748999999999995</v>
      </c>
      <c r="M15" s="71">
        <v>36.823999999999998</v>
      </c>
      <c r="N15" s="71">
        <v>72.337999999999994</v>
      </c>
      <c r="O15" s="71">
        <v>65.834999999999994</v>
      </c>
      <c r="P15" s="71">
        <v>56.024000000000001</v>
      </c>
      <c r="Q15" s="71">
        <v>73.216999999999999</v>
      </c>
      <c r="R15" s="71">
        <v>80.165000000000006</v>
      </c>
      <c r="S15" s="71">
        <v>81.599000000000004</v>
      </c>
      <c r="T15" s="71">
        <v>78.295000000000002</v>
      </c>
      <c r="U15" s="71">
        <v>74.018000000000001</v>
      </c>
      <c r="V15" s="71">
        <v>74.948999999999998</v>
      </c>
      <c r="W15" s="71">
        <v>71.337999999999994</v>
      </c>
      <c r="X15" s="71">
        <v>68.302000000000007</v>
      </c>
      <c r="Y15" s="71">
        <v>63.238999999999997</v>
      </c>
      <c r="Z15" s="71">
        <v>69.200999999999993</v>
      </c>
      <c r="AA15" s="71">
        <v>65.263999999999996</v>
      </c>
      <c r="AB15" s="71">
        <v>53.158999999999999</v>
      </c>
      <c r="AC15" s="71">
        <v>61.311</v>
      </c>
      <c r="AD15" s="71">
        <v>18.725999999999999</v>
      </c>
      <c r="AE15" s="71">
        <v>20.396000000000001</v>
      </c>
      <c r="AF15" s="71">
        <v>9.3279999999999994</v>
      </c>
      <c r="AG15" s="71">
        <v>8.2189999999999994</v>
      </c>
      <c r="AH15" s="71">
        <v>7.0389999999999997</v>
      </c>
      <c r="AI15" s="71">
        <v>12.606999999999999</v>
      </c>
      <c r="AJ15" s="71">
        <v>12.5</v>
      </c>
      <c r="AK15" s="71">
        <v>23.888000000000002</v>
      </c>
      <c r="AL15" s="71">
        <v>6.5049999999999999</v>
      </c>
      <c r="AM15" s="71">
        <v>21.238</v>
      </c>
      <c r="AN15" s="71">
        <v>13.808999999999999</v>
      </c>
      <c r="AO15" s="71">
        <v>10.435</v>
      </c>
      <c r="AP15" s="71">
        <v>8.8800000000000008</v>
      </c>
      <c r="AQ15" s="71">
        <v>9.0830000000000002</v>
      </c>
      <c r="AR15" s="71">
        <v>9.9990000000000006</v>
      </c>
      <c r="AS15" s="71">
        <v>12.824999999999999</v>
      </c>
      <c r="AT15" s="71">
        <v>9.0749999999999993</v>
      </c>
      <c r="AU15" s="71">
        <v>8.0920000000000005</v>
      </c>
      <c r="AV15" s="71">
        <v>15.558</v>
      </c>
      <c r="AW15" s="71">
        <v>16.798999999999999</v>
      </c>
      <c r="AX15" s="71">
        <v>20.131</v>
      </c>
      <c r="AY15" s="71">
        <v>12.218999999999999</v>
      </c>
      <c r="AZ15" s="71">
        <v>19.789000000000001</v>
      </c>
      <c r="BA15" s="71">
        <v>24.399000000000001</v>
      </c>
      <c r="BB15" s="71">
        <v>27.835000000000001</v>
      </c>
      <c r="BC15" s="71">
        <v>14.22</v>
      </c>
      <c r="BD15" s="71">
        <v>4.8979999999999997</v>
      </c>
      <c r="BE15" s="71">
        <v>6.4240000000000004</v>
      </c>
      <c r="BF15" s="71">
        <v>3.8</v>
      </c>
      <c r="BG15" s="71">
        <v>19.542999999999999</v>
      </c>
      <c r="BH15" s="71">
        <v>28.963000000000001</v>
      </c>
      <c r="BI15" s="71">
        <v>20.777999999999999</v>
      </c>
      <c r="BJ15" s="71">
        <v>22.568999999999999</v>
      </c>
      <c r="BK15" s="71">
        <v>27.23</v>
      </c>
      <c r="BL15" s="71">
        <v>35.771999999999998</v>
      </c>
      <c r="BM15" s="71">
        <v>32.012</v>
      </c>
      <c r="BN15" s="71">
        <v>28.52</v>
      </c>
      <c r="BO15" s="71">
        <v>21.748999999999999</v>
      </c>
      <c r="BP15" s="71">
        <v>25.411000000000001</v>
      </c>
      <c r="BQ15" s="71">
        <v>22.884</v>
      </c>
      <c r="BR15" s="71">
        <v>22.768000000000001</v>
      </c>
      <c r="BS15" s="71">
        <v>18.25</v>
      </c>
      <c r="BT15" s="71">
        <v>18.442</v>
      </c>
      <c r="BU15" s="71">
        <v>14.06</v>
      </c>
      <c r="BV15" s="71">
        <v>14.65</v>
      </c>
      <c r="BW15" s="71">
        <v>13.22</v>
      </c>
      <c r="BX15" s="71">
        <v>11.83</v>
      </c>
      <c r="BY15" s="71">
        <v>11.486000000000001</v>
      </c>
      <c r="BZ15" s="71">
        <v>20.245999999999999</v>
      </c>
      <c r="CA15" s="71">
        <v>8.59</v>
      </c>
      <c r="CB15" s="71">
        <v>13.396000000000001</v>
      </c>
      <c r="CC15" s="71">
        <v>11.930999999999999</v>
      </c>
      <c r="CD15" s="71">
        <v>11.4</v>
      </c>
      <c r="CE15" s="71">
        <v>13.824</v>
      </c>
      <c r="CF15" s="71">
        <v>2.2200000000000002</v>
      </c>
      <c r="CG15" s="71">
        <v>1.46</v>
      </c>
      <c r="CH15" s="71">
        <v>1.41</v>
      </c>
      <c r="CI15" s="71">
        <v>7.5049999999999999</v>
      </c>
      <c r="CJ15" s="71">
        <v>9.3559999999999999</v>
      </c>
      <c r="CK15" s="71">
        <v>7.68</v>
      </c>
      <c r="CL15" s="71">
        <v>8.8130000000000006</v>
      </c>
      <c r="CM15" s="71">
        <v>7.64</v>
      </c>
      <c r="CN15" s="71">
        <v>8.7230000000000008</v>
      </c>
      <c r="CO15" s="71">
        <v>9.8160000000000007</v>
      </c>
      <c r="CP15" s="71">
        <v>17.815999999999999</v>
      </c>
      <c r="CQ15" s="71">
        <v>15.07</v>
      </c>
      <c r="CR15" s="71">
        <v>14.02</v>
      </c>
      <c r="CS15" s="71"/>
      <c r="CT15" s="72"/>
      <c r="CU15" s="72"/>
      <c r="CV15" s="72"/>
      <c r="CW15" s="73"/>
      <c r="CX15" s="74">
        <f t="array" ref="CX15">SUMPRODUCT(B15:CW15*0.25)</f>
        <v>703.03000000000009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">
      <c r="A17" s="75" t="s">
        <v>14</v>
      </c>
      <c r="B17" s="76">
        <f>SUM(B11:B16)</f>
        <v>15.266999999999999</v>
      </c>
      <c r="C17" s="77">
        <f t="shared" ref="C17:BN17" si="0">SUM(C11:C16)</f>
        <v>67.792000000000002</v>
      </c>
      <c r="D17" s="77">
        <f t="shared" si="0"/>
        <v>63.814999999999998</v>
      </c>
      <c r="E17" s="77">
        <f t="shared" si="0"/>
        <v>62.726999999999997</v>
      </c>
      <c r="F17" s="77">
        <f t="shared" si="0"/>
        <v>70.933999999999997</v>
      </c>
      <c r="G17" s="77">
        <f t="shared" si="0"/>
        <v>64.28</v>
      </c>
      <c r="H17" s="77">
        <f t="shared" si="0"/>
        <v>67.62299999999999</v>
      </c>
      <c r="I17" s="77">
        <f t="shared" si="0"/>
        <v>76.602999999999994</v>
      </c>
      <c r="J17" s="77">
        <f t="shared" si="0"/>
        <v>75.837000000000003</v>
      </c>
      <c r="K17" s="77">
        <f t="shared" si="0"/>
        <v>75.646000000000001</v>
      </c>
      <c r="L17" s="77">
        <f t="shared" si="0"/>
        <v>69.748999999999995</v>
      </c>
      <c r="M17" s="77">
        <f t="shared" si="0"/>
        <v>36.823999999999998</v>
      </c>
      <c r="N17" s="77">
        <f t="shared" si="0"/>
        <v>78.337999999999994</v>
      </c>
      <c r="O17" s="77">
        <f t="shared" si="0"/>
        <v>65.834999999999994</v>
      </c>
      <c r="P17" s="77">
        <f t="shared" si="0"/>
        <v>56.024000000000001</v>
      </c>
      <c r="Q17" s="77">
        <f t="shared" si="0"/>
        <v>73.216999999999999</v>
      </c>
      <c r="R17" s="77">
        <f t="shared" si="0"/>
        <v>86.165000000000006</v>
      </c>
      <c r="S17" s="77">
        <f t="shared" si="0"/>
        <v>91.106000000000009</v>
      </c>
      <c r="T17" s="77">
        <f t="shared" si="0"/>
        <v>83.295000000000002</v>
      </c>
      <c r="U17" s="77">
        <f t="shared" si="0"/>
        <v>79.018000000000001</v>
      </c>
      <c r="V17" s="77">
        <f t="shared" si="0"/>
        <v>74.948999999999998</v>
      </c>
      <c r="W17" s="77">
        <f t="shared" si="0"/>
        <v>75.337999999999994</v>
      </c>
      <c r="X17" s="77">
        <f t="shared" si="0"/>
        <v>72.302000000000007</v>
      </c>
      <c r="Y17" s="77">
        <f t="shared" si="0"/>
        <v>67.239000000000004</v>
      </c>
      <c r="Z17" s="77">
        <f t="shared" si="0"/>
        <v>73.200999999999993</v>
      </c>
      <c r="AA17" s="77">
        <f t="shared" si="0"/>
        <v>69.263999999999996</v>
      </c>
      <c r="AB17" s="77">
        <f t="shared" si="0"/>
        <v>53.158999999999999</v>
      </c>
      <c r="AC17" s="77">
        <f t="shared" si="0"/>
        <v>61.311</v>
      </c>
      <c r="AD17" s="77">
        <f t="shared" si="0"/>
        <v>22.725999999999999</v>
      </c>
      <c r="AE17" s="77">
        <f t="shared" si="0"/>
        <v>24.396000000000001</v>
      </c>
      <c r="AF17" s="77">
        <f t="shared" si="0"/>
        <v>9.3279999999999994</v>
      </c>
      <c r="AG17" s="77">
        <f t="shared" si="0"/>
        <v>8.2189999999999994</v>
      </c>
      <c r="AH17" s="77">
        <f t="shared" si="0"/>
        <v>7.0389999999999997</v>
      </c>
      <c r="AI17" s="77">
        <f t="shared" si="0"/>
        <v>12.606999999999999</v>
      </c>
      <c r="AJ17" s="77">
        <f t="shared" si="0"/>
        <v>12.5</v>
      </c>
      <c r="AK17" s="77">
        <f t="shared" si="0"/>
        <v>23.888000000000002</v>
      </c>
      <c r="AL17" s="77">
        <f t="shared" si="0"/>
        <v>35.594000000000001</v>
      </c>
      <c r="AM17" s="77">
        <f t="shared" si="0"/>
        <v>35.414000000000001</v>
      </c>
      <c r="AN17" s="77">
        <f t="shared" si="0"/>
        <v>13.808999999999999</v>
      </c>
      <c r="AO17" s="77">
        <f t="shared" si="0"/>
        <v>10.435</v>
      </c>
      <c r="AP17" s="77">
        <f t="shared" si="0"/>
        <v>8.8800000000000008</v>
      </c>
      <c r="AQ17" s="77">
        <f t="shared" si="0"/>
        <v>9.0830000000000002</v>
      </c>
      <c r="AR17" s="77">
        <f t="shared" si="0"/>
        <v>9.9990000000000006</v>
      </c>
      <c r="AS17" s="77">
        <f t="shared" si="0"/>
        <v>12.824999999999999</v>
      </c>
      <c r="AT17" s="77">
        <f t="shared" si="0"/>
        <v>9.0749999999999993</v>
      </c>
      <c r="AU17" s="77">
        <f t="shared" si="0"/>
        <v>8.0920000000000005</v>
      </c>
      <c r="AV17" s="77">
        <f t="shared" si="0"/>
        <v>15.558</v>
      </c>
      <c r="AW17" s="77">
        <f t="shared" si="0"/>
        <v>16.798999999999999</v>
      </c>
      <c r="AX17" s="77">
        <f t="shared" si="0"/>
        <v>20.131</v>
      </c>
      <c r="AY17" s="77">
        <f t="shared" si="0"/>
        <v>12.218999999999999</v>
      </c>
      <c r="AZ17" s="77">
        <f t="shared" si="0"/>
        <v>19.789000000000001</v>
      </c>
      <c r="BA17" s="77">
        <f t="shared" si="0"/>
        <v>24.399000000000001</v>
      </c>
      <c r="BB17" s="77">
        <f t="shared" si="0"/>
        <v>44.622</v>
      </c>
      <c r="BC17" s="77">
        <f t="shared" si="0"/>
        <v>31.323999999999998</v>
      </c>
      <c r="BD17" s="77">
        <f t="shared" si="0"/>
        <v>4.8979999999999997</v>
      </c>
      <c r="BE17" s="77">
        <f t="shared" si="0"/>
        <v>6.4240000000000004</v>
      </c>
      <c r="BF17" s="77">
        <f t="shared" si="0"/>
        <v>54.070999999999998</v>
      </c>
      <c r="BG17" s="77">
        <f t="shared" si="0"/>
        <v>43.643000000000001</v>
      </c>
      <c r="BH17" s="77">
        <f t="shared" si="0"/>
        <v>28.963000000000001</v>
      </c>
      <c r="BI17" s="77">
        <f t="shared" si="0"/>
        <v>20.777999999999999</v>
      </c>
      <c r="BJ17" s="77">
        <f t="shared" si="0"/>
        <v>28.568999999999999</v>
      </c>
      <c r="BK17" s="77">
        <f t="shared" si="0"/>
        <v>27.23</v>
      </c>
      <c r="BL17" s="77">
        <f t="shared" si="0"/>
        <v>35.771999999999998</v>
      </c>
      <c r="BM17" s="77">
        <f t="shared" si="0"/>
        <v>32.012</v>
      </c>
      <c r="BN17" s="77">
        <f t="shared" si="0"/>
        <v>32.616</v>
      </c>
      <c r="BO17" s="77">
        <f t="shared" ref="BO17:CW17" si="1">SUM(BO11:BO16)</f>
        <v>23.748999999999999</v>
      </c>
      <c r="BP17" s="77">
        <f t="shared" si="1"/>
        <v>25.411000000000001</v>
      </c>
      <c r="BQ17" s="77">
        <f t="shared" si="1"/>
        <v>22.884</v>
      </c>
      <c r="BR17" s="77">
        <f t="shared" si="1"/>
        <v>22.768000000000001</v>
      </c>
      <c r="BS17" s="77">
        <f t="shared" si="1"/>
        <v>18.25</v>
      </c>
      <c r="BT17" s="77">
        <f t="shared" si="1"/>
        <v>18.442</v>
      </c>
      <c r="BU17" s="77">
        <f t="shared" si="1"/>
        <v>14.06</v>
      </c>
      <c r="BV17" s="77">
        <f t="shared" si="1"/>
        <v>16.72</v>
      </c>
      <c r="BW17" s="77">
        <f t="shared" si="1"/>
        <v>16.22</v>
      </c>
      <c r="BX17" s="77">
        <f t="shared" si="1"/>
        <v>11.83</v>
      </c>
      <c r="BY17" s="77">
        <f t="shared" si="1"/>
        <v>11.486000000000001</v>
      </c>
      <c r="BZ17" s="77">
        <f t="shared" si="1"/>
        <v>24.245999999999999</v>
      </c>
      <c r="CA17" s="77">
        <f t="shared" si="1"/>
        <v>12.59</v>
      </c>
      <c r="CB17" s="77">
        <f t="shared" si="1"/>
        <v>18.396000000000001</v>
      </c>
      <c r="CC17" s="77">
        <f t="shared" si="1"/>
        <v>15.977999999999998</v>
      </c>
      <c r="CD17" s="77">
        <f t="shared" si="1"/>
        <v>15.4</v>
      </c>
      <c r="CE17" s="77">
        <f t="shared" si="1"/>
        <v>43.893000000000001</v>
      </c>
      <c r="CF17" s="77">
        <f t="shared" si="1"/>
        <v>6.2200000000000006</v>
      </c>
      <c r="CG17" s="77">
        <f t="shared" si="1"/>
        <v>3.46</v>
      </c>
      <c r="CH17" s="77">
        <f t="shared" si="1"/>
        <v>5.41</v>
      </c>
      <c r="CI17" s="77">
        <f t="shared" si="1"/>
        <v>11.504999999999999</v>
      </c>
      <c r="CJ17" s="77">
        <f t="shared" si="1"/>
        <v>13.356</v>
      </c>
      <c r="CK17" s="77">
        <f t="shared" si="1"/>
        <v>11.68</v>
      </c>
      <c r="CL17" s="77">
        <f t="shared" si="1"/>
        <v>12.813000000000001</v>
      </c>
      <c r="CM17" s="77">
        <f t="shared" si="1"/>
        <v>11.64</v>
      </c>
      <c r="CN17" s="77">
        <f t="shared" si="1"/>
        <v>12.723000000000001</v>
      </c>
      <c r="CO17" s="77">
        <f t="shared" si="1"/>
        <v>13.816000000000001</v>
      </c>
      <c r="CP17" s="77">
        <f t="shared" si="1"/>
        <v>21.815999999999999</v>
      </c>
      <c r="CQ17" s="77">
        <f t="shared" si="1"/>
        <v>19.07</v>
      </c>
      <c r="CR17" s="77">
        <f t="shared" si="1"/>
        <v>14.02</v>
      </c>
      <c r="CS17" s="77">
        <f t="shared" si="1"/>
        <v>0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792.60900000000015</v>
      </c>
    </row>
    <row r="18" spans="1:102" ht="18" customHeight="1" thickBot="1" x14ac:dyDescent="0.3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" customHeight="1" x14ac:dyDescent="0.25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" customHeight="1" x14ac:dyDescent="0.25">
      <c r="A21" s="92" t="s">
        <v>17</v>
      </c>
      <c r="B21" s="93">
        <v>3.9780000000000002</v>
      </c>
      <c r="C21" s="94"/>
      <c r="D21" s="94"/>
      <c r="E21" s="94"/>
      <c r="F21" s="94"/>
      <c r="G21" s="94"/>
      <c r="H21" s="94"/>
      <c r="I21" s="94"/>
      <c r="J21" s="94">
        <v>4.8000000000000001E-2</v>
      </c>
      <c r="K21" s="94">
        <v>3.2000000000000001E-2</v>
      </c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>
        <v>3.9750000000000001</v>
      </c>
      <c r="BS21" s="94">
        <v>3.9039999999999999</v>
      </c>
      <c r="BT21" s="94">
        <v>3.7530000000000001</v>
      </c>
      <c r="BU21" s="94">
        <v>2.4E-2</v>
      </c>
      <c r="BV21" s="94">
        <v>3.99</v>
      </c>
      <c r="BW21" s="94">
        <v>3.9820000000000002</v>
      </c>
      <c r="BX21" s="94">
        <v>2.7290000000000001</v>
      </c>
      <c r="BY21" s="94">
        <v>2.5000000000000001E-2</v>
      </c>
      <c r="BZ21" s="94">
        <v>2.6059999999999999</v>
      </c>
      <c r="CA21" s="94">
        <v>0.01</v>
      </c>
      <c r="CB21" s="94">
        <v>4.9000000000000002E-2</v>
      </c>
      <c r="CC21" s="94">
        <v>3.97</v>
      </c>
      <c r="CD21" s="94">
        <v>4.9000000000000002E-2</v>
      </c>
      <c r="CE21" s="94">
        <v>1.6E-2</v>
      </c>
      <c r="CF21" s="94">
        <v>4.8000000000000001E-2</v>
      </c>
      <c r="CG21" s="94">
        <v>0.95199999999999996</v>
      </c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8.5350000000000001</v>
      </c>
    </row>
    <row r="22" spans="1:102" ht="24.9" customHeight="1" x14ac:dyDescent="0.25">
      <c r="A22" s="92" t="s">
        <v>18</v>
      </c>
      <c r="B22" s="98">
        <v>15.037000000000001</v>
      </c>
      <c r="C22" s="99">
        <v>5.77</v>
      </c>
      <c r="D22" s="99"/>
      <c r="E22" s="99">
        <v>3.2000000000000001E-2</v>
      </c>
      <c r="F22" s="99">
        <v>5.31</v>
      </c>
      <c r="G22" s="99"/>
      <c r="H22" s="99"/>
      <c r="I22" s="99"/>
      <c r="J22" s="99">
        <v>4.8000000000000001E-2</v>
      </c>
      <c r="K22" s="99"/>
      <c r="L22" s="99"/>
      <c r="M22" s="99"/>
      <c r="N22" s="99"/>
      <c r="O22" s="99"/>
      <c r="P22" s="99"/>
      <c r="Q22" s="99"/>
      <c r="R22" s="99">
        <v>10.036999999999999</v>
      </c>
      <c r="S22" s="99">
        <v>18.081000000000003</v>
      </c>
      <c r="T22" s="99">
        <v>19.056999999999999</v>
      </c>
      <c r="U22" s="99">
        <v>14.411</v>
      </c>
      <c r="V22" s="99">
        <v>12.542</v>
      </c>
      <c r="W22" s="99">
        <v>10.186</v>
      </c>
      <c r="X22" s="99"/>
      <c r="Y22" s="99"/>
      <c r="Z22" s="99">
        <v>16.661999999999999</v>
      </c>
      <c r="AA22" s="99"/>
      <c r="AB22" s="99">
        <v>12.262</v>
      </c>
      <c r="AC22" s="99"/>
      <c r="AD22" s="99"/>
      <c r="AE22" s="99">
        <v>28.4</v>
      </c>
      <c r="AF22" s="99">
        <v>27.24</v>
      </c>
      <c r="AG22" s="99">
        <v>27.9</v>
      </c>
      <c r="AH22" s="99">
        <v>28.5</v>
      </c>
      <c r="AI22" s="99">
        <v>24</v>
      </c>
      <c r="AJ22" s="99">
        <v>24.2</v>
      </c>
      <c r="AK22" s="99">
        <v>48.2</v>
      </c>
      <c r="AL22" s="99"/>
      <c r="AM22" s="99"/>
      <c r="AN22" s="99">
        <v>5.5819999999999999</v>
      </c>
      <c r="AO22" s="99">
        <v>13.935</v>
      </c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>
        <v>4.7619999999999996</v>
      </c>
      <c r="BE22" s="99"/>
      <c r="BF22" s="99"/>
      <c r="BG22" s="99"/>
      <c r="BH22" s="99">
        <v>5.5640000000000001</v>
      </c>
      <c r="BI22" s="99"/>
      <c r="BJ22" s="99">
        <v>30.606999999999999</v>
      </c>
      <c r="BK22" s="99"/>
      <c r="BL22" s="99">
        <v>16.96</v>
      </c>
      <c r="BM22" s="99">
        <v>2.0299999999999998</v>
      </c>
      <c r="BN22" s="99"/>
      <c r="BO22" s="99"/>
      <c r="BP22" s="99"/>
      <c r="BQ22" s="99"/>
      <c r="BR22" s="99">
        <v>3.4540000000000002</v>
      </c>
      <c r="BS22" s="99">
        <v>0.503</v>
      </c>
      <c r="BT22" s="99">
        <v>5.1999999999999998E-2</v>
      </c>
      <c r="BU22" s="99">
        <v>2.8000000000000001E-2</v>
      </c>
      <c r="BV22" s="99"/>
      <c r="BW22" s="99">
        <v>0.04</v>
      </c>
      <c r="BX22" s="99"/>
      <c r="BY22" s="99"/>
      <c r="BZ22" s="99">
        <v>13.203000000000001</v>
      </c>
      <c r="CA22" s="99">
        <v>0.01</v>
      </c>
      <c r="CB22" s="99">
        <v>3.9980000000000002</v>
      </c>
      <c r="CC22" s="99"/>
      <c r="CD22" s="99"/>
      <c r="CE22" s="99">
        <v>2.1920000000000002</v>
      </c>
      <c r="CF22" s="99">
        <v>1.6E-2</v>
      </c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112.70275000000001</v>
      </c>
    </row>
    <row r="23" spans="1:102" ht="24.9" customHeight="1" x14ac:dyDescent="0.25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" customHeight="1" x14ac:dyDescent="0.25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">
      <c r="A27" s="105" t="s">
        <v>23</v>
      </c>
      <c r="B27" s="106">
        <f t="shared" ref="B27:P27" si="2">IF(LEN(B$3)&gt;0,SUM(B20:B26),"")</f>
        <v>19.015000000000001</v>
      </c>
      <c r="C27" s="107">
        <f t="shared" si="2"/>
        <v>5.77</v>
      </c>
      <c r="D27" s="107">
        <f t="shared" si="2"/>
        <v>0</v>
      </c>
      <c r="E27" s="107">
        <f t="shared" si="2"/>
        <v>3.2000000000000001E-2</v>
      </c>
      <c r="F27" s="107">
        <f t="shared" si="2"/>
        <v>5.31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9.6000000000000002E-2</v>
      </c>
      <c r="K27" s="107">
        <f t="shared" si="2"/>
        <v>3.2000000000000001E-2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10.036999999999999</v>
      </c>
      <c r="S27" s="107">
        <f t="shared" si="3"/>
        <v>18.081000000000003</v>
      </c>
      <c r="T27" s="107">
        <f t="shared" si="3"/>
        <v>19.056999999999999</v>
      </c>
      <c r="U27" s="107">
        <f t="shared" si="3"/>
        <v>14.411</v>
      </c>
      <c r="V27" s="107">
        <f t="shared" si="3"/>
        <v>12.542</v>
      </c>
      <c r="W27" s="107">
        <f t="shared" si="3"/>
        <v>10.186</v>
      </c>
      <c r="X27" s="107">
        <f t="shared" si="3"/>
        <v>0</v>
      </c>
      <c r="Y27" s="107">
        <f t="shared" si="3"/>
        <v>0</v>
      </c>
      <c r="Z27" s="107">
        <f t="shared" si="3"/>
        <v>16.661999999999999</v>
      </c>
      <c r="AA27" s="107">
        <f t="shared" si="3"/>
        <v>0</v>
      </c>
      <c r="AB27" s="107">
        <f t="shared" si="3"/>
        <v>12.262</v>
      </c>
      <c r="AC27" s="107">
        <f t="shared" si="3"/>
        <v>0</v>
      </c>
      <c r="AD27" s="107">
        <f t="shared" si="3"/>
        <v>0</v>
      </c>
      <c r="AE27" s="107">
        <f t="shared" si="3"/>
        <v>28.4</v>
      </c>
      <c r="AF27" s="107">
        <f t="shared" si="3"/>
        <v>27.24</v>
      </c>
      <c r="AG27" s="107">
        <f t="shared" si="3"/>
        <v>27.9</v>
      </c>
      <c r="AH27" s="107">
        <f t="shared" si="3"/>
        <v>28.5</v>
      </c>
      <c r="AI27" s="107">
        <f t="shared" si="3"/>
        <v>24</v>
      </c>
      <c r="AJ27" s="107">
        <f t="shared" si="3"/>
        <v>24.2</v>
      </c>
      <c r="AK27" s="107">
        <f t="shared" si="3"/>
        <v>48.2</v>
      </c>
      <c r="AL27" s="107">
        <f t="shared" si="3"/>
        <v>0</v>
      </c>
      <c r="AM27" s="107">
        <f t="shared" si="3"/>
        <v>0</v>
      </c>
      <c r="AN27" s="107">
        <f t="shared" si="3"/>
        <v>5.5819999999999999</v>
      </c>
      <c r="AO27" s="107">
        <f t="shared" si="3"/>
        <v>13.935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4.7619999999999996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5.5640000000000001</v>
      </c>
      <c r="BI27" s="107">
        <f t="shared" si="3"/>
        <v>0</v>
      </c>
      <c r="BJ27" s="107">
        <f t="shared" si="3"/>
        <v>30.606999999999999</v>
      </c>
      <c r="BK27" s="107">
        <f t="shared" si="3"/>
        <v>0</v>
      </c>
      <c r="BL27" s="107">
        <f t="shared" si="3"/>
        <v>16.96</v>
      </c>
      <c r="BM27" s="107">
        <f t="shared" si="3"/>
        <v>2.0299999999999998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7.4290000000000003</v>
      </c>
      <c r="BS27" s="107">
        <f t="shared" si="3"/>
        <v>4.407</v>
      </c>
      <c r="BT27" s="107">
        <f t="shared" si="3"/>
        <v>3.8050000000000002</v>
      </c>
      <c r="BU27" s="107">
        <f t="shared" si="3"/>
        <v>5.2000000000000005E-2</v>
      </c>
      <c r="BV27" s="107">
        <f t="shared" si="3"/>
        <v>3.99</v>
      </c>
      <c r="BW27" s="107">
        <f t="shared" si="3"/>
        <v>4.0220000000000002</v>
      </c>
      <c r="BX27" s="107">
        <f t="shared" si="3"/>
        <v>2.7290000000000001</v>
      </c>
      <c r="BY27" s="107">
        <f t="shared" si="3"/>
        <v>2.5000000000000001E-2</v>
      </c>
      <c r="BZ27" s="107">
        <f t="shared" si="3"/>
        <v>15.809000000000001</v>
      </c>
      <c r="CA27" s="107">
        <f t="shared" si="3"/>
        <v>0.02</v>
      </c>
      <c r="CB27" s="107">
        <f t="shared" si="3"/>
        <v>4.0470000000000006</v>
      </c>
      <c r="CC27" s="107">
        <f t="shared" si="3"/>
        <v>3.97</v>
      </c>
      <c r="CD27" s="107">
        <f t="shared" ref="CD27:CW27" si="4">SUM(CD20:CD26)</f>
        <v>4.9000000000000002E-2</v>
      </c>
      <c r="CE27" s="107">
        <f t="shared" si="4"/>
        <v>2.2080000000000002</v>
      </c>
      <c r="CF27" s="107">
        <f t="shared" si="4"/>
        <v>6.4000000000000001E-2</v>
      </c>
      <c r="CG27" s="107">
        <f t="shared" si="4"/>
        <v>0.95199999999999996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121.23775000000001</v>
      </c>
    </row>
    <row r="28" spans="1:102" ht="18" customHeight="1" thickBot="1" x14ac:dyDescent="0.3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" customHeight="1" x14ac:dyDescent="0.25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" customHeight="1" x14ac:dyDescent="0.25">
      <c r="A31" s="92" t="s">
        <v>26</v>
      </c>
      <c r="B31" s="93">
        <v>36.518000000000001</v>
      </c>
      <c r="C31" s="94">
        <v>88.855999999999995</v>
      </c>
      <c r="D31" s="94">
        <v>79.260000000000005</v>
      </c>
      <c r="E31" s="94">
        <v>78.269000000000005</v>
      </c>
      <c r="F31" s="94">
        <v>91.634</v>
      </c>
      <c r="G31" s="94">
        <v>79.5</v>
      </c>
      <c r="H31" s="94">
        <v>87.692999999999998</v>
      </c>
      <c r="I31" s="94">
        <v>96.602999999999994</v>
      </c>
      <c r="J31" s="94">
        <v>95.647999999999996</v>
      </c>
      <c r="K31" s="94">
        <v>94.736000000000004</v>
      </c>
      <c r="L31" s="94">
        <v>87.147000000000006</v>
      </c>
      <c r="M31" s="94">
        <v>52.613999999999997</v>
      </c>
      <c r="N31" s="94">
        <v>97.165999999999997</v>
      </c>
      <c r="O31" s="94">
        <v>81.641000000000005</v>
      </c>
      <c r="P31" s="94">
        <v>71.84</v>
      </c>
      <c r="Q31" s="94">
        <v>91.028000000000006</v>
      </c>
      <c r="R31" s="94">
        <v>115.815</v>
      </c>
      <c r="S31" s="94">
        <v>128.95699999999999</v>
      </c>
      <c r="T31" s="94">
        <v>121.119</v>
      </c>
      <c r="U31" s="94">
        <v>111.97199999999999</v>
      </c>
      <c r="V31" s="94">
        <v>103.738</v>
      </c>
      <c r="W31" s="94">
        <v>102.92100000000001</v>
      </c>
      <c r="X31" s="94">
        <v>87.302000000000007</v>
      </c>
      <c r="Y31" s="94">
        <v>82.239000000000004</v>
      </c>
      <c r="Z31" s="94">
        <v>104.863</v>
      </c>
      <c r="AA31" s="94">
        <v>84.263999999999996</v>
      </c>
      <c r="AB31" s="94">
        <v>80.421000000000006</v>
      </c>
      <c r="AC31" s="94">
        <v>76.311000000000007</v>
      </c>
      <c r="AD31" s="94">
        <v>22.725999999999999</v>
      </c>
      <c r="AE31" s="94">
        <v>52.795999999999999</v>
      </c>
      <c r="AF31" s="94">
        <v>36.567999999999998</v>
      </c>
      <c r="AG31" s="94">
        <v>36.119</v>
      </c>
      <c r="AH31" s="94">
        <v>35.569000000000003</v>
      </c>
      <c r="AI31" s="94">
        <v>36.625999999999998</v>
      </c>
      <c r="AJ31" s="94">
        <v>36.700000000000003</v>
      </c>
      <c r="AK31" s="94">
        <v>72.087999999999994</v>
      </c>
      <c r="AL31" s="94">
        <v>36.11</v>
      </c>
      <c r="AM31" s="94">
        <v>36.329000000000001</v>
      </c>
      <c r="AN31" s="94">
        <v>19.390999999999998</v>
      </c>
      <c r="AO31" s="94">
        <v>26.423999999999999</v>
      </c>
      <c r="AP31" s="94">
        <v>8.8800000000000008</v>
      </c>
      <c r="AQ31" s="94">
        <v>9.0830000000000002</v>
      </c>
      <c r="AR31" s="94">
        <v>23.138999999999999</v>
      </c>
      <c r="AS31" s="94">
        <v>25.225000000000001</v>
      </c>
      <c r="AT31" s="94">
        <v>22.695</v>
      </c>
      <c r="AU31" s="94">
        <v>21.481999999999999</v>
      </c>
      <c r="AV31" s="94">
        <v>28.988</v>
      </c>
      <c r="AW31" s="94">
        <v>30.949000000000002</v>
      </c>
      <c r="AX31" s="94">
        <v>33.426000000000002</v>
      </c>
      <c r="AY31" s="94">
        <v>26.253</v>
      </c>
      <c r="AZ31" s="94">
        <v>23.739000000000001</v>
      </c>
      <c r="BA31" s="94">
        <v>27.928999999999998</v>
      </c>
      <c r="BB31" s="94">
        <v>47.561999999999998</v>
      </c>
      <c r="BC31" s="94">
        <v>32.335000000000001</v>
      </c>
      <c r="BD31" s="94">
        <v>13.167999999999999</v>
      </c>
      <c r="BE31" s="94">
        <v>7.0830000000000002</v>
      </c>
      <c r="BF31" s="94">
        <v>54.070999999999998</v>
      </c>
      <c r="BG31" s="94">
        <v>43.643000000000001</v>
      </c>
      <c r="BH31" s="94">
        <v>35.207000000000001</v>
      </c>
      <c r="BI31" s="94">
        <v>20.777999999999999</v>
      </c>
      <c r="BJ31" s="94">
        <v>59.176000000000002</v>
      </c>
      <c r="BK31" s="94">
        <v>27.23</v>
      </c>
      <c r="BL31" s="94">
        <v>52.731999999999999</v>
      </c>
      <c r="BM31" s="94">
        <v>34.042000000000002</v>
      </c>
      <c r="BN31" s="94">
        <v>32.616</v>
      </c>
      <c r="BO31" s="94">
        <v>23.748999999999999</v>
      </c>
      <c r="BP31" s="94">
        <v>25.411000000000001</v>
      </c>
      <c r="BQ31" s="94">
        <v>22.884</v>
      </c>
      <c r="BR31" s="94">
        <v>30.196999999999999</v>
      </c>
      <c r="BS31" s="94">
        <v>22.657</v>
      </c>
      <c r="BT31" s="94">
        <v>22.247</v>
      </c>
      <c r="BU31" s="94">
        <v>14.112</v>
      </c>
      <c r="BV31" s="94">
        <v>21.137</v>
      </c>
      <c r="BW31" s="94">
        <v>20.242000000000001</v>
      </c>
      <c r="BX31" s="94">
        <v>14.558999999999999</v>
      </c>
      <c r="BY31" s="94">
        <v>11.510999999999999</v>
      </c>
      <c r="BZ31" s="94">
        <v>44.470999999999997</v>
      </c>
      <c r="CA31" s="94">
        <v>12.61</v>
      </c>
      <c r="CB31" s="94">
        <v>24.962</v>
      </c>
      <c r="CC31" s="94">
        <v>19.975000000000001</v>
      </c>
      <c r="CD31" s="94">
        <v>15.449</v>
      </c>
      <c r="CE31" s="94">
        <v>46.238999999999997</v>
      </c>
      <c r="CF31" s="94">
        <v>6.2839999999999998</v>
      </c>
      <c r="CG31" s="94">
        <v>4.4119999999999999</v>
      </c>
      <c r="CH31" s="94">
        <v>5.41</v>
      </c>
      <c r="CI31" s="94">
        <v>11.505000000000001</v>
      </c>
      <c r="CJ31" s="94">
        <v>13.356</v>
      </c>
      <c r="CK31" s="94">
        <v>11.68</v>
      </c>
      <c r="CL31" s="94">
        <v>12.813000000000001</v>
      </c>
      <c r="CM31" s="94">
        <v>11.64</v>
      </c>
      <c r="CN31" s="94">
        <v>18.196000000000002</v>
      </c>
      <c r="CO31" s="94">
        <v>21.574999999999999</v>
      </c>
      <c r="CP31" s="94">
        <v>29.795000000000002</v>
      </c>
      <c r="CQ31" s="94">
        <v>23.56</v>
      </c>
      <c r="CR31" s="94">
        <v>16.920999999999999</v>
      </c>
      <c r="CS31" s="94"/>
      <c r="CT31" s="95"/>
      <c r="CU31" s="95"/>
      <c r="CV31" s="95"/>
      <c r="CW31" s="96"/>
      <c r="CX31" s="97">
        <f t="array" ref="CX31">SUMPRODUCT(B31:CW31*0.25)</f>
        <v>1069.6277500000008</v>
      </c>
    </row>
    <row r="32" spans="1:102" ht="24.9" customHeight="1" x14ac:dyDescent="0.25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">
      <c r="A33" s="75" t="s">
        <v>28</v>
      </c>
      <c r="B33" s="76">
        <f>SUM(B30:B32)</f>
        <v>36.518000000000001</v>
      </c>
      <c r="C33" s="77">
        <f t="shared" ref="C33:BN33" si="5">SUM(C30:C32)</f>
        <v>88.855999999999995</v>
      </c>
      <c r="D33" s="77">
        <f t="shared" si="5"/>
        <v>79.260000000000005</v>
      </c>
      <c r="E33" s="77">
        <f t="shared" si="5"/>
        <v>78.269000000000005</v>
      </c>
      <c r="F33" s="77">
        <f t="shared" si="5"/>
        <v>91.634</v>
      </c>
      <c r="G33" s="77">
        <f t="shared" si="5"/>
        <v>79.5</v>
      </c>
      <c r="H33" s="77">
        <f t="shared" si="5"/>
        <v>87.692999999999998</v>
      </c>
      <c r="I33" s="77">
        <f t="shared" si="5"/>
        <v>96.602999999999994</v>
      </c>
      <c r="J33" s="77">
        <f t="shared" si="5"/>
        <v>95.647999999999996</v>
      </c>
      <c r="K33" s="77">
        <f t="shared" si="5"/>
        <v>94.736000000000004</v>
      </c>
      <c r="L33" s="77">
        <f t="shared" si="5"/>
        <v>87.147000000000006</v>
      </c>
      <c r="M33" s="77">
        <f t="shared" si="5"/>
        <v>52.613999999999997</v>
      </c>
      <c r="N33" s="77">
        <f t="shared" si="5"/>
        <v>97.165999999999997</v>
      </c>
      <c r="O33" s="77">
        <f t="shared" si="5"/>
        <v>81.641000000000005</v>
      </c>
      <c r="P33" s="77">
        <f t="shared" si="5"/>
        <v>71.84</v>
      </c>
      <c r="Q33" s="77">
        <f t="shared" si="5"/>
        <v>91.028000000000006</v>
      </c>
      <c r="R33" s="77">
        <f t="shared" si="5"/>
        <v>115.815</v>
      </c>
      <c r="S33" s="77">
        <f t="shared" si="5"/>
        <v>128.95699999999999</v>
      </c>
      <c r="T33" s="77">
        <f t="shared" si="5"/>
        <v>121.119</v>
      </c>
      <c r="U33" s="77">
        <f t="shared" si="5"/>
        <v>111.97199999999999</v>
      </c>
      <c r="V33" s="77">
        <f t="shared" si="5"/>
        <v>103.738</v>
      </c>
      <c r="W33" s="77">
        <f t="shared" si="5"/>
        <v>102.92100000000001</v>
      </c>
      <c r="X33" s="77">
        <f t="shared" si="5"/>
        <v>87.302000000000007</v>
      </c>
      <c r="Y33" s="77">
        <f t="shared" si="5"/>
        <v>82.239000000000004</v>
      </c>
      <c r="Z33" s="77">
        <f t="shared" si="5"/>
        <v>104.863</v>
      </c>
      <c r="AA33" s="77">
        <f t="shared" si="5"/>
        <v>84.263999999999996</v>
      </c>
      <c r="AB33" s="77">
        <f t="shared" si="5"/>
        <v>80.421000000000006</v>
      </c>
      <c r="AC33" s="77">
        <f t="shared" si="5"/>
        <v>76.311000000000007</v>
      </c>
      <c r="AD33" s="77">
        <f t="shared" si="5"/>
        <v>22.725999999999999</v>
      </c>
      <c r="AE33" s="77">
        <f t="shared" si="5"/>
        <v>52.795999999999999</v>
      </c>
      <c r="AF33" s="77">
        <f t="shared" si="5"/>
        <v>36.567999999999998</v>
      </c>
      <c r="AG33" s="77">
        <f t="shared" si="5"/>
        <v>36.119</v>
      </c>
      <c r="AH33" s="77">
        <f t="shared" si="5"/>
        <v>35.569000000000003</v>
      </c>
      <c r="AI33" s="77">
        <f t="shared" si="5"/>
        <v>36.625999999999998</v>
      </c>
      <c r="AJ33" s="77">
        <f t="shared" si="5"/>
        <v>36.700000000000003</v>
      </c>
      <c r="AK33" s="77">
        <f t="shared" si="5"/>
        <v>72.087999999999994</v>
      </c>
      <c r="AL33" s="77">
        <f t="shared" si="5"/>
        <v>36.11</v>
      </c>
      <c r="AM33" s="77">
        <f t="shared" si="5"/>
        <v>36.329000000000001</v>
      </c>
      <c r="AN33" s="77">
        <f t="shared" si="5"/>
        <v>19.390999999999998</v>
      </c>
      <c r="AO33" s="77">
        <f t="shared" si="5"/>
        <v>26.423999999999999</v>
      </c>
      <c r="AP33" s="77">
        <f t="shared" si="5"/>
        <v>8.8800000000000008</v>
      </c>
      <c r="AQ33" s="77">
        <f t="shared" si="5"/>
        <v>9.0830000000000002</v>
      </c>
      <c r="AR33" s="77">
        <f t="shared" si="5"/>
        <v>23.138999999999999</v>
      </c>
      <c r="AS33" s="77">
        <f t="shared" si="5"/>
        <v>25.225000000000001</v>
      </c>
      <c r="AT33" s="77">
        <f t="shared" si="5"/>
        <v>22.695</v>
      </c>
      <c r="AU33" s="77">
        <f t="shared" si="5"/>
        <v>21.481999999999999</v>
      </c>
      <c r="AV33" s="77">
        <f t="shared" si="5"/>
        <v>28.988</v>
      </c>
      <c r="AW33" s="77">
        <f t="shared" si="5"/>
        <v>30.949000000000002</v>
      </c>
      <c r="AX33" s="77">
        <f t="shared" si="5"/>
        <v>33.426000000000002</v>
      </c>
      <c r="AY33" s="77">
        <f t="shared" si="5"/>
        <v>26.253</v>
      </c>
      <c r="AZ33" s="77">
        <f t="shared" si="5"/>
        <v>23.739000000000001</v>
      </c>
      <c r="BA33" s="77">
        <f t="shared" si="5"/>
        <v>27.928999999999998</v>
      </c>
      <c r="BB33" s="77">
        <f t="shared" si="5"/>
        <v>47.561999999999998</v>
      </c>
      <c r="BC33" s="77">
        <f t="shared" si="5"/>
        <v>32.335000000000001</v>
      </c>
      <c r="BD33" s="77">
        <f t="shared" si="5"/>
        <v>13.167999999999999</v>
      </c>
      <c r="BE33" s="77">
        <f t="shared" si="5"/>
        <v>7.0830000000000002</v>
      </c>
      <c r="BF33" s="77">
        <f t="shared" si="5"/>
        <v>54.070999999999998</v>
      </c>
      <c r="BG33" s="77">
        <f t="shared" si="5"/>
        <v>43.643000000000001</v>
      </c>
      <c r="BH33" s="77">
        <f t="shared" si="5"/>
        <v>35.207000000000001</v>
      </c>
      <c r="BI33" s="77">
        <f t="shared" si="5"/>
        <v>20.777999999999999</v>
      </c>
      <c r="BJ33" s="77">
        <f t="shared" si="5"/>
        <v>59.176000000000002</v>
      </c>
      <c r="BK33" s="77">
        <f t="shared" si="5"/>
        <v>27.23</v>
      </c>
      <c r="BL33" s="77">
        <f t="shared" si="5"/>
        <v>52.731999999999999</v>
      </c>
      <c r="BM33" s="77">
        <f t="shared" si="5"/>
        <v>34.042000000000002</v>
      </c>
      <c r="BN33" s="77">
        <f t="shared" si="5"/>
        <v>32.616</v>
      </c>
      <c r="BO33" s="77">
        <f t="shared" ref="BO33:CW33" si="6">SUM(BO30:BO32)</f>
        <v>23.748999999999999</v>
      </c>
      <c r="BP33" s="77">
        <f t="shared" si="6"/>
        <v>25.411000000000001</v>
      </c>
      <c r="BQ33" s="77">
        <f t="shared" si="6"/>
        <v>22.884</v>
      </c>
      <c r="BR33" s="77">
        <f t="shared" si="6"/>
        <v>30.196999999999999</v>
      </c>
      <c r="BS33" s="77">
        <f t="shared" si="6"/>
        <v>22.657</v>
      </c>
      <c r="BT33" s="77">
        <f t="shared" si="6"/>
        <v>22.247</v>
      </c>
      <c r="BU33" s="77">
        <f t="shared" si="6"/>
        <v>14.112</v>
      </c>
      <c r="BV33" s="77">
        <f t="shared" si="6"/>
        <v>21.137</v>
      </c>
      <c r="BW33" s="77">
        <f t="shared" si="6"/>
        <v>20.242000000000001</v>
      </c>
      <c r="BX33" s="77">
        <f t="shared" si="6"/>
        <v>14.558999999999999</v>
      </c>
      <c r="BY33" s="77">
        <f t="shared" si="6"/>
        <v>11.510999999999999</v>
      </c>
      <c r="BZ33" s="77">
        <f t="shared" si="6"/>
        <v>44.470999999999997</v>
      </c>
      <c r="CA33" s="77">
        <f t="shared" si="6"/>
        <v>12.61</v>
      </c>
      <c r="CB33" s="77">
        <f t="shared" si="6"/>
        <v>24.962</v>
      </c>
      <c r="CC33" s="77">
        <f t="shared" si="6"/>
        <v>19.975000000000001</v>
      </c>
      <c r="CD33" s="77">
        <f t="shared" si="6"/>
        <v>15.449</v>
      </c>
      <c r="CE33" s="77">
        <f t="shared" si="6"/>
        <v>46.238999999999997</v>
      </c>
      <c r="CF33" s="77">
        <f t="shared" si="6"/>
        <v>6.2839999999999998</v>
      </c>
      <c r="CG33" s="77">
        <f t="shared" si="6"/>
        <v>4.4119999999999999</v>
      </c>
      <c r="CH33" s="77">
        <f t="shared" si="6"/>
        <v>5.41</v>
      </c>
      <c r="CI33" s="77">
        <f t="shared" si="6"/>
        <v>11.505000000000001</v>
      </c>
      <c r="CJ33" s="77">
        <f t="shared" si="6"/>
        <v>13.356</v>
      </c>
      <c r="CK33" s="77">
        <f t="shared" si="6"/>
        <v>11.68</v>
      </c>
      <c r="CL33" s="77">
        <f t="shared" si="6"/>
        <v>12.813000000000001</v>
      </c>
      <c r="CM33" s="77">
        <f t="shared" si="6"/>
        <v>11.64</v>
      </c>
      <c r="CN33" s="77">
        <f t="shared" si="6"/>
        <v>18.196000000000002</v>
      </c>
      <c r="CO33" s="77">
        <f t="shared" si="6"/>
        <v>21.574999999999999</v>
      </c>
      <c r="CP33" s="77">
        <f t="shared" si="6"/>
        <v>29.795000000000002</v>
      </c>
      <c r="CQ33" s="77">
        <f t="shared" si="6"/>
        <v>23.56</v>
      </c>
      <c r="CR33" s="77">
        <f t="shared" si="6"/>
        <v>16.920999999999999</v>
      </c>
      <c r="CS33" s="77">
        <f t="shared" si="6"/>
        <v>0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1069.6277500000008</v>
      </c>
    </row>
    <row r="34" spans="1:102" ht="18" customHeight="1" thickBot="1" x14ac:dyDescent="0.3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" customHeight="1" x14ac:dyDescent="0.25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" customHeight="1" x14ac:dyDescent="0.25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" customHeight="1" x14ac:dyDescent="0.25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>
        <v>48.4</v>
      </c>
      <c r="AE38" s="120"/>
      <c r="AF38" s="120">
        <v>7.7</v>
      </c>
      <c r="AG38" s="120">
        <v>25.9</v>
      </c>
      <c r="AH38" s="120">
        <v>29.3</v>
      </c>
      <c r="AI38" s="120">
        <v>26.7</v>
      </c>
      <c r="AJ38" s="120">
        <v>56.3</v>
      </c>
      <c r="AK38" s="120">
        <v>6.3</v>
      </c>
      <c r="AL38" s="120"/>
      <c r="AM38" s="120"/>
      <c r="AN38" s="120">
        <v>22.2</v>
      </c>
      <c r="AO38" s="120">
        <v>9.1999999999999993</v>
      </c>
      <c r="AP38" s="120">
        <v>26.9</v>
      </c>
      <c r="AQ38" s="120">
        <v>33.200000000000003</v>
      </c>
      <c r="AR38" s="120"/>
      <c r="AS38" s="120"/>
      <c r="AT38" s="120"/>
      <c r="AU38" s="120"/>
      <c r="AV38" s="120"/>
      <c r="AW38" s="120"/>
      <c r="AX38" s="120"/>
      <c r="AY38" s="120">
        <v>10.7</v>
      </c>
      <c r="AZ38" s="120">
        <v>48.7</v>
      </c>
      <c r="BA38" s="120">
        <v>17.5</v>
      </c>
      <c r="BB38" s="120"/>
      <c r="BC38" s="120"/>
      <c r="BD38" s="120"/>
      <c r="BE38" s="120">
        <v>1.7</v>
      </c>
      <c r="BF38" s="120"/>
      <c r="BG38" s="120"/>
      <c r="BH38" s="120">
        <v>6</v>
      </c>
      <c r="BI38" s="120">
        <v>19</v>
      </c>
      <c r="BJ38" s="120"/>
      <c r="BK38" s="120">
        <v>51.1</v>
      </c>
      <c r="BL38" s="120">
        <v>9.6</v>
      </c>
      <c r="BM38" s="120">
        <v>22.6</v>
      </c>
      <c r="BN38" s="120">
        <v>66.900000000000006</v>
      </c>
      <c r="BO38" s="120">
        <v>79</v>
      </c>
      <c r="BP38" s="120">
        <v>77.599999999999994</v>
      </c>
      <c r="BQ38" s="120">
        <v>83.2</v>
      </c>
      <c r="BR38" s="120">
        <v>116.9</v>
      </c>
      <c r="BS38" s="120">
        <v>126.9</v>
      </c>
      <c r="BT38" s="120">
        <v>129.19999999999999</v>
      </c>
      <c r="BU38" s="120">
        <v>205.5</v>
      </c>
      <c r="BV38" s="120">
        <v>133.9</v>
      </c>
      <c r="BW38" s="120">
        <v>145.4</v>
      </c>
      <c r="BX38" s="120">
        <v>153.5</v>
      </c>
      <c r="BY38" s="120">
        <v>147</v>
      </c>
      <c r="BZ38" s="120">
        <v>100.3</v>
      </c>
      <c r="CA38" s="120">
        <v>155.80000000000001</v>
      </c>
      <c r="CB38" s="120">
        <v>120.3</v>
      </c>
      <c r="CC38" s="120">
        <v>125.6</v>
      </c>
      <c r="CD38" s="120">
        <v>183.8</v>
      </c>
      <c r="CE38" s="120">
        <v>139.69999999999999</v>
      </c>
      <c r="CF38" s="120">
        <v>206.8</v>
      </c>
      <c r="CG38" s="120">
        <v>189.5</v>
      </c>
      <c r="CH38" s="120">
        <v>139.1</v>
      </c>
      <c r="CI38" s="120">
        <v>84.3</v>
      </c>
      <c r="CJ38" s="120">
        <v>81.599999999999994</v>
      </c>
      <c r="CK38" s="120">
        <v>87.8</v>
      </c>
      <c r="CL38" s="120">
        <v>1.4</v>
      </c>
      <c r="CM38" s="120">
        <v>28.9</v>
      </c>
      <c r="CN38" s="120">
        <v>51.3</v>
      </c>
      <c r="CO38" s="120">
        <v>21.3</v>
      </c>
      <c r="CP38" s="120"/>
      <c r="CQ38" s="120">
        <v>34.700000000000003</v>
      </c>
      <c r="CR38" s="120">
        <v>45.5</v>
      </c>
      <c r="CS38" s="120">
        <v>39.6</v>
      </c>
      <c r="CT38" s="122"/>
      <c r="CU38" s="122"/>
      <c r="CV38" s="122"/>
      <c r="CW38" s="121"/>
      <c r="CX38" s="97">
        <f t="array" ref="CX38">SUMPRODUCT(B38:CW38*0.25)</f>
        <v>945.32500000000027</v>
      </c>
    </row>
    <row r="39" spans="1:102" ht="24.9" customHeight="1" x14ac:dyDescent="0.25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" customHeight="1" x14ac:dyDescent="0.25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>
        <v>11.7</v>
      </c>
      <c r="AQ40" s="120">
        <v>11.7</v>
      </c>
      <c r="AR40" s="120">
        <v>11.7</v>
      </c>
      <c r="AS40" s="120">
        <v>11.7</v>
      </c>
      <c r="AT40" s="120">
        <v>8.9</v>
      </c>
      <c r="AU40" s="120">
        <v>8.9</v>
      </c>
      <c r="AV40" s="120">
        <v>8.9</v>
      </c>
      <c r="AW40" s="120">
        <v>8.9</v>
      </c>
      <c r="AX40" s="120"/>
      <c r="AY40" s="120"/>
      <c r="AZ40" s="120"/>
      <c r="BA40" s="120"/>
      <c r="BB40" s="120">
        <v>11.4</v>
      </c>
      <c r="BC40" s="120">
        <v>11.4</v>
      </c>
      <c r="BD40" s="120">
        <v>11.4</v>
      </c>
      <c r="BE40" s="120">
        <v>11.4</v>
      </c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32.000000000000007</v>
      </c>
    </row>
    <row r="41" spans="1:102" ht="30" customHeight="1" thickBot="1" x14ac:dyDescent="0.3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48.4</v>
      </c>
      <c r="AE41" s="107">
        <f t="shared" si="7"/>
        <v>0</v>
      </c>
      <c r="AF41" s="107">
        <f t="shared" si="7"/>
        <v>7.7</v>
      </c>
      <c r="AG41" s="107">
        <f t="shared" si="7"/>
        <v>25.9</v>
      </c>
      <c r="AH41" s="107">
        <f t="shared" si="7"/>
        <v>29.3</v>
      </c>
      <c r="AI41" s="107">
        <f t="shared" si="7"/>
        <v>26.7</v>
      </c>
      <c r="AJ41" s="107">
        <f t="shared" si="7"/>
        <v>56.3</v>
      </c>
      <c r="AK41" s="107">
        <f t="shared" si="7"/>
        <v>6.3</v>
      </c>
      <c r="AL41" s="107">
        <f t="shared" si="7"/>
        <v>0</v>
      </c>
      <c r="AM41" s="107">
        <f t="shared" si="7"/>
        <v>0</v>
      </c>
      <c r="AN41" s="107">
        <f t="shared" si="7"/>
        <v>22.2</v>
      </c>
      <c r="AO41" s="107">
        <f t="shared" si="7"/>
        <v>9.1999999999999993</v>
      </c>
      <c r="AP41" s="107">
        <f t="shared" si="7"/>
        <v>38.599999999999994</v>
      </c>
      <c r="AQ41" s="107">
        <f t="shared" si="7"/>
        <v>44.900000000000006</v>
      </c>
      <c r="AR41" s="107">
        <f t="shared" si="7"/>
        <v>11.7</v>
      </c>
      <c r="AS41" s="107">
        <f t="shared" si="7"/>
        <v>11.7</v>
      </c>
      <c r="AT41" s="107">
        <f t="shared" si="7"/>
        <v>8.9</v>
      </c>
      <c r="AU41" s="107">
        <f t="shared" si="7"/>
        <v>8.9</v>
      </c>
      <c r="AV41" s="107">
        <f t="shared" si="7"/>
        <v>8.9</v>
      </c>
      <c r="AW41" s="107">
        <f t="shared" si="7"/>
        <v>8.9</v>
      </c>
      <c r="AX41" s="107">
        <f t="shared" si="7"/>
        <v>0</v>
      </c>
      <c r="AY41" s="107">
        <f t="shared" si="7"/>
        <v>10.7</v>
      </c>
      <c r="AZ41" s="107">
        <f t="shared" si="7"/>
        <v>48.7</v>
      </c>
      <c r="BA41" s="107">
        <f t="shared" si="7"/>
        <v>17.5</v>
      </c>
      <c r="BB41" s="107">
        <f t="shared" si="7"/>
        <v>11.4</v>
      </c>
      <c r="BC41" s="107">
        <f t="shared" si="7"/>
        <v>11.4</v>
      </c>
      <c r="BD41" s="107">
        <f t="shared" si="7"/>
        <v>11.4</v>
      </c>
      <c r="BE41" s="107">
        <f t="shared" si="7"/>
        <v>13.1</v>
      </c>
      <c r="BF41" s="107">
        <f t="shared" si="7"/>
        <v>0</v>
      </c>
      <c r="BG41" s="107">
        <f t="shared" si="7"/>
        <v>0</v>
      </c>
      <c r="BH41" s="107">
        <f t="shared" si="7"/>
        <v>6</v>
      </c>
      <c r="BI41" s="107">
        <f t="shared" si="7"/>
        <v>19</v>
      </c>
      <c r="BJ41" s="107">
        <f t="shared" si="7"/>
        <v>0</v>
      </c>
      <c r="BK41" s="107">
        <f t="shared" si="7"/>
        <v>51.1</v>
      </c>
      <c r="BL41" s="107">
        <f t="shared" si="7"/>
        <v>9.6</v>
      </c>
      <c r="BM41" s="107">
        <f t="shared" si="7"/>
        <v>22.6</v>
      </c>
      <c r="BN41" s="107">
        <f t="shared" si="7"/>
        <v>66.900000000000006</v>
      </c>
      <c r="BO41" s="107">
        <f t="shared" ref="BO41:CW41" si="8">SUM(BO36:BO40)</f>
        <v>79</v>
      </c>
      <c r="BP41" s="107">
        <f t="shared" si="8"/>
        <v>77.599999999999994</v>
      </c>
      <c r="BQ41" s="107">
        <f t="shared" si="8"/>
        <v>83.2</v>
      </c>
      <c r="BR41" s="107">
        <f t="shared" si="8"/>
        <v>116.9</v>
      </c>
      <c r="BS41" s="107">
        <f t="shared" si="8"/>
        <v>126.9</v>
      </c>
      <c r="BT41" s="107">
        <f t="shared" si="8"/>
        <v>129.19999999999999</v>
      </c>
      <c r="BU41" s="107">
        <f t="shared" si="8"/>
        <v>205.5</v>
      </c>
      <c r="BV41" s="107">
        <f t="shared" si="8"/>
        <v>133.9</v>
      </c>
      <c r="BW41" s="107">
        <f t="shared" si="8"/>
        <v>145.4</v>
      </c>
      <c r="BX41" s="107">
        <f t="shared" si="8"/>
        <v>153.5</v>
      </c>
      <c r="BY41" s="107">
        <f t="shared" si="8"/>
        <v>147</v>
      </c>
      <c r="BZ41" s="107">
        <f t="shared" si="8"/>
        <v>100.3</v>
      </c>
      <c r="CA41" s="107">
        <f t="shared" si="8"/>
        <v>155.80000000000001</v>
      </c>
      <c r="CB41" s="107">
        <f t="shared" si="8"/>
        <v>120.3</v>
      </c>
      <c r="CC41" s="107">
        <f t="shared" si="8"/>
        <v>125.6</v>
      </c>
      <c r="CD41" s="107">
        <f t="shared" si="8"/>
        <v>183.8</v>
      </c>
      <c r="CE41" s="107">
        <f t="shared" si="8"/>
        <v>139.69999999999999</v>
      </c>
      <c r="CF41" s="107">
        <f t="shared" si="8"/>
        <v>206.8</v>
      </c>
      <c r="CG41" s="107">
        <f t="shared" si="8"/>
        <v>189.5</v>
      </c>
      <c r="CH41" s="107">
        <f t="shared" si="8"/>
        <v>139.1</v>
      </c>
      <c r="CI41" s="107">
        <f t="shared" si="8"/>
        <v>84.3</v>
      </c>
      <c r="CJ41" s="107">
        <f t="shared" si="8"/>
        <v>81.599999999999994</v>
      </c>
      <c r="CK41" s="107">
        <f t="shared" si="8"/>
        <v>87.8</v>
      </c>
      <c r="CL41" s="107">
        <f t="shared" si="8"/>
        <v>1.4</v>
      </c>
      <c r="CM41" s="107">
        <f t="shared" si="8"/>
        <v>28.9</v>
      </c>
      <c r="CN41" s="107">
        <f t="shared" si="8"/>
        <v>51.3</v>
      </c>
      <c r="CO41" s="107">
        <f t="shared" si="8"/>
        <v>21.3</v>
      </c>
      <c r="CP41" s="107">
        <f t="shared" si="8"/>
        <v>0</v>
      </c>
      <c r="CQ41" s="107">
        <f t="shared" si="8"/>
        <v>34.700000000000003</v>
      </c>
      <c r="CR41" s="107">
        <f t="shared" si="8"/>
        <v>45.5</v>
      </c>
      <c r="CS41" s="107">
        <f t="shared" si="8"/>
        <v>39.6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977.32500000000027</v>
      </c>
    </row>
    <row r="42" spans="1:102" ht="18" customHeight="1" thickBot="1" x14ac:dyDescent="0.3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" customHeight="1" x14ac:dyDescent="0.25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" customHeight="1" x14ac:dyDescent="0.25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" customHeight="1" x14ac:dyDescent="0.25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>
        <v>48.4</v>
      </c>
      <c r="AE46" s="120"/>
      <c r="AF46" s="120">
        <v>7.7</v>
      </c>
      <c r="AG46" s="120">
        <v>25.9</v>
      </c>
      <c r="AH46" s="120">
        <v>29.3</v>
      </c>
      <c r="AI46" s="120">
        <v>26.7</v>
      </c>
      <c r="AJ46" s="120">
        <v>56.3</v>
      </c>
      <c r="AK46" s="120">
        <v>6.3</v>
      </c>
      <c r="AL46" s="120"/>
      <c r="AM46" s="120"/>
      <c r="AN46" s="120">
        <v>22.2</v>
      </c>
      <c r="AO46" s="120">
        <v>9.1999999999999993</v>
      </c>
      <c r="AP46" s="120">
        <v>26.9</v>
      </c>
      <c r="AQ46" s="120">
        <v>33.200000000000003</v>
      </c>
      <c r="AR46" s="120"/>
      <c r="AS46" s="120"/>
      <c r="AT46" s="120"/>
      <c r="AU46" s="120"/>
      <c r="AV46" s="120"/>
      <c r="AW46" s="120"/>
      <c r="AX46" s="120"/>
      <c r="AY46" s="120">
        <v>10.7</v>
      </c>
      <c r="AZ46" s="120">
        <v>48.7</v>
      </c>
      <c r="BA46" s="120">
        <v>17.5</v>
      </c>
      <c r="BB46" s="120"/>
      <c r="BC46" s="120"/>
      <c r="BD46" s="120"/>
      <c r="BE46" s="120">
        <v>1.7</v>
      </c>
      <c r="BF46" s="120"/>
      <c r="BG46" s="120"/>
      <c r="BH46" s="120">
        <v>6</v>
      </c>
      <c r="BI46" s="120">
        <v>19</v>
      </c>
      <c r="BJ46" s="120"/>
      <c r="BK46" s="120">
        <v>51.1</v>
      </c>
      <c r="BL46" s="120">
        <v>9.6</v>
      </c>
      <c r="BM46" s="120">
        <v>22.6</v>
      </c>
      <c r="BN46" s="120">
        <v>66.900000000000006</v>
      </c>
      <c r="BO46" s="120">
        <v>79</v>
      </c>
      <c r="BP46" s="120">
        <v>77.599999999999994</v>
      </c>
      <c r="BQ46" s="120">
        <v>83.2</v>
      </c>
      <c r="BR46" s="120">
        <v>116.9</v>
      </c>
      <c r="BS46" s="120">
        <v>126.9</v>
      </c>
      <c r="BT46" s="120">
        <v>129.19999999999999</v>
      </c>
      <c r="BU46" s="120">
        <v>205.5</v>
      </c>
      <c r="BV46" s="120">
        <v>133.9</v>
      </c>
      <c r="BW46" s="120">
        <v>145.4</v>
      </c>
      <c r="BX46" s="120">
        <v>153.5</v>
      </c>
      <c r="BY46" s="120">
        <v>147</v>
      </c>
      <c r="BZ46" s="120">
        <v>100.3</v>
      </c>
      <c r="CA46" s="120">
        <v>155.80000000000001</v>
      </c>
      <c r="CB46" s="120">
        <v>120.3</v>
      </c>
      <c r="CC46" s="120">
        <v>125.6</v>
      </c>
      <c r="CD46" s="120">
        <v>183.8</v>
      </c>
      <c r="CE46" s="120">
        <v>139.69999999999999</v>
      </c>
      <c r="CF46" s="120">
        <v>206.8</v>
      </c>
      <c r="CG46" s="120">
        <v>189.5</v>
      </c>
      <c r="CH46" s="120">
        <v>139.1</v>
      </c>
      <c r="CI46" s="120">
        <v>84.3</v>
      </c>
      <c r="CJ46" s="120">
        <v>81.599999999999994</v>
      </c>
      <c r="CK46" s="120">
        <v>87.8</v>
      </c>
      <c r="CL46" s="120">
        <v>1.4</v>
      </c>
      <c r="CM46" s="120">
        <v>28.9</v>
      </c>
      <c r="CN46" s="120">
        <v>51.3</v>
      </c>
      <c r="CO46" s="120">
        <v>21.3</v>
      </c>
      <c r="CP46" s="120"/>
      <c r="CQ46" s="120">
        <v>34.700000000000003</v>
      </c>
      <c r="CR46" s="120">
        <v>45.5</v>
      </c>
      <c r="CS46" s="120">
        <v>39.6</v>
      </c>
      <c r="CT46" s="122"/>
      <c r="CU46" s="122"/>
      <c r="CV46" s="122"/>
      <c r="CW46" s="121"/>
      <c r="CX46" s="97">
        <f t="array" ref="CX46">SUMPRODUCT(B46:CW46*0.25)</f>
        <v>945.32500000000027</v>
      </c>
    </row>
    <row r="47" spans="1:102" ht="24.9" customHeight="1" x14ac:dyDescent="0.25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" customHeight="1" x14ac:dyDescent="0.25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>
        <v>11.7</v>
      </c>
      <c r="AQ48" s="120">
        <v>11.7</v>
      </c>
      <c r="AR48" s="120">
        <v>11.7</v>
      </c>
      <c r="AS48" s="120">
        <v>11.7</v>
      </c>
      <c r="AT48" s="120">
        <v>8.9</v>
      </c>
      <c r="AU48" s="120">
        <v>8.9</v>
      </c>
      <c r="AV48" s="120">
        <v>8.9</v>
      </c>
      <c r="AW48" s="120">
        <v>8.9</v>
      </c>
      <c r="AX48" s="120"/>
      <c r="AY48" s="120"/>
      <c r="AZ48" s="120"/>
      <c r="BA48" s="120"/>
      <c r="BB48" s="120">
        <v>11.4</v>
      </c>
      <c r="BC48" s="120">
        <v>11.4</v>
      </c>
      <c r="BD48" s="120">
        <v>11.4</v>
      </c>
      <c r="BE48" s="120">
        <v>11.4</v>
      </c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32.000000000000007</v>
      </c>
    </row>
    <row r="49" spans="1:102" ht="24.9" customHeight="1" x14ac:dyDescent="0.25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48.4</v>
      </c>
      <c r="AE50" s="107">
        <f t="shared" si="9"/>
        <v>0</v>
      </c>
      <c r="AF50" s="107">
        <f t="shared" si="9"/>
        <v>7.7</v>
      </c>
      <c r="AG50" s="107">
        <f t="shared" si="9"/>
        <v>25.9</v>
      </c>
      <c r="AH50" s="107">
        <f t="shared" si="9"/>
        <v>29.3</v>
      </c>
      <c r="AI50" s="107">
        <f t="shared" si="9"/>
        <v>26.7</v>
      </c>
      <c r="AJ50" s="107">
        <f t="shared" si="9"/>
        <v>56.3</v>
      </c>
      <c r="AK50" s="107">
        <f t="shared" si="9"/>
        <v>6.3</v>
      </c>
      <c r="AL50" s="107">
        <f t="shared" si="9"/>
        <v>0</v>
      </c>
      <c r="AM50" s="107">
        <f t="shared" si="9"/>
        <v>0</v>
      </c>
      <c r="AN50" s="107">
        <f t="shared" si="9"/>
        <v>22.2</v>
      </c>
      <c r="AO50" s="107">
        <f t="shared" si="9"/>
        <v>9.1999999999999993</v>
      </c>
      <c r="AP50" s="107">
        <f t="shared" si="9"/>
        <v>38.599999999999994</v>
      </c>
      <c r="AQ50" s="107">
        <f t="shared" si="9"/>
        <v>44.900000000000006</v>
      </c>
      <c r="AR50" s="107">
        <f t="shared" si="9"/>
        <v>11.7</v>
      </c>
      <c r="AS50" s="107">
        <f t="shared" si="9"/>
        <v>11.7</v>
      </c>
      <c r="AT50" s="107">
        <f t="shared" si="9"/>
        <v>8.9</v>
      </c>
      <c r="AU50" s="107">
        <f t="shared" si="9"/>
        <v>8.9</v>
      </c>
      <c r="AV50" s="107">
        <f t="shared" si="9"/>
        <v>8.9</v>
      </c>
      <c r="AW50" s="107">
        <f t="shared" si="9"/>
        <v>8.9</v>
      </c>
      <c r="AX50" s="107">
        <f t="shared" si="9"/>
        <v>0</v>
      </c>
      <c r="AY50" s="107">
        <f t="shared" si="9"/>
        <v>10.7</v>
      </c>
      <c r="AZ50" s="107">
        <f t="shared" si="9"/>
        <v>48.7</v>
      </c>
      <c r="BA50" s="107">
        <f t="shared" si="9"/>
        <v>17.5</v>
      </c>
      <c r="BB50" s="107">
        <f t="shared" si="9"/>
        <v>11.4</v>
      </c>
      <c r="BC50" s="107">
        <f t="shared" si="9"/>
        <v>11.4</v>
      </c>
      <c r="BD50" s="107">
        <f t="shared" si="9"/>
        <v>11.4</v>
      </c>
      <c r="BE50" s="107">
        <f t="shared" si="9"/>
        <v>13.1</v>
      </c>
      <c r="BF50" s="107">
        <f t="shared" si="9"/>
        <v>0</v>
      </c>
      <c r="BG50" s="107">
        <f t="shared" si="9"/>
        <v>0</v>
      </c>
      <c r="BH50" s="107">
        <f t="shared" si="9"/>
        <v>6</v>
      </c>
      <c r="BI50" s="107">
        <f t="shared" si="9"/>
        <v>19</v>
      </c>
      <c r="BJ50" s="107">
        <f t="shared" si="9"/>
        <v>0</v>
      </c>
      <c r="BK50" s="107">
        <f t="shared" si="9"/>
        <v>51.1</v>
      </c>
      <c r="BL50" s="107">
        <f t="shared" si="9"/>
        <v>9.6</v>
      </c>
      <c r="BM50" s="107">
        <f t="shared" si="9"/>
        <v>22.6</v>
      </c>
      <c r="BN50" s="107">
        <f t="shared" si="9"/>
        <v>66.900000000000006</v>
      </c>
      <c r="BO50" s="107">
        <f t="shared" ref="BO50:CW50" si="10">SUM(BO44:BO49)</f>
        <v>79</v>
      </c>
      <c r="BP50" s="107">
        <f t="shared" si="10"/>
        <v>77.599999999999994</v>
      </c>
      <c r="BQ50" s="107">
        <f t="shared" si="10"/>
        <v>83.2</v>
      </c>
      <c r="BR50" s="107">
        <f t="shared" si="10"/>
        <v>116.9</v>
      </c>
      <c r="BS50" s="107">
        <f t="shared" si="10"/>
        <v>126.9</v>
      </c>
      <c r="BT50" s="107">
        <f t="shared" si="10"/>
        <v>129.19999999999999</v>
      </c>
      <c r="BU50" s="107">
        <f t="shared" si="10"/>
        <v>205.5</v>
      </c>
      <c r="BV50" s="107">
        <f t="shared" si="10"/>
        <v>133.9</v>
      </c>
      <c r="BW50" s="107">
        <f t="shared" si="10"/>
        <v>145.4</v>
      </c>
      <c r="BX50" s="107">
        <f t="shared" si="10"/>
        <v>153.5</v>
      </c>
      <c r="BY50" s="107">
        <f t="shared" si="10"/>
        <v>147</v>
      </c>
      <c r="BZ50" s="107">
        <f t="shared" si="10"/>
        <v>100.3</v>
      </c>
      <c r="CA50" s="107">
        <f t="shared" si="10"/>
        <v>155.80000000000001</v>
      </c>
      <c r="CB50" s="107">
        <f t="shared" si="10"/>
        <v>120.3</v>
      </c>
      <c r="CC50" s="107">
        <f t="shared" si="10"/>
        <v>125.6</v>
      </c>
      <c r="CD50" s="107">
        <f t="shared" si="10"/>
        <v>183.8</v>
      </c>
      <c r="CE50" s="107">
        <f t="shared" si="10"/>
        <v>139.69999999999999</v>
      </c>
      <c r="CF50" s="107">
        <f t="shared" si="10"/>
        <v>206.8</v>
      </c>
      <c r="CG50" s="107">
        <f t="shared" si="10"/>
        <v>189.5</v>
      </c>
      <c r="CH50" s="107">
        <f t="shared" si="10"/>
        <v>139.1</v>
      </c>
      <c r="CI50" s="107">
        <f t="shared" si="10"/>
        <v>84.3</v>
      </c>
      <c r="CJ50" s="107">
        <f t="shared" si="10"/>
        <v>81.599999999999994</v>
      </c>
      <c r="CK50" s="107">
        <f t="shared" si="10"/>
        <v>87.8</v>
      </c>
      <c r="CL50" s="107">
        <f t="shared" si="10"/>
        <v>1.4</v>
      </c>
      <c r="CM50" s="107">
        <f t="shared" si="10"/>
        <v>28.9</v>
      </c>
      <c r="CN50" s="107">
        <f t="shared" si="10"/>
        <v>51.3</v>
      </c>
      <c r="CO50" s="107">
        <f t="shared" si="10"/>
        <v>21.3</v>
      </c>
      <c r="CP50" s="107">
        <f t="shared" si="10"/>
        <v>0</v>
      </c>
      <c r="CQ50" s="107">
        <f t="shared" si="10"/>
        <v>34.700000000000003</v>
      </c>
      <c r="CR50" s="107">
        <f t="shared" si="10"/>
        <v>45.5</v>
      </c>
      <c r="CS50" s="107">
        <f t="shared" si="10"/>
        <v>39.6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977.32500000000027</v>
      </c>
    </row>
    <row r="51" spans="1:102" ht="15.9" customHeight="1" thickBot="1" x14ac:dyDescent="0.3"/>
    <row r="52" spans="1:102" ht="30" customHeight="1" thickBot="1" x14ac:dyDescent="0.3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" customHeight="1" thickBot="1" x14ac:dyDescent="0.3">
      <c r="A53" s="105" t="s">
        <v>28</v>
      </c>
      <c r="B53" s="106">
        <f>B17+B27+B41</f>
        <v>34.281999999999996</v>
      </c>
      <c r="C53" s="107">
        <f t="shared" ref="C53:BN53" si="13">C17+C27+C41</f>
        <v>73.561999999999998</v>
      </c>
      <c r="D53" s="107">
        <f t="shared" si="13"/>
        <v>63.814999999999998</v>
      </c>
      <c r="E53" s="107">
        <f t="shared" si="13"/>
        <v>62.758999999999993</v>
      </c>
      <c r="F53" s="107">
        <f t="shared" si="13"/>
        <v>76.244</v>
      </c>
      <c r="G53" s="107">
        <f t="shared" si="13"/>
        <v>64.28</v>
      </c>
      <c r="H53" s="107">
        <f t="shared" si="13"/>
        <v>67.62299999999999</v>
      </c>
      <c r="I53" s="107">
        <f t="shared" si="13"/>
        <v>76.602999999999994</v>
      </c>
      <c r="J53" s="107">
        <f t="shared" si="13"/>
        <v>75.933000000000007</v>
      </c>
      <c r="K53" s="107">
        <f t="shared" si="13"/>
        <v>75.677999999999997</v>
      </c>
      <c r="L53" s="107">
        <f t="shared" si="13"/>
        <v>69.748999999999995</v>
      </c>
      <c r="M53" s="107">
        <f t="shared" si="13"/>
        <v>36.823999999999998</v>
      </c>
      <c r="N53" s="107">
        <f t="shared" si="13"/>
        <v>78.337999999999994</v>
      </c>
      <c r="O53" s="107">
        <f t="shared" si="13"/>
        <v>65.834999999999994</v>
      </c>
      <c r="P53" s="107">
        <f t="shared" si="13"/>
        <v>56.024000000000001</v>
      </c>
      <c r="Q53" s="107">
        <f t="shared" si="13"/>
        <v>73.216999999999999</v>
      </c>
      <c r="R53" s="107">
        <f t="shared" si="13"/>
        <v>96.201999999999998</v>
      </c>
      <c r="S53" s="107">
        <f t="shared" si="13"/>
        <v>109.18700000000001</v>
      </c>
      <c r="T53" s="107">
        <f t="shared" si="13"/>
        <v>102.352</v>
      </c>
      <c r="U53" s="107">
        <f t="shared" si="13"/>
        <v>93.429000000000002</v>
      </c>
      <c r="V53" s="107">
        <f t="shared" si="13"/>
        <v>87.491</v>
      </c>
      <c r="W53" s="107">
        <f t="shared" si="13"/>
        <v>85.524000000000001</v>
      </c>
      <c r="X53" s="107">
        <f t="shared" si="13"/>
        <v>72.302000000000007</v>
      </c>
      <c r="Y53" s="107">
        <f t="shared" si="13"/>
        <v>67.239000000000004</v>
      </c>
      <c r="Z53" s="107">
        <f t="shared" si="13"/>
        <v>89.863</v>
      </c>
      <c r="AA53" s="107">
        <f t="shared" si="13"/>
        <v>69.263999999999996</v>
      </c>
      <c r="AB53" s="107">
        <f t="shared" si="13"/>
        <v>65.420999999999992</v>
      </c>
      <c r="AC53" s="107">
        <f t="shared" si="13"/>
        <v>61.311</v>
      </c>
      <c r="AD53" s="107">
        <f t="shared" si="13"/>
        <v>71.126000000000005</v>
      </c>
      <c r="AE53" s="107">
        <f t="shared" si="13"/>
        <v>52.795999999999999</v>
      </c>
      <c r="AF53" s="107">
        <f t="shared" si="13"/>
        <v>44.268000000000001</v>
      </c>
      <c r="AG53" s="107">
        <f t="shared" si="13"/>
        <v>62.018999999999998</v>
      </c>
      <c r="AH53" s="107">
        <f t="shared" si="13"/>
        <v>64.838999999999999</v>
      </c>
      <c r="AI53" s="107">
        <f t="shared" si="13"/>
        <v>63.307000000000002</v>
      </c>
      <c r="AJ53" s="107">
        <f t="shared" si="13"/>
        <v>93</v>
      </c>
      <c r="AK53" s="107">
        <f t="shared" si="13"/>
        <v>78.388000000000005</v>
      </c>
      <c r="AL53" s="107">
        <f t="shared" si="13"/>
        <v>35.594000000000001</v>
      </c>
      <c r="AM53" s="107">
        <f t="shared" si="13"/>
        <v>35.414000000000001</v>
      </c>
      <c r="AN53" s="107">
        <f t="shared" si="13"/>
        <v>41.590999999999994</v>
      </c>
      <c r="AO53" s="107">
        <f t="shared" si="13"/>
        <v>33.57</v>
      </c>
      <c r="AP53" s="107">
        <f t="shared" si="13"/>
        <v>47.48</v>
      </c>
      <c r="AQ53" s="107">
        <f t="shared" si="13"/>
        <v>53.983000000000004</v>
      </c>
      <c r="AR53" s="107">
        <f t="shared" si="13"/>
        <v>21.698999999999998</v>
      </c>
      <c r="AS53" s="107">
        <f t="shared" si="13"/>
        <v>24.524999999999999</v>
      </c>
      <c r="AT53" s="107">
        <f t="shared" si="13"/>
        <v>17.975000000000001</v>
      </c>
      <c r="AU53" s="107">
        <f t="shared" si="13"/>
        <v>16.992000000000001</v>
      </c>
      <c r="AV53" s="107">
        <f t="shared" si="13"/>
        <v>24.457999999999998</v>
      </c>
      <c r="AW53" s="107">
        <f t="shared" si="13"/>
        <v>25.698999999999998</v>
      </c>
      <c r="AX53" s="107">
        <f t="shared" si="13"/>
        <v>20.131</v>
      </c>
      <c r="AY53" s="107">
        <f t="shared" si="13"/>
        <v>22.918999999999997</v>
      </c>
      <c r="AZ53" s="107">
        <f t="shared" si="13"/>
        <v>68.489000000000004</v>
      </c>
      <c r="BA53" s="107">
        <f t="shared" si="13"/>
        <v>41.899000000000001</v>
      </c>
      <c r="BB53" s="107">
        <f t="shared" si="13"/>
        <v>56.021999999999998</v>
      </c>
      <c r="BC53" s="107">
        <f t="shared" si="13"/>
        <v>42.723999999999997</v>
      </c>
      <c r="BD53" s="107">
        <f t="shared" si="13"/>
        <v>21.060000000000002</v>
      </c>
      <c r="BE53" s="107">
        <f t="shared" si="13"/>
        <v>19.524000000000001</v>
      </c>
      <c r="BF53" s="107">
        <f t="shared" si="13"/>
        <v>54.070999999999998</v>
      </c>
      <c r="BG53" s="107">
        <f t="shared" si="13"/>
        <v>43.643000000000001</v>
      </c>
      <c r="BH53" s="107">
        <f t="shared" si="13"/>
        <v>40.527000000000001</v>
      </c>
      <c r="BI53" s="107">
        <f t="shared" si="13"/>
        <v>39.777999999999999</v>
      </c>
      <c r="BJ53" s="107">
        <f t="shared" si="13"/>
        <v>59.176000000000002</v>
      </c>
      <c r="BK53" s="107">
        <f t="shared" si="13"/>
        <v>78.33</v>
      </c>
      <c r="BL53" s="107">
        <f t="shared" si="13"/>
        <v>62.332000000000001</v>
      </c>
      <c r="BM53" s="107">
        <f t="shared" si="13"/>
        <v>56.642000000000003</v>
      </c>
      <c r="BN53" s="107">
        <f t="shared" si="13"/>
        <v>99.516000000000005</v>
      </c>
      <c r="BO53" s="107">
        <f t="shared" ref="BO53:CX53" si="14">BO17+BO27+BO41</f>
        <v>102.749</v>
      </c>
      <c r="BP53" s="107">
        <f t="shared" si="14"/>
        <v>103.011</v>
      </c>
      <c r="BQ53" s="107">
        <f t="shared" si="14"/>
        <v>106.084</v>
      </c>
      <c r="BR53" s="107">
        <f t="shared" si="14"/>
        <v>147.09700000000001</v>
      </c>
      <c r="BS53" s="107">
        <f t="shared" si="14"/>
        <v>149.55700000000002</v>
      </c>
      <c r="BT53" s="107">
        <f t="shared" si="14"/>
        <v>151.447</v>
      </c>
      <c r="BU53" s="107">
        <f t="shared" si="14"/>
        <v>219.61199999999999</v>
      </c>
      <c r="BV53" s="107">
        <f t="shared" si="14"/>
        <v>154.61000000000001</v>
      </c>
      <c r="BW53" s="107">
        <f t="shared" si="14"/>
        <v>165.642</v>
      </c>
      <c r="BX53" s="107">
        <f t="shared" si="14"/>
        <v>168.059</v>
      </c>
      <c r="BY53" s="107">
        <f t="shared" si="14"/>
        <v>158.511</v>
      </c>
      <c r="BZ53" s="107">
        <f t="shared" si="14"/>
        <v>140.35499999999999</v>
      </c>
      <c r="CA53" s="107">
        <f t="shared" si="14"/>
        <v>168.41000000000003</v>
      </c>
      <c r="CB53" s="107">
        <f t="shared" si="14"/>
        <v>142.74299999999999</v>
      </c>
      <c r="CC53" s="107">
        <f t="shared" si="14"/>
        <v>145.548</v>
      </c>
      <c r="CD53" s="107">
        <f t="shared" si="14"/>
        <v>199.24900000000002</v>
      </c>
      <c r="CE53" s="107">
        <f t="shared" si="14"/>
        <v>185.80099999999999</v>
      </c>
      <c r="CF53" s="107">
        <f t="shared" si="14"/>
        <v>213.084</v>
      </c>
      <c r="CG53" s="107">
        <f t="shared" si="14"/>
        <v>193.91200000000001</v>
      </c>
      <c r="CH53" s="107">
        <f t="shared" si="14"/>
        <v>144.51</v>
      </c>
      <c r="CI53" s="107">
        <f t="shared" si="14"/>
        <v>95.804999999999993</v>
      </c>
      <c r="CJ53" s="107">
        <f t="shared" si="14"/>
        <v>94.955999999999989</v>
      </c>
      <c r="CK53" s="107">
        <f t="shared" si="14"/>
        <v>99.47999999999999</v>
      </c>
      <c r="CL53" s="107">
        <f t="shared" si="14"/>
        <v>14.213000000000001</v>
      </c>
      <c r="CM53" s="107">
        <f t="shared" si="14"/>
        <v>40.54</v>
      </c>
      <c r="CN53" s="107">
        <f t="shared" si="14"/>
        <v>64.022999999999996</v>
      </c>
      <c r="CO53" s="107">
        <f t="shared" si="14"/>
        <v>35.116</v>
      </c>
      <c r="CP53" s="107">
        <f t="shared" si="14"/>
        <v>21.815999999999999</v>
      </c>
      <c r="CQ53" s="107">
        <f t="shared" si="14"/>
        <v>53.77</v>
      </c>
      <c r="CR53" s="107">
        <f t="shared" si="14"/>
        <v>59.519999999999996</v>
      </c>
      <c r="CS53" s="107">
        <f t="shared" si="14"/>
        <v>39.6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1891.1717500000004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">
      <c r="A3" s="10">
        <v>46012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36.494999999999997</v>
      </c>
      <c r="C5" s="25">
        <v>88.879000000000005</v>
      </c>
      <c r="D5" s="25">
        <v>79.286000000000001</v>
      </c>
      <c r="E5" s="25">
        <v>78.265000000000001</v>
      </c>
      <c r="F5" s="25">
        <v>91.643000000000001</v>
      </c>
      <c r="G5" s="25">
        <v>79.451999999999998</v>
      </c>
      <c r="H5" s="25">
        <v>87.695999999999998</v>
      </c>
      <c r="I5" s="25">
        <v>96.566999999999993</v>
      </c>
      <c r="J5" s="25">
        <v>95.644000000000005</v>
      </c>
      <c r="K5" s="25">
        <v>94.74</v>
      </c>
      <c r="L5" s="25">
        <v>87.161000000000001</v>
      </c>
      <c r="M5" s="25">
        <v>52.662999999999997</v>
      </c>
      <c r="N5" s="25">
        <v>97.212000000000003</v>
      </c>
      <c r="O5" s="25">
        <v>81.622</v>
      </c>
      <c r="P5" s="25">
        <v>71.852999999999994</v>
      </c>
      <c r="Q5" s="25">
        <v>90.989000000000004</v>
      </c>
      <c r="R5" s="25">
        <v>115.782</v>
      </c>
      <c r="S5" s="25">
        <v>128.98699999999999</v>
      </c>
      <c r="T5" s="25">
        <v>121.12</v>
      </c>
      <c r="U5" s="25">
        <v>111.93899999999999</v>
      </c>
      <c r="V5" s="25">
        <v>103.783</v>
      </c>
      <c r="W5" s="25">
        <v>102.917</v>
      </c>
      <c r="X5" s="25">
        <v>87.32</v>
      </c>
      <c r="Y5" s="25">
        <v>82.203000000000003</v>
      </c>
      <c r="Z5" s="25">
        <v>104.84699999999999</v>
      </c>
      <c r="AA5" s="25">
        <v>84.277000000000001</v>
      </c>
      <c r="AB5" s="25">
        <v>80.373000000000005</v>
      </c>
      <c r="AC5" s="25">
        <v>76.31</v>
      </c>
      <c r="AD5" s="25">
        <v>71.165000000000006</v>
      </c>
      <c r="AE5" s="25">
        <v>52.819000000000003</v>
      </c>
      <c r="AF5" s="25">
        <v>44.267000000000003</v>
      </c>
      <c r="AG5" s="25">
        <v>62.015000000000001</v>
      </c>
      <c r="AH5" s="25">
        <v>64.849000000000004</v>
      </c>
      <c r="AI5" s="25">
        <v>63.308999999999997</v>
      </c>
      <c r="AJ5" s="25">
        <v>93.015000000000001</v>
      </c>
      <c r="AK5" s="25">
        <v>78.356999999999999</v>
      </c>
      <c r="AL5" s="25">
        <v>36.11</v>
      </c>
      <c r="AM5" s="25">
        <v>36.329000000000001</v>
      </c>
      <c r="AN5" s="25">
        <v>41.616</v>
      </c>
      <c r="AO5" s="25">
        <v>35.576999999999998</v>
      </c>
      <c r="AP5" s="25">
        <v>47.442</v>
      </c>
      <c r="AQ5" s="25">
        <v>53.933999999999997</v>
      </c>
      <c r="AR5" s="25">
        <v>34.83</v>
      </c>
      <c r="AS5" s="25">
        <v>36.915999999999997</v>
      </c>
      <c r="AT5" s="25">
        <v>31.616</v>
      </c>
      <c r="AU5" s="25">
        <v>30.402999999999999</v>
      </c>
      <c r="AV5" s="25">
        <v>37.908999999999999</v>
      </c>
      <c r="AW5" s="25">
        <v>39.869999999999997</v>
      </c>
      <c r="AX5" s="25">
        <v>33.427</v>
      </c>
      <c r="AY5" s="25">
        <v>36.962000000000003</v>
      </c>
      <c r="AZ5" s="25">
        <v>72.457999999999998</v>
      </c>
      <c r="BA5" s="25">
        <v>45.444000000000003</v>
      </c>
      <c r="BB5" s="25">
        <v>58.951999999999998</v>
      </c>
      <c r="BC5" s="25">
        <v>43.725999999999999</v>
      </c>
      <c r="BD5" s="25">
        <v>24.518999999999998</v>
      </c>
      <c r="BE5" s="25">
        <v>20.151</v>
      </c>
      <c r="BF5" s="25">
        <v>54.067999999999998</v>
      </c>
      <c r="BG5" s="25">
        <v>43.64</v>
      </c>
      <c r="BH5" s="25">
        <v>41.164000000000001</v>
      </c>
      <c r="BI5" s="25">
        <v>39.744</v>
      </c>
      <c r="BJ5" s="25">
        <v>59.216000000000001</v>
      </c>
      <c r="BK5" s="25">
        <v>78.397999999999996</v>
      </c>
      <c r="BL5" s="25">
        <v>62.353999999999999</v>
      </c>
      <c r="BM5" s="25">
        <v>56.67</v>
      </c>
      <c r="BN5" s="25">
        <v>99.466999999999999</v>
      </c>
      <c r="BO5" s="25">
        <v>102.703</v>
      </c>
      <c r="BP5" s="25">
        <v>102.999</v>
      </c>
      <c r="BQ5" s="25">
        <v>106.08199999999999</v>
      </c>
      <c r="BR5" s="25">
        <v>147.06299999999999</v>
      </c>
      <c r="BS5" s="25">
        <v>149.523</v>
      </c>
      <c r="BT5" s="25">
        <v>151.40899999999999</v>
      </c>
      <c r="BU5" s="25">
        <v>219.64500000000001</v>
      </c>
      <c r="BV5" s="25">
        <v>155.042</v>
      </c>
      <c r="BW5" s="25">
        <v>165.70099999999999</v>
      </c>
      <c r="BX5" s="25">
        <v>168.09100000000001</v>
      </c>
      <c r="BY5" s="25">
        <v>158.54300000000001</v>
      </c>
      <c r="BZ5" s="25">
        <v>144.77099999999999</v>
      </c>
      <c r="CA5" s="25">
        <v>168.41</v>
      </c>
      <c r="CB5" s="25">
        <v>145.262</v>
      </c>
      <c r="CC5" s="25">
        <v>145.55500000000001</v>
      </c>
      <c r="CD5" s="25">
        <v>199.31700000000001</v>
      </c>
      <c r="CE5" s="25">
        <v>185.959</v>
      </c>
      <c r="CF5" s="25">
        <v>213.089</v>
      </c>
      <c r="CG5" s="25">
        <v>193.953</v>
      </c>
      <c r="CH5" s="25">
        <v>144.51499999999999</v>
      </c>
      <c r="CI5" s="25">
        <v>95.79</v>
      </c>
      <c r="CJ5" s="25">
        <v>94.953000000000003</v>
      </c>
      <c r="CK5" s="25">
        <v>99.516999999999996</v>
      </c>
      <c r="CL5" s="25">
        <v>14.231999999999999</v>
      </c>
      <c r="CM5" s="25">
        <v>40.543999999999997</v>
      </c>
      <c r="CN5" s="25">
        <v>69.475999999999999</v>
      </c>
      <c r="CO5" s="25">
        <v>42.868000000000002</v>
      </c>
      <c r="CP5" s="25">
        <v>29.757000000000001</v>
      </c>
      <c r="CQ5" s="25">
        <v>58.222999999999999</v>
      </c>
      <c r="CR5" s="25">
        <v>62.39</v>
      </c>
      <c r="CS5" s="25">
        <v>39.555</v>
      </c>
      <c r="CT5" s="26"/>
      <c r="CU5" s="26"/>
      <c r="CV5" s="26"/>
      <c r="CW5" s="27"/>
      <c r="CX5" s="28">
        <f t="array" ref="CX5">SUMPRODUCT(B5:CW5*0.25)</f>
        <v>2046.9175000000007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96.02</v>
      </c>
      <c r="C8" s="37">
        <v>92.21</v>
      </c>
      <c r="D8" s="37">
        <v>90.02</v>
      </c>
      <c r="E8" s="37">
        <v>86.56</v>
      </c>
      <c r="F8" s="37">
        <v>96.76</v>
      </c>
      <c r="G8" s="37">
        <v>91.17</v>
      </c>
      <c r="H8" s="37">
        <v>87.95</v>
      </c>
      <c r="I8" s="37">
        <v>85.99</v>
      </c>
      <c r="J8" s="37">
        <v>88.06</v>
      </c>
      <c r="K8" s="37">
        <v>84.14</v>
      </c>
      <c r="L8" s="37">
        <v>81.12</v>
      </c>
      <c r="M8" s="37">
        <v>80.989999999999995</v>
      </c>
      <c r="N8" s="37">
        <v>82.9</v>
      </c>
      <c r="O8" s="37">
        <v>83.05</v>
      </c>
      <c r="P8" s="37">
        <v>82.76</v>
      </c>
      <c r="Q8" s="37">
        <v>81</v>
      </c>
      <c r="R8" s="37">
        <v>84</v>
      </c>
      <c r="S8" s="37">
        <v>83.84</v>
      </c>
      <c r="T8" s="37">
        <v>84.7</v>
      </c>
      <c r="U8" s="37">
        <v>83.1</v>
      </c>
      <c r="V8" s="37">
        <v>81.99</v>
      </c>
      <c r="W8" s="37">
        <v>82.57</v>
      </c>
      <c r="X8" s="37">
        <v>83.96</v>
      </c>
      <c r="Y8" s="37">
        <v>84</v>
      </c>
      <c r="Z8" s="37">
        <v>83.7</v>
      </c>
      <c r="AA8" s="37">
        <v>92.72</v>
      </c>
      <c r="AB8" s="37">
        <v>85.03</v>
      </c>
      <c r="AC8" s="37">
        <v>90.68</v>
      </c>
      <c r="AD8" s="37">
        <v>103.06</v>
      </c>
      <c r="AE8" s="37">
        <v>97</v>
      </c>
      <c r="AF8" s="37">
        <v>91.91</v>
      </c>
      <c r="AG8" s="37">
        <v>93.71</v>
      </c>
      <c r="AH8" s="37">
        <v>105.6</v>
      </c>
      <c r="AI8" s="37">
        <v>105.85</v>
      </c>
      <c r="AJ8" s="37">
        <v>107.5</v>
      </c>
      <c r="AK8" s="37">
        <v>105.86</v>
      </c>
      <c r="AL8" s="37">
        <v>89.73</v>
      </c>
      <c r="AM8" s="37">
        <v>89.18</v>
      </c>
      <c r="AN8" s="37">
        <v>112.17</v>
      </c>
      <c r="AO8" s="37">
        <v>119.94</v>
      </c>
      <c r="AP8" s="37">
        <v>116.13</v>
      </c>
      <c r="AQ8" s="37">
        <v>111.04</v>
      </c>
      <c r="AR8" s="37">
        <v>103.49</v>
      </c>
      <c r="AS8" s="37">
        <v>101.1</v>
      </c>
      <c r="AT8" s="37">
        <v>108.75</v>
      </c>
      <c r="AU8" s="37">
        <v>105.31</v>
      </c>
      <c r="AV8" s="37">
        <v>105.57</v>
      </c>
      <c r="AW8" s="37">
        <v>104.14</v>
      </c>
      <c r="AX8" s="37">
        <v>111.47</v>
      </c>
      <c r="AY8" s="37">
        <v>112.7</v>
      </c>
      <c r="AZ8" s="37">
        <v>107.4</v>
      </c>
      <c r="BA8" s="37">
        <v>106.92</v>
      </c>
      <c r="BB8" s="37">
        <v>93.39</v>
      </c>
      <c r="BC8" s="37">
        <v>96.13</v>
      </c>
      <c r="BD8" s="37">
        <v>114.54</v>
      </c>
      <c r="BE8" s="37">
        <v>118</v>
      </c>
      <c r="BF8" s="37">
        <v>87.47</v>
      </c>
      <c r="BG8" s="37">
        <v>104.11</v>
      </c>
      <c r="BH8" s="37">
        <v>119.21</v>
      </c>
      <c r="BI8" s="37">
        <v>128.41</v>
      </c>
      <c r="BJ8" s="37">
        <v>103.21</v>
      </c>
      <c r="BK8" s="37">
        <v>112.86</v>
      </c>
      <c r="BL8" s="37">
        <v>118.46</v>
      </c>
      <c r="BM8" s="37">
        <v>123.53</v>
      </c>
      <c r="BN8" s="37">
        <v>110.82</v>
      </c>
      <c r="BO8" s="37">
        <v>115</v>
      </c>
      <c r="BP8" s="37">
        <v>122.42</v>
      </c>
      <c r="BQ8" s="37">
        <v>127.22</v>
      </c>
      <c r="BR8" s="37">
        <v>122</v>
      </c>
      <c r="BS8" s="37">
        <v>120.84</v>
      </c>
      <c r="BT8" s="37">
        <v>120.4</v>
      </c>
      <c r="BU8" s="37">
        <v>120.03</v>
      </c>
      <c r="BV8" s="37">
        <v>119</v>
      </c>
      <c r="BW8" s="37">
        <v>116.94</v>
      </c>
      <c r="BX8" s="37">
        <v>118.66</v>
      </c>
      <c r="BY8" s="37">
        <v>130.69999999999999</v>
      </c>
      <c r="BZ8" s="37">
        <v>131.93</v>
      </c>
      <c r="CA8" s="37">
        <v>125.18</v>
      </c>
      <c r="CB8" s="37">
        <v>129.16</v>
      </c>
      <c r="CC8" s="37">
        <v>115.9</v>
      </c>
      <c r="CD8" s="37">
        <v>121.8</v>
      </c>
      <c r="CE8" s="37">
        <v>132.65</v>
      </c>
      <c r="CF8" s="37">
        <v>113.42</v>
      </c>
      <c r="CG8" s="37">
        <v>108.5</v>
      </c>
      <c r="CH8" s="37">
        <v>122.1</v>
      </c>
      <c r="CI8" s="37">
        <v>126.74</v>
      </c>
      <c r="CJ8" s="37">
        <v>123.42</v>
      </c>
      <c r="CK8" s="37">
        <v>111.53</v>
      </c>
      <c r="CL8" s="37">
        <v>117.16</v>
      </c>
      <c r="CM8" s="37">
        <v>110.01</v>
      </c>
      <c r="CN8" s="37">
        <v>95.51</v>
      </c>
      <c r="CO8" s="37">
        <v>96.23</v>
      </c>
      <c r="CP8" s="37">
        <v>106.42</v>
      </c>
      <c r="CQ8" s="37">
        <v>90.9</v>
      </c>
      <c r="CR8" s="37">
        <v>85.51</v>
      </c>
      <c r="CS8" s="37">
        <v>73.709999999999994</v>
      </c>
      <c r="CT8" s="38"/>
      <c r="CU8" s="38"/>
      <c r="CV8" s="38"/>
      <c r="CW8" s="39"/>
      <c r="CX8" s="40">
        <f>IF(SUM(B8:CW8)&lt;&gt;0,AVERAGEIF(B8:CW8,"&lt;&gt;"""),"")</f>
        <v>103.41302083333329</v>
      </c>
    </row>
    <row r="9" spans="1:102" ht="24.9" customHeight="1" thickBot="1" x14ac:dyDescent="0.3">
      <c r="A9" s="41" t="s">
        <v>6</v>
      </c>
      <c r="B9" s="42">
        <v>91.202500000000001</v>
      </c>
      <c r="C9" s="43">
        <v>91.202500000000001</v>
      </c>
      <c r="D9" s="43">
        <v>91.202500000000001</v>
      </c>
      <c r="E9" s="43">
        <v>91.202500000000001</v>
      </c>
      <c r="F9" s="43">
        <v>90.467500000000001</v>
      </c>
      <c r="G9" s="43">
        <v>90.467500000000001</v>
      </c>
      <c r="H9" s="43">
        <v>90.467500000000001</v>
      </c>
      <c r="I9" s="43">
        <v>90.467500000000001</v>
      </c>
      <c r="J9" s="43">
        <v>83.577500000000001</v>
      </c>
      <c r="K9" s="43">
        <v>83.577500000000001</v>
      </c>
      <c r="L9" s="43">
        <v>83.577500000000001</v>
      </c>
      <c r="M9" s="43">
        <v>83.577500000000001</v>
      </c>
      <c r="N9" s="43">
        <v>82.427499999999995</v>
      </c>
      <c r="O9" s="43">
        <v>82.427499999999995</v>
      </c>
      <c r="P9" s="43">
        <v>82.427499999999995</v>
      </c>
      <c r="Q9" s="43">
        <v>82.427499999999995</v>
      </c>
      <c r="R9" s="43">
        <v>83.91</v>
      </c>
      <c r="S9" s="43">
        <v>83.91</v>
      </c>
      <c r="T9" s="43">
        <v>83.91</v>
      </c>
      <c r="U9" s="43">
        <v>83.91</v>
      </c>
      <c r="V9" s="43">
        <v>83.13</v>
      </c>
      <c r="W9" s="43">
        <v>83.13</v>
      </c>
      <c r="X9" s="43">
        <v>83.13</v>
      </c>
      <c r="Y9" s="43">
        <v>83.13</v>
      </c>
      <c r="Z9" s="43">
        <v>88.032499999999999</v>
      </c>
      <c r="AA9" s="43">
        <v>88.032499999999999</v>
      </c>
      <c r="AB9" s="43">
        <v>88.032499999999999</v>
      </c>
      <c r="AC9" s="43">
        <v>88.032499999999999</v>
      </c>
      <c r="AD9" s="43">
        <v>96.42</v>
      </c>
      <c r="AE9" s="43">
        <v>96.42</v>
      </c>
      <c r="AF9" s="43">
        <v>96.42</v>
      </c>
      <c r="AG9" s="43">
        <v>96.42</v>
      </c>
      <c r="AH9" s="43">
        <v>106.2025</v>
      </c>
      <c r="AI9" s="43">
        <v>106.2025</v>
      </c>
      <c r="AJ9" s="43">
        <v>106.2025</v>
      </c>
      <c r="AK9" s="43">
        <v>106.2025</v>
      </c>
      <c r="AL9" s="43">
        <v>102.755</v>
      </c>
      <c r="AM9" s="43">
        <v>102.755</v>
      </c>
      <c r="AN9" s="43">
        <v>102.755</v>
      </c>
      <c r="AO9" s="43">
        <v>102.755</v>
      </c>
      <c r="AP9" s="43">
        <v>107.94</v>
      </c>
      <c r="AQ9" s="43">
        <v>107.94</v>
      </c>
      <c r="AR9" s="43">
        <v>107.94</v>
      </c>
      <c r="AS9" s="43">
        <v>107.94</v>
      </c>
      <c r="AT9" s="43">
        <v>105.9425</v>
      </c>
      <c r="AU9" s="43">
        <v>105.9425</v>
      </c>
      <c r="AV9" s="43">
        <v>105.9425</v>
      </c>
      <c r="AW9" s="43">
        <v>105.9425</v>
      </c>
      <c r="AX9" s="43">
        <v>109.6225</v>
      </c>
      <c r="AY9" s="43">
        <v>109.6225</v>
      </c>
      <c r="AZ9" s="43">
        <v>109.6225</v>
      </c>
      <c r="BA9" s="43">
        <v>109.6225</v>
      </c>
      <c r="BB9" s="43">
        <v>105.515</v>
      </c>
      <c r="BC9" s="43">
        <v>105.515</v>
      </c>
      <c r="BD9" s="43">
        <v>105.515</v>
      </c>
      <c r="BE9" s="43">
        <v>105.515</v>
      </c>
      <c r="BF9" s="43">
        <v>109.8</v>
      </c>
      <c r="BG9" s="43">
        <v>109.8</v>
      </c>
      <c r="BH9" s="43">
        <v>109.8</v>
      </c>
      <c r="BI9" s="43">
        <v>109.8</v>
      </c>
      <c r="BJ9" s="43">
        <v>114.515</v>
      </c>
      <c r="BK9" s="43">
        <v>114.515</v>
      </c>
      <c r="BL9" s="43">
        <v>114.515</v>
      </c>
      <c r="BM9" s="43">
        <v>114.515</v>
      </c>
      <c r="BN9" s="43">
        <v>118.86499999999999</v>
      </c>
      <c r="BO9" s="43">
        <v>118.86499999999999</v>
      </c>
      <c r="BP9" s="43">
        <v>118.86499999999999</v>
      </c>
      <c r="BQ9" s="43">
        <v>118.86499999999999</v>
      </c>
      <c r="BR9" s="43">
        <v>120.8175</v>
      </c>
      <c r="BS9" s="43">
        <v>120.8175</v>
      </c>
      <c r="BT9" s="43">
        <v>120.8175</v>
      </c>
      <c r="BU9" s="43">
        <v>120.8175</v>
      </c>
      <c r="BV9" s="43">
        <v>121.325</v>
      </c>
      <c r="BW9" s="43">
        <v>121.325</v>
      </c>
      <c r="BX9" s="43">
        <v>121.325</v>
      </c>
      <c r="BY9" s="43">
        <v>121.325</v>
      </c>
      <c r="BZ9" s="43">
        <v>125.5425</v>
      </c>
      <c r="CA9" s="43">
        <v>125.5425</v>
      </c>
      <c r="CB9" s="43">
        <v>125.5425</v>
      </c>
      <c r="CC9" s="43">
        <v>125.5425</v>
      </c>
      <c r="CD9" s="43">
        <v>119.0925</v>
      </c>
      <c r="CE9" s="43">
        <v>119.0925</v>
      </c>
      <c r="CF9" s="43">
        <v>119.0925</v>
      </c>
      <c r="CG9" s="43">
        <v>119.0925</v>
      </c>
      <c r="CH9" s="43">
        <v>120.94750000000001</v>
      </c>
      <c r="CI9" s="43">
        <v>120.94750000000001</v>
      </c>
      <c r="CJ9" s="43">
        <v>120.94750000000001</v>
      </c>
      <c r="CK9" s="43">
        <v>120.94750000000001</v>
      </c>
      <c r="CL9" s="43">
        <v>104.72750000000001</v>
      </c>
      <c r="CM9" s="43">
        <v>104.72750000000001</v>
      </c>
      <c r="CN9" s="43">
        <v>104.72750000000001</v>
      </c>
      <c r="CO9" s="43">
        <v>104.72750000000001</v>
      </c>
      <c r="CP9" s="43">
        <v>89.135000000000005</v>
      </c>
      <c r="CQ9" s="43">
        <v>89.135000000000005</v>
      </c>
      <c r="CR9" s="43">
        <v>89.135000000000005</v>
      </c>
      <c r="CS9" s="43">
        <v>89.135000000000005</v>
      </c>
      <c r="CT9" s="44"/>
      <c r="CU9" s="44"/>
      <c r="CV9" s="44"/>
      <c r="CW9" s="45"/>
      <c r="CX9" s="46">
        <f>IF(SUM(B9:CW9)&lt;&gt;0,AVERAGEIF(B9:CW9,"&lt;&gt;"""),"")</f>
        <v>103.41302083333345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>
        <v>43.536999999999999</v>
      </c>
      <c r="BV11" s="53"/>
      <c r="BW11" s="53">
        <v>10.72</v>
      </c>
      <c r="BX11" s="53">
        <v>12.071999999999999</v>
      </c>
      <c r="BY11" s="53"/>
      <c r="BZ11" s="53"/>
      <c r="CA11" s="53">
        <v>1.978</v>
      </c>
      <c r="CB11" s="53"/>
      <c r="CC11" s="53"/>
      <c r="CD11" s="53"/>
      <c r="CE11" s="53"/>
      <c r="CF11" s="53">
        <v>2.9049999999999998</v>
      </c>
      <c r="CG11" s="53"/>
      <c r="CH11" s="53">
        <v>2.08</v>
      </c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18.322999999999997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>
        <v>3.3940000000000001</v>
      </c>
      <c r="C15" s="71">
        <v>2.8250000000000002</v>
      </c>
      <c r="D15" s="71">
        <v>2.2730000000000001</v>
      </c>
      <c r="E15" s="71">
        <v>2.254</v>
      </c>
      <c r="F15" s="71">
        <v>6.59</v>
      </c>
      <c r="G15" s="71">
        <v>6.1479999999999997</v>
      </c>
      <c r="H15" s="71">
        <v>6.5540000000000003</v>
      </c>
      <c r="I15" s="71">
        <v>3.573</v>
      </c>
      <c r="J15" s="71">
        <v>1.6739999999999999</v>
      </c>
      <c r="K15" s="71">
        <v>1.9079999999999999</v>
      </c>
      <c r="L15" s="71">
        <v>2.5289999999999999</v>
      </c>
      <c r="M15" s="71">
        <v>3.109</v>
      </c>
      <c r="N15" s="71">
        <v>1.962</v>
      </c>
      <c r="O15" s="71">
        <v>3.1309999999999998</v>
      </c>
      <c r="P15" s="71">
        <v>3.1280000000000001</v>
      </c>
      <c r="Q15" s="71">
        <v>2.3639999999999999</v>
      </c>
      <c r="R15" s="71">
        <v>1.649</v>
      </c>
      <c r="S15" s="71">
        <v>1.383</v>
      </c>
      <c r="T15" s="71">
        <v>0.1</v>
      </c>
      <c r="U15" s="71">
        <v>2.0449999999999999</v>
      </c>
      <c r="V15" s="71">
        <v>2.9830000000000001</v>
      </c>
      <c r="W15" s="71">
        <v>4.4619999999999997</v>
      </c>
      <c r="X15" s="71">
        <v>7.2190000000000003</v>
      </c>
      <c r="Y15" s="71">
        <v>5.0999999999999996</v>
      </c>
      <c r="Z15" s="71">
        <v>0.46800000000000003</v>
      </c>
      <c r="AA15" s="71">
        <v>5.2329999999999997</v>
      </c>
      <c r="AB15" s="71">
        <v>5.1040000000000001</v>
      </c>
      <c r="AC15" s="71">
        <v>2.778</v>
      </c>
      <c r="AD15" s="71">
        <v>0.56799999999999995</v>
      </c>
      <c r="AE15" s="71">
        <v>1.8540000000000001</v>
      </c>
      <c r="AF15" s="71">
        <v>11.109</v>
      </c>
      <c r="AG15" s="71">
        <v>27.22</v>
      </c>
      <c r="AH15" s="71">
        <v>34.164000000000001</v>
      </c>
      <c r="AI15" s="71">
        <v>33.363999999999997</v>
      </c>
      <c r="AJ15" s="71">
        <v>30.388999999999999</v>
      </c>
      <c r="AK15" s="71">
        <v>36.661999999999999</v>
      </c>
      <c r="AL15" s="71">
        <v>18.253</v>
      </c>
      <c r="AM15" s="71">
        <v>18.398</v>
      </c>
      <c r="AN15" s="71">
        <v>22.266999999999999</v>
      </c>
      <c r="AO15" s="71">
        <v>23.393000000000001</v>
      </c>
      <c r="AP15" s="71">
        <v>10.334</v>
      </c>
      <c r="AQ15" s="71">
        <v>18.428000000000001</v>
      </c>
      <c r="AR15" s="71">
        <v>12.885</v>
      </c>
      <c r="AS15" s="71">
        <v>26.135999999999999</v>
      </c>
      <c r="AT15" s="71">
        <v>24.103000000000002</v>
      </c>
      <c r="AU15" s="71">
        <v>11.34</v>
      </c>
      <c r="AV15" s="71">
        <v>13.768000000000001</v>
      </c>
      <c r="AW15" s="71">
        <v>16.099</v>
      </c>
      <c r="AX15" s="71">
        <v>16.77</v>
      </c>
      <c r="AY15" s="71">
        <v>20.515999999999998</v>
      </c>
      <c r="AZ15" s="71">
        <v>19.186</v>
      </c>
      <c r="BA15" s="71">
        <v>18.361000000000001</v>
      </c>
      <c r="BB15" s="71">
        <v>19.611000000000001</v>
      </c>
      <c r="BC15" s="71">
        <v>19.709</v>
      </c>
      <c r="BD15" s="71">
        <v>17.079999999999998</v>
      </c>
      <c r="BE15" s="71">
        <v>13.047000000000001</v>
      </c>
      <c r="BF15" s="71">
        <v>14.413</v>
      </c>
      <c r="BG15" s="71">
        <v>10.212</v>
      </c>
      <c r="BH15" s="71">
        <v>7.1029999999999998</v>
      </c>
      <c r="BI15" s="71">
        <v>5.5049999999999999</v>
      </c>
      <c r="BJ15" s="71">
        <v>3.339</v>
      </c>
      <c r="BK15" s="71">
        <v>6.9249999999999998</v>
      </c>
      <c r="BL15" s="71">
        <v>5.7030000000000003</v>
      </c>
      <c r="BM15" s="71">
        <v>0.27100000000000002</v>
      </c>
      <c r="BN15" s="71"/>
      <c r="BO15" s="71"/>
      <c r="BP15" s="71">
        <v>0.16500000000000001</v>
      </c>
      <c r="BQ15" s="71">
        <v>0.35099999999999998</v>
      </c>
      <c r="BR15" s="71">
        <v>0.46400000000000002</v>
      </c>
      <c r="BS15" s="71">
        <v>0.50700000000000001</v>
      </c>
      <c r="BT15" s="71">
        <v>0.54800000000000004</v>
      </c>
      <c r="BU15" s="71">
        <v>1.7230000000000001</v>
      </c>
      <c r="BV15" s="71">
        <v>0.627</v>
      </c>
      <c r="BW15" s="71">
        <v>0.66100000000000003</v>
      </c>
      <c r="BX15" s="71">
        <v>0.68799999999999994</v>
      </c>
      <c r="BY15" s="71">
        <v>0.72099999999999997</v>
      </c>
      <c r="BZ15" s="71">
        <v>0.752</v>
      </c>
      <c r="CA15" s="71">
        <v>0.78600000000000003</v>
      </c>
      <c r="CB15" s="71">
        <v>0.82</v>
      </c>
      <c r="CC15" s="71">
        <v>0.85199999999999998</v>
      </c>
      <c r="CD15" s="71">
        <v>0.87</v>
      </c>
      <c r="CE15" s="71">
        <v>0.86899999999999999</v>
      </c>
      <c r="CF15" s="71">
        <v>0.86599999999999999</v>
      </c>
      <c r="CG15" s="71">
        <v>1.02</v>
      </c>
      <c r="CH15" s="71">
        <v>5.0599999999999996</v>
      </c>
      <c r="CI15" s="71">
        <v>0.55600000000000005</v>
      </c>
      <c r="CJ15" s="71">
        <v>0.35199999999999998</v>
      </c>
      <c r="CK15" s="71">
        <v>1.772</v>
      </c>
      <c r="CL15" s="71">
        <v>5.0359999999999996</v>
      </c>
      <c r="CM15" s="71">
        <v>1.4999999999999999E-2</v>
      </c>
      <c r="CN15" s="71"/>
      <c r="CO15" s="71">
        <v>0.26500000000000001</v>
      </c>
      <c r="CP15" s="71">
        <v>2.4E-2</v>
      </c>
      <c r="CQ15" s="71">
        <v>0.247</v>
      </c>
      <c r="CR15" s="71">
        <v>0.51300000000000001</v>
      </c>
      <c r="CS15" s="71">
        <v>0.86799999999999999</v>
      </c>
      <c r="CT15" s="72"/>
      <c r="CU15" s="72"/>
      <c r="CV15" s="72"/>
      <c r="CW15" s="73"/>
      <c r="CX15" s="74">
        <f t="array" ref="CX15">SUMPRODUCT(B15:CW15*0.25)</f>
        <v>177.10574999999992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3">
      <c r="A17" s="75" t="s">
        <v>14</v>
      </c>
      <c r="B17" s="76">
        <f>SUM(B11:B16)</f>
        <v>3.3940000000000001</v>
      </c>
      <c r="C17" s="77">
        <f t="shared" ref="C17:BN17" si="0">SUM(C11:C16)</f>
        <v>2.8250000000000002</v>
      </c>
      <c r="D17" s="77">
        <f t="shared" si="0"/>
        <v>2.2730000000000001</v>
      </c>
      <c r="E17" s="77">
        <f t="shared" si="0"/>
        <v>2.254</v>
      </c>
      <c r="F17" s="77">
        <f t="shared" si="0"/>
        <v>6.59</v>
      </c>
      <c r="G17" s="77">
        <f t="shared" si="0"/>
        <v>6.1479999999999997</v>
      </c>
      <c r="H17" s="77">
        <f t="shared" si="0"/>
        <v>6.5540000000000003</v>
      </c>
      <c r="I17" s="77">
        <f t="shared" si="0"/>
        <v>3.573</v>
      </c>
      <c r="J17" s="77">
        <f t="shared" si="0"/>
        <v>1.6739999999999999</v>
      </c>
      <c r="K17" s="77">
        <f t="shared" si="0"/>
        <v>1.9079999999999999</v>
      </c>
      <c r="L17" s="77">
        <f t="shared" si="0"/>
        <v>2.5289999999999999</v>
      </c>
      <c r="M17" s="77">
        <f t="shared" si="0"/>
        <v>3.109</v>
      </c>
      <c r="N17" s="77">
        <f t="shared" si="0"/>
        <v>1.962</v>
      </c>
      <c r="O17" s="77">
        <f t="shared" si="0"/>
        <v>3.1309999999999998</v>
      </c>
      <c r="P17" s="77">
        <f t="shared" si="0"/>
        <v>3.1280000000000001</v>
      </c>
      <c r="Q17" s="77">
        <f t="shared" si="0"/>
        <v>2.3639999999999999</v>
      </c>
      <c r="R17" s="77">
        <f t="shared" si="0"/>
        <v>1.649</v>
      </c>
      <c r="S17" s="77">
        <f t="shared" si="0"/>
        <v>1.383</v>
      </c>
      <c r="T17" s="77">
        <f t="shared" si="0"/>
        <v>0.1</v>
      </c>
      <c r="U17" s="77">
        <f t="shared" si="0"/>
        <v>2.0449999999999999</v>
      </c>
      <c r="V17" s="77">
        <f t="shared" si="0"/>
        <v>2.9830000000000001</v>
      </c>
      <c r="W17" s="77">
        <f t="shared" si="0"/>
        <v>4.4619999999999997</v>
      </c>
      <c r="X17" s="77">
        <f t="shared" si="0"/>
        <v>7.2190000000000003</v>
      </c>
      <c r="Y17" s="77">
        <f t="shared" si="0"/>
        <v>5.0999999999999996</v>
      </c>
      <c r="Z17" s="77">
        <f t="shared" si="0"/>
        <v>0.46800000000000003</v>
      </c>
      <c r="AA17" s="77">
        <f t="shared" si="0"/>
        <v>5.2329999999999997</v>
      </c>
      <c r="AB17" s="77">
        <f t="shared" si="0"/>
        <v>5.1040000000000001</v>
      </c>
      <c r="AC17" s="77">
        <f t="shared" si="0"/>
        <v>2.778</v>
      </c>
      <c r="AD17" s="77">
        <f t="shared" si="0"/>
        <v>0.56799999999999995</v>
      </c>
      <c r="AE17" s="77">
        <f t="shared" si="0"/>
        <v>1.8540000000000001</v>
      </c>
      <c r="AF17" s="77">
        <f t="shared" si="0"/>
        <v>11.109</v>
      </c>
      <c r="AG17" s="77">
        <f t="shared" si="0"/>
        <v>27.22</v>
      </c>
      <c r="AH17" s="77">
        <f t="shared" si="0"/>
        <v>34.164000000000001</v>
      </c>
      <c r="AI17" s="77">
        <f t="shared" si="0"/>
        <v>33.363999999999997</v>
      </c>
      <c r="AJ17" s="77">
        <f t="shared" si="0"/>
        <v>30.388999999999999</v>
      </c>
      <c r="AK17" s="77">
        <f t="shared" si="0"/>
        <v>36.661999999999999</v>
      </c>
      <c r="AL17" s="77">
        <f t="shared" si="0"/>
        <v>18.253</v>
      </c>
      <c r="AM17" s="77">
        <f t="shared" si="0"/>
        <v>18.398</v>
      </c>
      <c r="AN17" s="77">
        <f t="shared" si="0"/>
        <v>22.266999999999999</v>
      </c>
      <c r="AO17" s="77">
        <f t="shared" si="0"/>
        <v>23.393000000000001</v>
      </c>
      <c r="AP17" s="77">
        <f t="shared" si="0"/>
        <v>10.334</v>
      </c>
      <c r="AQ17" s="77">
        <f t="shared" si="0"/>
        <v>18.428000000000001</v>
      </c>
      <c r="AR17" s="77">
        <f t="shared" si="0"/>
        <v>12.885</v>
      </c>
      <c r="AS17" s="77">
        <f t="shared" si="0"/>
        <v>26.135999999999999</v>
      </c>
      <c r="AT17" s="77">
        <f t="shared" si="0"/>
        <v>24.103000000000002</v>
      </c>
      <c r="AU17" s="77">
        <f t="shared" si="0"/>
        <v>11.34</v>
      </c>
      <c r="AV17" s="77">
        <f t="shared" si="0"/>
        <v>13.768000000000001</v>
      </c>
      <c r="AW17" s="77">
        <f t="shared" si="0"/>
        <v>16.099</v>
      </c>
      <c r="AX17" s="77">
        <f t="shared" si="0"/>
        <v>16.77</v>
      </c>
      <c r="AY17" s="77">
        <f t="shared" si="0"/>
        <v>20.515999999999998</v>
      </c>
      <c r="AZ17" s="77">
        <f t="shared" si="0"/>
        <v>19.186</v>
      </c>
      <c r="BA17" s="77">
        <f t="shared" si="0"/>
        <v>18.361000000000001</v>
      </c>
      <c r="BB17" s="77">
        <f t="shared" si="0"/>
        <v>19.611000000000001</v>
      </c>
      <c r="BC17" s="77">
        <f t="shared" si="0"/>
        <v>19.709</v>
      </c>
      <c r="BD17" s="77">
        <f t="shared" si="0"/>
        <v>17.079999999999998</v>
      </c>
      <c r="BE17" s="77">
        <f t="shared" si="0"/>
        <v>13.047000000000001</v>
      </c>
      <c r="BF17" s="77">
        <f t="shared" si="0"/>
        <v>14.413</v>
      </c>
      <c r="BG17" s="77">
        <f t="shared" si="0"/>
        <v>10.212</v>
      </c>
      <c r="BH17" s="77">
        <f t="shared" si="0"/>
        <v>7.1029999999999998</v>
      </c>
      <c r="BI17" s="77">
        <f t="shared" si="0"/>
        <v>5.5049999999999999</v>
      </c>
      <c r="BJ17" s="77">
        <f t="shared" si="0"/>
        <v>3.339</v>
      </c>
      <c r="BK17" s="77">
        <f t="shared" si="0"/>
        <v>6.9249999999999998</v>
      </c>
      <c r="BL17" s="77">
        <f t="shared" si="0"/>
        <v>5.7030000000000003</v>
      </c>
      <c r="BM17" s="77">
        <f t="shared" si="0"/>
        <v>0.27100000000000002</v>
      </c>
      <c r="BN17" s="77">
        <f t="shared" si="0"/>
        <v>0</v>
      </c>
      <c r="BO17" s="77">
        <f t="shared" ref="BO17:CW17" si="1">SUM(BO11:BO16)</f>
        <v>0</v>
      </c>
      <c r="BP17" s="77">
        <f t="shared" si="1"/>
        <v>0.16500000000000001</v>
      </c>
      <c r="BQ17" s="77">
        <f t="shared" si="1"/>
        <v>0.35099999999999998</v>
      </c>
      <c r="BR17" s="77">
        <f t="shared" si="1"/>
        <v>0.46400000000000002</v>
      </c>
      <c r="BS17" s="77">
        <f t="shared" si="1"/>
        <v>0.50700000000000001</v>
      </c>
      <c r="BT17" s="77">
        <f t="shared" si="1"/>
        <v>0.54800000000000004</v>
      </c>
      <c r="BU17" s="77">
        <f t="shared" si="1"/>
        <v>45.26</v>
      </c>
      <c r="BV17" s="77">
        <f t="shared" si="1"/>
        <v>0.627</v>
      </c>
      <c r="BW17" s="77">
        <f t="shared" si="1"/>
        <v>11.381</v>
      </c>
      <c r="BX17" s="77">
        <f t="shared" si="1"/>
        <v>12.76</v>
      </c>
      <c r="BY17" s="77">
        <f t="shared" si="1"/>
        <v>0.72099999999999997</v>
      </c>
      <c r="BZ17" s="77">
        <f t="shared" si="1"/>
        <v>0.752</v>
      </c>
      <c r="CA17" s="77">
        <f t="shared" si="1"/>
        <v>2.7640000000000002</v>
      </c>
      <c r="CB17" s="77">
        <f t="shared" si="1"/>
        <v>0.82</v>
      </c>
      <c r="CC17" s="77">
        <f t="shared" si="1"/>
        <v>0.85199999999999998</v>
      </c>
      <c r="CD17" s="77">
        <f t="shared" si="1"/>
        <v>0.87</v>
      </c>
      <c r="CE17" s="77">
        <f t="shared" si="1"/>
        <v>0.86899999999999999</v>
      </c>
      <c r="CF17" s="77">
        <f t="shared" si="1"/>
        <v>3.7709999999999999</v>
      </c>
      <c r="CG17" s="77">
        <f t="shared" si="1"/>
        <v>1.02</v>
      </c>
      <c r="CH17" s="77">
        <f t="shared" si="1"/>
        <v>7.14</v>
      </c>
      <c r="CI17" s="77">
        <f t="shared" si="1"/>
        <v>0.55600000000000005</v>
      </c>
      <c r="CJ17" s="77">
        <f t="shared" si="1"/>
        <v>0.35199999999999998</v>
      </c>
      <c r="CK17" s="77">
        <f t="shared" si="1"/>
        <v>1.772</v>
      </c>
      <c r="CL17" s="77">
        <f t="shared" si="1"/>
        <v>5.0359999999999996</v>
      </c>
      <c r="CM17" s="77">
        <f t="shared" si="1"/>
        <v>1.4999999999999999E-2</v>
      </c>
      <c r="CN17" s="77">
        <f t="shared" si="1"/>
        <v>0</v>
      </c>
      <c r="CO17" s="77">
        <f t="shared" si="1"/>
        <v>0.26500000000000001</v>
      </c>
      <c r="CP17" s="77">
        <f t="shared" si="1"/>
        <v>2.4E-2</v>
      </c>
      <c r="CQ17" s="77">
        <f t="shared" si="1"/>
        <v>0.247</v>
      </c>
      <c r="CR17" s="77">
        <f t="shared" si="1"/>
        <v>0.51300000000000001</v>
      </c>
      <c r="CS17" s="77">
        <f t="shared" si="1"/>
        <v>0.86799999999999999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195.42874999999992</v>
      </c>
    </row>
    <row r="18" spans="1:102" ht="18" customHeight="1" thickBot="1" x14ac:dyDescent="0.3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3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" customHeight="1" x14ac:dyDescent="0.25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" customHeight="1" x14ac:dyDescent="0.25">
      <c r="A21" s="92" t="s">
        <v>17</v>
      </c>
      <c r="B21" s="93">
        <v>2</v>
      </c>
      <c r="C21" s="94">
        <v>6.181</v>
      </c>
      <c r="D21" s="94">
        <v>6.1760000000000002</v>
      </c>
      <c r="E21" s="94">
        <v>4.3709999999999996</v>
      </c>
      <c r="F21" s="94">
        <v>6.1580000000000004</v>
      </c>
      <c r="G21" s="94">
        <v>5.04</v>
      </c>
      <c r="H21" s="94">
        <v>5.0440000000000005</v>
      </c>
      <c r="I21" s="94">
        <v>4.2030000000000003</v>
      </c>
      <c r="J21" s="94">
        <v>6.2320000000000002</v>
      </c>
      <c r="K21" s="94">
        <v>6.2050000000000001</v>
      </c>
      <c r="L21" s="94">
        <v>6.2549999999999999</v>
      </c>
      <c r="M21" s="94">
        <v>6.2290000000000001</v>
      </c>
      <c r="N21" s="94">
        <v>6.2039999999999997</v>
      </c>
      <c r="O21" s="94">
        <v>6.1550000000000002</v>
      </c>
      <c r="P21" s="94">
        <v>6.19</v>
      </c>
      <c r="Q21" s="94">
        <v>6.1840000000000002</v>
      </c>
      <c r="R21" s="94">
        <v>6.2169999999999996</v>
      </c>
      <c r="S21" s="94">
        <v>4.2130000000000001</v>
      </c>
      <c r="T21" s="94">
        <v>6.2110000000000003</v>
      </c>
      <c r="U21" s="94">
        <v>6.1790000000000003</v>
      </c>
      <c r="V21" s="94">
        <v>6.1210000000000004</v>
      </c>
      <c r="W21" s="94">
        <v>6.3470000000000004</v>
      </c>
      <c r="X21" s="94">
        <v>7.0840000000000005</v>
      </c>
      <c r="Y21" s="94">
        <v>7.1459999999999999</v>
      </c>
      <c r="Z21" s="94">
        <v>4.601</v>
      </c>
      <c r="AA21" s="94">
        <v>5.3740000000000006</v>
      </c>
      <c r="AB21" s="94">
        <v>4.4989999999999997</v>
      </c>
      <c r="AC21" s="94">
        <v>4.3899999999999997</v>
      </c>
      <c r="AD21" s="94">
        <v>3.9180000000000001</v>
      </c>
      <c r="AE21" s="94">
        <v>3.867</v>
      </c>
      <c r="AF21" s="94">
        <v>3.8730000000000002</v>
      </c>
      <c r="AG21" s="94">
        <v>3.7719999999999998</v>
      </c>
      <c r="AH21" s="94">
        <v>4.4630000000000001</v>
      </c>
      <c r="AI21" s="94">
        <v>3.7570000000000001</v>
      </c>
      <c r="AJ21" s="94">
        <v>3.4990000000000001</v>
      </c>
      <c r="AK21" s="94">
        <v>3.4980000000000002</v>
      </c>
      <c r="AL21" s="94">
        <v>3.444</v>
      </c>
      <c r="AM21" s="94">
        <v>3.617</v>
      </c>
      <c r="AN21" s="94">
        <v>3.6040000000000001</v>
      </c>
      <c r="AO21" s="94">
        <v>3.64</v>
      </c>
      <c r="AP21" s="94">
        <v>3.7170000000000001</v>
      </c>
      <c r="AQ21" s="94">
        <v>3.657</v>
      </c>
      <c r="AR21" s="94">
        <v>4.4290000000000003</v>
      </c>
      <c r="AS21" s="94">
        <v>3.7829999999999999</v>
      </c>
      <c r="AT21" s="94">
        <v>3.7130000000000001</v>
      </c>
      <c r="AU21" s="94">
        <v>4.6280000000000001</v>
      </c>
      <c r="AV21" s="94">
        <v>4.702</v>
      </c>
      <c r="AW21" s="94">
        <v>4.6429999999999998</v>
      </c>
      <c r="AX21" s="94">
        <v>3.927</v>
      </c>
      <c r="AY21" s="94">
        <v>3.774</v>
      </c>
      <c r="AZ21" s="94">
        <v>4.5869999999999997</v>
      </c>
      <c r="BA21" s="94">
        <v>4.625</v>
      </c>
      <c r="BB21" s="94">
        <v>4.9749999999999996</v>
      </c>
      <c r="BC21" s="94">
        <v>3.7090000000000001</v>
      </c>
      <c r="BD21" s="94">
        <v>3.6989999999999998</v>
      </c>
      <c r="BE21" s="94">
        <v>3.69</v>
      </c>
      <c r="BF21" s="94">
        <v>3.7269999999999999</v>
      </c>
      <c r="BG21" s="94">
        <v>3.7320000000000002</v>
      </c>
      <c r="BH21" s="94">
        <v>4.4489999999999998</v>
      </c>
      <c r="BI21" s="94">
        <v>3.7509999999999999</v>
      </c>
      <c r="BJ21" s="94">
        <v>3.7770000000000001</v>
      </c>
      <c r="BK21" s="94">
        <v>6.2780000000000005</v>
      </c>
      <c r="BL21" s="94">
        <v>3.8410000000000002</v>
      </c>
      <c r="BM21" s="94">
        <v>3.9460000000000002</v>
      </c>
      <c r="BN21" s="94">
        <v>4.1059999999999999</v>
      </c>
      <c r="BO21" s="94">
        <v>4.282</v>
      </c>
      <c r="BP21" s="94">
        <v>4.3250000000000002</v>
      </c>
      <c r="BQ21" s="94">
        <v>4.2439999999999998</v>
      </c>
      <c r="BR21" s="94"/>
      <c r="BS21" s="94"/>
      <c r="BT21" s="94"/>
      <c r="BU21" s="94">
        <v>2.4449999999999998</v>
      </c>
      <c r="BV21" s="94"/>
      <c r="BW21" s="94"/>
      <c r="BX21" s="94"/>
      <c r="BY21" s="94"/>
      <c r="BZ21" s="94"/>
      <c r="CA21" s="94">
        <v>1.2E-2</v>
      </c>
      <c r="CB21" s="94"/>
      <c r="CC21" s="94"/>
      <c r="CD21" s="94"/>
      <c r="CE21" s="94">
        <v>0.28999999999999998</v>
      </c>
      <c r="CF21" s="94">
        <v>4.5999999999999999E-2</v>
      </c>
      <c r="CG21" s="94"/>
      <c r="CH21" s="94">
        <v>4.9550000000000001</v>
      </c>
      <c r="CI21" s="94">
        <v>4.3449999999999998</v>
      </c>
      <c r="CJ21" s="94">
        <v>4.3650000000000002</v>
      </c>
      <c r="CK21" s="94">
        <v>4.0439999999999996</v>
      </c>
      <c r="CL21" s="94">
        <v>4.7210000000000001</v>
      </c>
      <c r="CM21" s="94">
        <v>3.96</v>
      </c>
      <c r="CN21" s="94">
        <v>6.008</v>
      </c>
      <c r="CO21" s="94">
        <v>4.0060000000000002</v>
      </c>
      <c r="CP21" s="94">
        <v>4.0019999999999998</v>
      </c>
      <c r="CQ21" s="94">
        <v>6.0060000000000002</v>
      </c>
      <c r="CR21" s="94">
        <v>4.8079999999999998</v>
      </c>
      <c r="CS21" s="94">
        <v>3.9550000000000001</v>
      </c>
      <c r="CT21" s="95"/>
      <c r="CU21" s="95"/>
      <c r="CV21" s="95"/>
      <c r="CW21" s="96"/>
      <c r="CX21" s="97">
        <f t="array" ref="CX21">SUMPRODUCT(B21:CW21*0.25)</f>
        <v>94.211249999999993</v>
      </c>
    </row>
    <row r="22" spans="1:102" ht="24.9" customHeight="1" x14ac:dyDescent="0.25">
      <c r="A22" s="92" t="s">
        <v>18</v>
      </c>
      <c r="B22" s="98">
        <v>4.0010000000000003</v>
      </c>
      <c r="C22" s="99">
        <v>7.673</v>
      </c>
      <c r="D22" s="99">
        <v>9.4110000000000014</v>
      </c>
      <c r="E22" s="99">
        <v>4.95</v>
      </c>
      <c r="F22" s="99">
        <v>7.6159999999999997</v>
      </c>
      <c r="G22" s="99">
        <v>4.7949999999999999</v>
      </c>
      <c r="H22" s="99">
        <v>4.9530000000000003</v>
      </c>
      <c r="I22" s="99">
        <v>7.4859999999999998</v>
      </c>
      <c r="J22" s="99">
        <v>12.499000000000001</v>
      </c>
      <c r="K22" s="99">
        <v>14.617999999999999</v>
      </c>
      <c r="L22" s="99">
        <v>14.468</v>
      </c>
      <c r="M22" s="99">
        <v>12.525</v>
      </c>
      <c r="N22" s="99">
        <v>10.472999999999999</v>
      </c>
      <c r="O22" s="99">
        <v>10.536</v>
      </c>
      <c r="P22" s="99">
        <v>9.218</v>
      </c>
      <c r="Q22" s="99">
        <v>5.8580000000000005</v>
      </c>
      <c r="R22" s="99">
        <v>5.1429999999999998</v>
      </c>
      <c r="S22" s="99">
        <v>2.34</v>
      </c>
      <c r="T22" s="99">
        <v>5.1619999999999999</v>
      </c>
      <c r="U22" s="99">
        <v>5.5820000000000007</v>
      </c>
      <c r="V22" s="99">
        <v>5.6669999999999998</v>
      </c>
      <c r="W22" s="99">
        <v>6.6469999999999994</v>
      </c>
      <c r="X22" s="99">
        <v>10.829000000000001</v>
      </c>
      <c r="Y22" s="99">
        <v>47.562999999999995</v>
      </c>
      <c r="Z22" s="99">
        <v>2.6549999999999998</v>
      </c>
      <c r="AA22" s="99">
        <v>33.045999999999999</v>
      </c>
      <c r="AB22" s="99">
        <v>4.681</v>
      </c>
      <c r="AC22" s="99">
        <v>22.842000000000002</v>
      </c>
      <c r="AD22" s="99">
        <v>48.15</v>
      </c>
      <c r="AE22" s="99">
        <v>5.492</v>
      </c>
      <c r="AF22" s="99">
        <v>8.9239999999999995</v>
      </c>
      <c r="AG22" s="99">
        <v>8.9779999999999998</v>
      </c>
      <c r="AH22" s="99">
        <v>6.5819999999999999</v>
      </c>
      <c r="AI22" s="99">
        <v>4.4779999999999998</v>
      </c>
      <c r="AJ22" s="99">
        <v>5.907</v>
      </c>
      <c r="AK22" s="99">
        <v>3.3420000000000001</v>
      </c>
      <c r="AL22" s="99">
        <v>5.891</v>
      </c>
      <c r="AM22" s="99">
        <v>6.0229999999999997</v>
      </c>
      <c r="AN22" s="99">
        <v>3.5489999999999999</v>
      </c>
      <c r="AO22" s="99">
        <v>3.597</v>
      </c>
      <c r="AP22" s="99">
        <v>5.1209999999999996</v>
      </c>
      <c r="AQ22" s="99">
        <v>3.6789999999999998</v>
      </c>
      <c r="AR22" s="99">
        <v>15.118</v>
      </c>
      <c r="AS22" s="99">
        <v>6.9969999999999999</v>
      </c>
      <c r="AT22" s="99">
        <v>3.8</v>
      </c>
      <c r="AU22" s="99">
        <v>12.342000000000001</v>
      </c>
      <c r="AV22" s="99">
        <v>16.683</v>
      </c>
      <c r="AW22" s="99">
        <v>15.463999999999999</v>
      </c>
      <c r="AX22" s="99">
        <v>3.83</v>
      </c>
      <c r="AY22" s="99">
        <v>3.7719999999999998</v>
      </c>
      <c r="AZ22" s="99">
        <v>39.725999999999999</v>
      </c>
      <c r="BA22" s="99">
        <v>13.558</v>
      </c>
      <c r="BB22" s="99">
        <v>23.574999999999999</v>
      </c>
      <c r="BC22" s="99">
        <v>9.4139999999999997</v>
      </c>
      <c r="BD22" s="99">
        <v>3.44</v>
      </c>
      <c r="BE22" s="99">
        <v>3.4140000000000001</v>
      </c>
      <c r="BF22" s="99">
        <v>3.3679999999999999</v>
      </c>
      <c r="BG22" s="99">
        <v>3.339</v>
      </c>
      <c r="BH22" s="99">
        <v>4.2119999999999997</v>
      </c>
      <c r="BI22" s="99">
        <v>3.3690000000000002</v>
      </c>
      <c r="BJ22" s="99">
        <v>3.3210000000000002</v>
      </c>
      <c r="BK22" s="99">
        <v>13.922000000000001</v>
      </c>
      <c r="BL22" s="99">
        <v>3.37</v>
      </c>
      <c r="BM22" s="99">
        <v>3.4430000000000001</v>
      </c>
      <c r="BN22" s="99">
        <v>3.5609999999999999</v>
      </c>
      <c r="BO22" s="99">
        <v>6.6210000000000004</v>
      </c>
      <c r="BP22" s="99">
        <v>6.7089999999999996</v>
      </c>
      <c r="BQ22" s="99">
        <v>9.6869999999999994</v>
      </c>
      <c r="BR22" s="99">
        <v>3.9290000000000003</v>
      </c>
      <c r="BS22" s="99">
        <v>6.2560000000000002</v>
      </c>
      <c r="BT22" s="99">
        <v>8.0210000000000008</v>
      </c>
      <c r="BU22" s="99">
        <v>24.417999999999999</v>
      </c>
      <c r="BV22" s="99">
        <v>4.4999999999999998E-2</v>
      </c>
      <c r="BW22" s="99">
        <v>0.16</v>
      </c>
      <c r="BX22" s="99">
        <v>1.4509999999999998</v>
      </c>
      <c r="BY22" s="99">
        <v>4.2320000000000002</v>
      </c>
      <c r="BZ22" s="99"/>
      <c r="CA22" s="99">
        <v>18.298000000000002</v>
      </c>
      <c r="CB22" s="99"/>
      <c r="CC22" s="99">
        <v>4.2999999999999997E-2</v>
      </c>
      <c r="CD22" s="99">
        <v>10.855999999999998</v>
      </c>
      <c r="CE22" s="99"/>
      <c r="CF22" s="99">
        <v>19.783999999999999</v>
      </c>
      <c r="CG22" s="99">
        <v>7.3939999999999992</v>
      </c>
      <c r="CH22" s="99">
        <v>40.920999999999999</v>
      </c>
      <c r="CI22" s="99">
        <v>3.6070000000000002</v>
      </c>
      <c r="CJ22" s="99">
        <v>3.532</v>
      </c>
      <c r="CK22" s="99">
        <v>6.4809999999999999</v>
      </c>
      <c r="CL22" s="99">
        <v>4.0730000000000004</v>
      </c>
      <c r="CM22" s="99">
        <v>35.991</v>
      </c>
      <c r="CN22" s="99">
        <v>59.033999999999999</v>
      </c>
      <c r="CO22" s="99">
        <v>35.210999999999999</v>
      </c>
      <c r="CP22" s="99">
        <v>1.931</v>
      </c>
      <c r="CQ22" s="99">
        <v>43.112000000000002</v>
      </c>
      <c r="CR22" s="99">
        <v>46.807000000000002</v>
      </c>
      <c r="CS22" s="99">
        <v>26.911000000000001</v>
      </c>
      <c r="CT22" s="100"/>
      <c r="CU22" s="100"/>
      <c r="CV22" s="100"/>
      <c r="CW22" s="96"/>
      <c r="CX22" s="97">
        <f t="array" ref="CX22">SUMPRODUCT(B22:CW22*0.25)</f>
        <v>265.37574999999998</v>
      </c>
    </row>
    <row r="23" spans="1:102" ht="24.9" customHeight="1" x14ac:dyDescent="0.25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" customHeight="1" x14ac:dyDescent="0.25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3">
      <c r="A27" s="105" t="s">
        <v>23</v>
      </c>
      <c r="B27" s="106">
        <f>SUM(B20:B26)</f>
        <v>6.0010000000000003</v>
      </c>
      <c r="C27" s="107">
        <f t="shared" ref="C27:BN27" si="2">SUM(C20:C26)</f>
        <v>13.853999999999999</v>
      </c>
      <c r="D27" s="107">
        <f t="shared" si="2"/>
        <v>15.587000000000002</v>
      </c>
      <c r="E27" s="107">
        <f t="shared" si="2"/>
        <v>9.3209999999999997</v>
      </c>
      <c r="F27" s="107">
        <f t="shared" si="2"/>
        <v>13.774000000000001</v>
      </c>
      <c r="G27" s="107">
        <f t="shared" si="2"/>
        <v>9.8350000000000009</v>
      </c>
      <c r="H27" s="107">
        <f t="shared" si="2"/>
        <v>9.9969999999999999</v>
      </c>
      <c r="I27" s="107">
        <f t="shared" si="2"/>
        <v>11.689</v>
      </c>
      <c r="J27" s="107">
        <f t="shared" si="2"/>
        <v>18.731000000000002</v>
      </c>
      <c r="K27" s="107">
        <f t="shared" si="2"/>
        <v>20.823</v>
      </c>
      <c r="L27" s="107">
        <f t="shared" si="2"/>
        <v>20.722999999999999</v>
      </c>
      <c r="M27" s="107">
        <f t="shared" si="2"/>
        <v>18.754000000000001</v>
      </c>
      <c r="N27" s="107">
        <f t="shared" si="2"/>
        <v>16.677</v>
      </c>
      <c r="O27" s="107">
        <f t="shared" si="2"/>
        <v>16.690999999999999</v>
      </c>
      <c r="P27" s="107">
        <f t="shared" si="2"/>
        <v>15.408000000000001</v>
      </c>
      <c r="Q27" s="107">
        <f t="shared" si="2"/>
        <v>12.042000000000002</v>
      </c>
      <c r="R27" s="107">
        <f t="shared" si="2"/>
        <v>11.36</v>
      </c>
      <c r="S27" s="107">
        <f t="shared" si="2"/>
        <v>6.5529999999999999</v>
      </c>
      <c r="T27" s="107">
        <f t="shared" si="2"/>
        <v>11.373000000000001</v>
      </c>
      <c r="U27" s="107">
        <f t="shared" si="2"/>
        <v>11.761000000000001</v>
      </c>
      <c r="V27" s="107">
        <f t="shared" si="2"/>
        <v>11.788</v>
      </c>
      <c r="W27" s="107">
        <f t="shared" si="2"/>
        <v>12.994</v>
      </c>
      <c r="X27" s="107">
        <f t="shared" si="2"/>
        <v>17.913</v>
      </c>
      <c r="Y27" s="107">
        <f t="shared" si="2"/>
        <v>54.708999999999996</v>
      </c>
      <c r="Z27" s="107">
        <f t="shared" si="2"/>
        <v>7.2560000000000002</v>
      </c>
      <c r="AA27" s="107">
        <f t="shared" si="2"/>
        <v>38.42</v>
      </c>
      <c r="AB27" s="107">
        <f t="shared" si="2"/>
        <v>9.18</v>
      </c>
      <c r="AC27" s="107">
        <f t="shared" si="2"/>
        <v>27.232000000000003</v>
      </c>
      <c r="AD27" s="107">
        <f t="shared" si="2"/>
        <v>52.067999999999998</v>
      </c>
      <c r="AE27" s="107">
        <f t="shared" si="2"/>
        <v>9.359</v>
      </c>
      <c r="AF27" s="107">
        <f t="shared" si="2"/>
        <v>12.797000000000001</v>
      </c>
      <c r="AG27" s="107">
        <f t="shared" si="2"/>
        <v>12.75</v>
      </c>
      <c r="AH27" s="107">
        <f t="shared" si="2"/>
        <v>11.045</v>
      </c>
      <c r="AI27" s="107">
        <f t="shared" si="2"/>
        <v>8.2349999999999994</v>
      </c>
      <c r="AJ27" s="107">
        <f t="shared" si="2"/>
        <v>9.4060000000000006</v>
      </c>
      <c r="AK27" s="107">
        <f t="shared" si="2"/>
        <v>6.84</v>
      </c>
      <c r="AL27" s="107">
        <f t="shared" si="2"/>
        <v>9.3350000000000009</v>
      </c>
      <c r="AM27" s="107">
        <f t="shared" si="2"/>
        <v>9.64</v>
      </c>
      <c r="AN27" s="107">
        <f t="shared" si="2"/>
        <v>7.1530000000000005</v>
      </c>
      <c r="AO27" s="107">
        <f t="shared" si="2"/>
        <v>7.2370000000000001</v>
      </c>
      <c r="AP27" s="107">
        <f t="shared" si="2"/>
        <v>8.8379999999999992</v>
      </c>
      <c r="AQ27" s="107">
        <f t="shared" si="2"/>
        <v>7.3360000000000003</v>
      </c>
      <c r="AR27" s="107">
        <f t="shared" si="2"/>
        <v>19.547000000000001</v>
      </c>
      <c r="AS27" s="107">
        <f t="shared" si="2"/>
        <v>10.78</v>
      </c>
      <c r="AT27" s="107">
        <f t="shared" si="2"/>
        <v>7.5129999999999999</v>
      </c>
      <c r="AU27" s="107">
        <f t="shared" si="2"/>
        <v>16.97</v>
      </c>
      <c r="AV27" s="107">
        <f t="shared" si="2"/>
        <v>21.384999999999998</v>
      </c>
      <c r="AW27" s="107">
        <f t="shared" si="2"/>
        <v>20.106999999999999</v>
      </c>
      <c r="AX27" s="107">
        <f t="shared" si="2"/>
        <v>7.7569999999999997</v>
      </c>
      <c r="AY27" s="107">
        <f t="shared" si="2"/>
        <v>7.5459999999999994</v>
      </c>
      <c r="AZ27" s="107">
        <f t="shared" si="2"/>
        <v>44.313000000000002</v>
      </c>
      <c r="BA27" s="107">
        <f t="shared" si="2"/>
        <v>18.183</v>
      </c>
      <c r="BB27" s="107">
        <f t="shared" si="2"/>
        <v>28.549999999999997</v>
      </c>
      <c r="BC27" s="107">
        <f t="shared" si="2"/>
        <v>13.122999999999999</v>
      </c>
      <c r="BD27" s="107">
        <f t="shared" si="2"/>
        <v>7.1389999999999993</v>
      </c>
      <c r="BE27" s="107">
        <f t="shared" si="2"/>
        <v>7.1040000000000001</v>
      </c>
      <c r="BF27" s="107">
        <f t="shared" si="2"/>
        <v>7.0949999999999998</v>
      </c>
      <c r="BG27" s="107">
        <f t="shared" si="2"/>
        <v>7.0709999999999997</v>
      </c>
      <c r="BH27" s="107">
        <f t="shared" si="2"/>
        <v>8.6609999999999996</v>
      </c>
      <c r="BI27" s="107">
        <f t="shared" si="2"/>
        <v>7.12</v>
      </c>
      <c r="BJ27" s="107">
        <f t="shared" si="2"/>
        <v>7.0980000000000008</v>
      </c>
      <c r="BK27" s="107">
        <f t="shared" si="2"/>
        <v>20.200000000000003</v>
      </c>
      <c r="BL27" s="107">
        <f t="shared" si="2"/>
        <v>7.2110000000000003</v>
      </c>
      <c r="BM27" s="107">
        <f t="shared" si="2"/>
        <v>7.3890000000000002</v>
      </c>
      <c r="BN27" s="107">
        <f t="shared" si="2"/>
        <v>7.6669999999999998</v>
      </c>
      <c r="BO27" s="107">
        <f t="shared" ref="BO27:CW27" si="3">SUM(BO20:BO26)</f>
        <v>10.903</v>
      </c>
      <c r="BP27" s="107">
        <f t="shared" si="3"/>
        <v>11.033999999999999</v>
      </c>
      <c r="BQ27" s="107">
        <f t="shared" si="3"/>
        <v>13.930999999999999</v>
      </c>
      <c r="BR27" s="107">
        <f t="shared" si="3"/>
        <v>3.9290000000000003</v>
      </c>
      <c r="BS27" s="107">
        <f t="shared" si="3"/>
        <v>6.2560000000000002</v>
      </c>
      <c r="BT27" s="107">
        <f t="shared" si="3"/>
        <v>8.0210000000000008</v>
      </c>
      <c r="BU27" s="107">
        <f t="shared" si="3"/>
        <v>26.863</v>
      </c>
      <c r="BV27" s="107">
        <f t="shared" si="3"/>
        <v>4.4999999999999998E-2</v>
      </c>
      <c r="BW27" s="107">
        <f t="shared" si="3"/>
        <v>0.16</v>
      </c>
      <c r="BX27" s="107">
        <f t="shared" si="3"/>
        <v>1.4509999999999998</v>
      </c>
      <c r="BY27" s="107">
        <f t="shared" si="3"/>
        <v>4.2320000000000002</v>
      </c>
      <c r="BZ27" s="107">
        <f t="shared" si="3"/>
        <v>0</v>
      </c>
      <c r="CA27" s="107">
        <f t="shared" si="3"/>
        <v>18.310000000000002</v>
      </c>
      <c r="CB27" s="107">
        <f t="shared" si="3"/>
        <v>0</v>
      </c>
      <c r="CC27" s="107">
        <f t="shared" si="3"/>
        <v>4.2999999999999997E-2</v>
      </c>
      <c r="CD27" s="107">
        <f t="shared" si="3"/>
        <v>10.855999999999998</v>
      </c>
      <c r="CE27" s="107">
        <f t="shared" si="3"/>
        <v>0.28999999999999998</v>
      </c>
      <c r="CF27" s="107">
        <f t="shared" si="3"/>
        <v>19.829999999999998</v>
      </c>
      <c r="CG27" s="107">
        <f t="shared" si="3"/>
        <v>7.3939999999999992</v>
      </c>
      <c r="CH27" s="107">
        <f t="shared" si="3"/>
        <v>45.875999999999998</v>
      </c>
      <c r="CI27" s="107">
        <f t="shared" si="3"/>
        <v>7.952</v>
      </c>
      <c r="CJ27" s="107">
        <f t="shared" si="3"/>
        <v>7.8970000000000002</v>
      </c>
      <c r="CK27" s="107">
        <f t="shared" si="3"/>
        <v>10.524999999999999</v>
      </c>
      <c r="CL27" s="107">
        <f t="shared" si="3"/>
        <v>8.7940000000000005</v>
      </c>
      <c r="CM27" s="107">
        <f t="shared" si="3"/>
        <v>39.951000000000001</v>
      </c>
      <c r="CN27" s="107">
        <f t="shared" si="3"/>
        <v>65.042000000000002</v>
      </c>
      <c r="CO27" s="107">
        <f t="shared" si="3"/>
        <v>39.216999999999999</v>
      </c>
      <c r="CP27" s="107">
        <f t="shared" si="3"/>
        <v>5.9329999999999998</v>
      </c>
      <c r="CQ27" s="107">
        <f t="shared" si="3"/>
        <v>49.118000000000002</v>
      </c>
      <c r="CR27" s="107">
        <f t="shared" si="3"/>
        <v>51.615000000000002</v>
      </c>
      <c r="CS27" s="107">
        <f t="shared" si="3"/>
        <v>30.866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359.58699999999999</v>
      </c>
    </row>
    <row r="28" spans="1:102" ht="18" customHeight="1" thickBot="1" x14ac:dyDescent="0.3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3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" customHeight="1" x14ac:dyDescent="0.25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" customHeight="1" x14ac:dyDescent="0.25">
      <c r="A31" s="92" t="s">
        <v>26</v>
      </c>
      <c r="B31" s="93">
        <v>9.3949999999999996</v>
      </c>
      <c r="C31" s="94">
        <v>16.678999999999998</v>
      </c>
      <c r="D31" s="94">
        <v>20.786000000000001</v>
      </c>
      <c r="E31" s="94">
        <v>13.664999999999999</v>
      </c>
      <c r="F31" s="94">
        <v>22.042999999999999</v>
      </c>
      <c r="G31" s="94">
        <v>18.652000000000001</v>
      </c>
      <c r="H31" s="94">
        <v>19.295999999999999</v>
      </c>
      <c r="I31" s="94">
        <v>18.466999999999999</v>
      </c>
      <c r="J31" s="94">
        <v>23.943999999999999</v>
      </c>
      <c r="K31" s="94">
        <v>27.64</v>
      </c>
      <c r="L31" s="94">
        <v>25.960999999999999</v>
      </c>
      <c r="M31" s="94">
        <v>21.863</v>
      </c>
      <c r="N31" s="94">
        <v>21.611999999999998</v>
      </c>
      <c r="O31" s="94">
        <v>19.821999999999999</v>
      </c>
      <c r="P31" s="94">
        <v>21.053000000000001</v>
      </c>
      <c r="Q31" s="94">
        <v>16.689</v>
      </c>
      <c r="R31" s="94">
        <v>14.682</v>
      </c>
      <c r="S31" s="94">
        <v>8.9870000000000001</v>
      </c>
      <c r="T31" s="94">
        <v>12.32</v>
      </c>
      <c r="U31" s="94">
        <v>14.539</v>
      </c>
      <c r="V31" s="94">
        <v>18.882999999999999</v>
      </c>
      <c r="W31" s="94">
        <v>21.617000000000001</v>
      </c>
      <c r="X31" s="94">
        <v>32.42</v>
      </c>
      <c r="Y31" s="94">
        <v>69.403000000000006</v>
      </c>
      <c r="Z31" s="94">
        <v>12.547000000000001</v>
      </c>
      <c r="AA31" s="94">
        <v>49.177</v>
      </c>
      <c r="AB31" s="94">
        <v>18.773</v>
      </c>
      <c r="AC31" s="94">
        <v>35.71</v>
      </c>
      <c r="AD31" s="94">
        <v>69.465000000000003</v>
      </c>
      <c r="AE31" s="94">
        <v>26.719000000000001</v>
      </c>
      <c r="AF31" s="94">
        <v>42.567</v>
      </c>
      <c r="AG31" s="94">
        <v>60.314999999999998</v>
      </c>
      <c r="AH31" s="94">
        <v>64.849000000000004</v>
      </c>
      <c r="AI31" s="94">
        <v>63.308999999999997</v>
      </c>
      <c r="AJ31" s="94">
        <v>93.015000000000001</v>
      </c>
      <c r="AK31" s="94">
        <v>78.356999999999999</v>
      </c>
      <c r="AL31" s="94">
        <v>36.11</v>
      </c>
      <c r="AM31" s="94">
        <v>36.329000000000001</v>
      </c>
      <c r="AN31" s="94">
        <v>41.616</v>
      </c>
      <c r="AO31" s="94">
        <v>35.576999999999998</v>
      </c>
      <c r="AP31" s="94">
        <v>47.442</v>
      </c>
      <c r="AQ31" s="94">
        <v>53.933999999999997</v>
      </c>
      <c r="AR31" s="94">
        <v>34.83</v>
      </c>
      <c r="AS31" s="94">
        <v>36.915999999999997</v>
      </c>
      <c r="AT31" s="94">
        <v>31.616</v>
      </c>
      <c r="AU31" s="94">
        <v>30.402999999999999</v>
      </c>
      <c r="AV31" s="94">
        <v>37.908999999999999</v>
      </c>
      <c r="AW31" s="94">
        <v>39.869999999999997</v>
      </c>
      <c r="AX31" s="94">
        <v>24.527000000000001</v>
      </c>
      <c r="AY31" s="94">
        <v>28.062000000000001</v>
      </c>
      <c r="AZ31" s="94">
        <v>63.558</v>
      </c>
      <c r="BA31" s="94">
        <v>36.543999999999997</v>
      </c>
      <c r="BB31" s="94">
        <v>58.951999999999998</v>
      </c>
      <c r="BC31" s="94">
        <v>43.725999999999999</v>
      </c>
      <c r="BD31" s="94">
        <v>24.219000000000001</v>
      </c>
      <c r="BE31" s="94">
        <v>20.151</v>
      </c>
      <c r="BF31" s="94">
        <v>28.667999999999999</v>
      </c>
      <c r="BG31" s="94">
        <v>18.239999999999998</v>
      </c>
      <c r="BH31" s="94">
        <v>15.763999999999999</v>
      </c>
      <c r="BI31" s="94">
        <v>14.343999999999999</v>
      </c>
      <c r="BJ31" s="94">
        <v>11.215999999999999</v>
      </c>
      <c r="BK31" s="94">
        <v>30.398</v>
      </c>
      <c r="BL31" s="94">
        <v>14.353999999999999</v>
      </c>
      <c r="BM31" s="94">
        <v>8.67</v>
      </c>
      <c r="BN31" s="94">
        <v>7.6669999999999998</v>
      </c>
      <c r="BO31" s="94">
        <v>10.903</v>
      </c>
      <c r="BP31" s="94">
        <v>11.199</v>
      </c>
      <c r="BQ31" s="94">
        <v>14.282</v>
      </c>
      <c r="BR31" s="94">
        <v>5.8630000000000004</v>
      </c>
      <c r="BS31" s="94">
        <v>8.3230000000000004</v>
      </c>
      <c r="BT31" s="94">
        <v>10.209</v>
      </c>
      <c r="BU31" s="94">
        <v>78.444999999999993</v>
      </c>
      <c r="BV31" s="94">
        <v>2.4420000000000002</v>
      </c>
      <c r="BW31" s="94">
        <v>13.101000000000001</v>
      </c>
      <c r="BX31" s="94">
        <v>15.491</v>
      </c>
      <c r="BY31" s="94">
        <v>5.9429999999999996</v>
      </c>
      <c r="BZ31" s="94">
        <v>0.77100000000000002</v>
      </c>
      <c r="CA31" s="94">
        <v>24.41</v>
      </c>
      <c r="CB31" s="94">
        <v>1.262</v>
      </c>
      <c r="CC31" s="94">
        <v>1.5549999999999999</v>
      </c>
      <c r="CD31" s="94">
        <v>14.516999999999999</v>
      </c>
      <c r="CE31" s="94">
        <v>1.159</v>
      </c>
      <c r="CF31" s="94">
        <v>28.289000000000001</v>
      </c>
      <c r="CG31" s="94">
        <v>9.1530000000000005</v>
      </c>
      <c r="CH31" s="94">
        <v>57.814999999999998</v>
      </c>
      <c r="CI31" s="94">
        <v>9.09</v>
      </c>
      <c r="CJ31" s="94">
        <v>8.2530000000000001</v>
      </c>
      <c r="CK31" s="94">
        <v>12.817</v>
      </c>
      <c r="CL31" s="94">
        <v>14.231999999999999</v>
      </c>
      <c r="CM31" s="94">
        <v>40.543999999999997</v>
      </c>
      <c r="CN31" s="94">
        <v>69.475999999999999</v>
      </c>
      <c r="CO31" s="94">
        <v>42.868000000000002</v>
      </c>
      <c r="CP31" s="94">
        <v>5.9569999999999999</v>
      </c>
      <c r="CQ31" s="94">
        <v>58.222999999999999</v>
      </c>
      <c r="CR31" s="94">
        <v>62.39</v>
      </c>
      <c r="CS31" s="94">
        <v>39.555</v>
      </c>
      <c r="CT31" s="95"/>
      <c r="CU31" s="95"/>
      <c r="CV31" s="95"/>
      <c r="CW31" s="96"/>
      <c r="CX31" s="97">
        <f t="array" ref="CX31">SUMPRODUCT(B31:CW31*0.25)</f>
        <v>678.84249999999986</v>
      </c>
    </row>
    <row r="32" spans="1:102" ht="24.9" customHeight="1" x14ac:dyDescent="0.25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3">
      <c r="A33" s="75" t="s">
        <v>41</v>
      </c>
      <c r="B33" s="76">
        <f>SUM(B30:B32)</f>
        <v>9.3949999999999996</v>
      </c>
      <c r="C33" s="77">
        <f t="shared" ref="C33:BN33" si="4">SUM(C30:C32)</f>
        <v>16.678999999999998</v>
      </c>
      <c r="D33" s="77">
        <f t="shared" si="4"/>
        <v>20.786000000000001</v>
      </c>
      <c r="E33" s="77">
        <f t="shared" si="4"/>
        <v>13.664999999999999</v>
      </c>
      <c r="F33" s="77">
        <f t="shared" si="4"/>
        <v>22.042999999999999</v>
      </c>
      <c r="G33" s="77">
        <f t="shared" si="4"/>
        <v>18.652000000000001</v>
      </c>
      <c r="H33" s="77">
        <f t="shared" si="4"/>
        <v>19.295999999999999</v>
      </c>
      <c r="I33" s="77">
        <f t="shared" si="4"/>
        <v>18.466999999999999</v>
      </c>
      <c r="J33" s="77">
        <f t="shared" si="4"/>
        <v>23.943999999999999</v>
      </c>
      <c r="K33" s="77">
        <f t="shared" si="4"/>
        <v>27.64</v>
      </c>
      <c r="L33" s="77">
        <f t="shared" si="4"/>
        <v>25.960999999999999</v>
      </c>
      <c r="M33" s="77">
        <f t="shared" si="4"/>
        <v>21.863</v>
      </c>
      <c r="N33" s="77">
        <f t="shared" si="4"/>
        <v>21.611999999999998</v>
      </c>
      <c r="O33" s="77">
        <f t="shared" si="4"/>
        <v>19.821999999999999</v>
      </c>
      <c r="P33" s="77">
        <f t="shared" si="4"/>
        <v>21.053000000000001</v>
      </c>
      <c r="Q33" s="77">
        <f t="shared" si="4"/>
        <v>16.689</v>
      </c>
      <c r="R33" s="77">
        <f t="shared" si="4"/>
        <v>14.682</v>
      </c>
      <c r="S33" s="77">
        <f t="shared" si="4"/>
        <v>8.9870000000000001</v>
      </c>
      <c r="T33" s="77">
        <f t="shared" si="4"/>
        <v>12.32</v>
      </c>
      <c r="U33" s="77">
        <f t="shared" si="4"/>
        <v>14.539</v>
      </c>
      <c r="V33" s="77">
        <f t="shared" si="4"/>
        <v>18.882999999999999</v>
      </c>
      <c r="W33" s="77">
        <f t="shared" si="4"/>
        <v>21.617000000000001</v>
      </c>
      <c r="X33" s="77">
        <f t="shared" si="4"/>
        <v>32.42</v>
      </c>
      <c r="Y33" s="77">
        <f t="shared" si="4"/>
        <v>69.403000000000006</v>
      </c>
      <c r="Z33" s="77">
        <f t="shared" si="4"/>
        <v>12.547000000000001</v>
      </c>
      <c r="AA33" s="77">
        <f t="shared" si="4"/>
        <v>49.177</v>
      </c>
      <c r="AB33" s="77">
        <f t="shared" si="4"/>
        <v>18.773</v>
      </c>
      <c r="AC33" s="77">
        <f t="shared" si="4"/>
        <v>35.71</v>
      </c>
      <c r="AD33" s="77">
        <f t="shared" si="4"/>
        <v>69.465000000000003</v>
      </c>
      <c r="AE33" s="77">
        <f t="shared" si="4"/>
        <v>26.719000000000001</v>
      </c>
      <c r="AF33" s="77">
        <f t="shared" si="4"/>
        <v>42.567</v>
      </c>
      <c r="AG33" s="77">
        <f t="shared" si="4"/>
        <v>60.314999999999998</v>
      </c>
      <c r="AH33" s="77">
        <f t="shared" si="4"/>
        <v>64.849000000000004</v>
      </c>
      <c r="AI33" s="77">
        <f t="shared" si="4"/>
        <v>63.308999999999997</v>
      </c>
      <c r="AJ33" s="77">
        <f t="shared" si="4"/>
        <v>93.015000000000001</v>
      </c>
      <c r="AK33" s="77">
        <f t="shared" si="4"/>
        <v>78.356999999999999</v>
      </c>
      <c r="AL33" s="77">
        <f t="shared" si="4"/>
        <v>36.11</v>
      </c>
      <c r="AM33" s="77">
        <f t="shared" si="4"/>
        <v>36.329000000000001</v>
      </c>
      <c r="AN33" s="77">
        <f t="shared" si="4"/>
        <v>41.616</v>
      </c>
      <c r="AO33" s="77">
        <f t="shared" si="4"/>
        <v>35.576999999999998</v>
      </c>
      <c r="AP33" s="77">
        <f t="shared" si="4"/>
        <v>47.442</v>
      </c>
      <c r="AQ33" s="77">
        <f t="shared" si="4"/>
        <v>53.933999999999997</v>
      </c>
      <c r="AR33" s="77">
        <f t="shared" si="4"/>
        <v>34.83</v>
      </c>
      <c r="AS33" s="77">
        <f t="shared" si="4"/>
        <v>36.915999999999997</v>
      </c>
      <c r="AT33" s="77">
        <f t="shared" si="4"/>
        <v>31.616</v>
      </c>
      <c r="AU33" s="77">
        <f t="shared" si="4"/>
        <v>30.402999999999999</v>
      </c>
      <c r="AV33" s="77">
        <f t="shared" si="4"/>
        <v>37.908999999999999</v>
      </c>
      <c r="AW33" s="77">
        <f t="shared" si="4"/>
        <v>39.869999999999997</v>
      </c>
      <c r="AX33" s="77">
        <f t="shared" si="4"/>
        <v>24.527000000000001</v>
      </c>
      <c r="AY33" s="77">
        <f t="shared" si="4"/>
        <v>28.062000000000001</v>
      </c>
      <c r="AZ33" s="77">
        <f t="shared" si="4"/>
        <v>63.558</v>
      </c>
      <c r="BA33" s="77">
        <f t="shared" si="4"/>
        <v>36.543999999999997</v>
      </c>
      <c r="BB33" s="77">
        <f t="shared" si="4"/>
        <v>58.951999999999998</v>
      </c>
      <c r="BC33" s="77">
        <f t="shared" si="4"/>
        <v>43.725999999999999</v>
      </c>
      <c r="BD33" s="77">
        <f t="shared" si="4"/>
        <v>24.219000000000001</v>
      </c>
      <c r="BE33" s="77">
        <f t="shared" si="4"/>
        <v>20.151</v>
      </c>
      <c r="BF33" s="77">
        <f t="shared" si="4"/>
        <v>28.667999999999999</v>
      </c>
      <c r="BG33" s="77">
        <f t="shared" si="4"/>
        <v>18.239999999999998</v>
      </c>
      <c r="BH33" s="77">
        <f t="shared" si="4"/>
        <v>15.763999999999999</v>
      </c>
      <c r="BI33" s="77">
        <f t="shared" si="4"/>
        <v>14.343999999999999</v>
      </c>
      <c r="BJ33" s="77">
        <f t="shared" si="4"/>
        <v>11.215999999999999</v>
      </c>
      <c r="BK33" s="77">
        <f t="shared" si="4"/>
        <v>30.398</v>
      </c>
      <c r="BL33" s="77">
        <f t="shared" si="4"/>
        <v>14.353999999999999</v>
      </c>
      <c r="BM33" s="77">
        <f t="shared" si="4"/>
        <v>8.67</v>
      </c>
      <c r="BN33" s="77">
        <f t="shared" si="4"/>
        <v>7.6669999999999998</v>
      </c>
      <c r="BO33" s="77">
        <f t="shared" ref="BO33:CW33" si="5">SUM(BO30:BO32)</f>
        <v>10.903</v>
      </c>
      <c r="BP33" s="77">
        <f t="shared" si="5"/>
        <v>11.199</v>
      </c>
      <c r="BQ33" s="77">
        <f t="shared" si="5"/>
        <v>14.282</v>
      </c>
      <c r="BR33" s="77">
        <f t="shared" si="5"/>
        <v>5.8630000000000004</v>
      </c>
      <c r="BS33" s="77">
        <f t="shared" si="5"/>
        <v>8.3230000000000004</v>
      </c>
      <c r="BT33" s="77">
        <f t="shared" si="5"/>
        <v>10.209</v>
      </c>
      <c r="BU33" s="77">
        <f t="shared" si="5"/>
        <v>78.444999999999993</v>
      </c>
      <c r="BV33" s="77">
        <f t="shared" si="5"/>
        <v>2.4420000000000002</v>
      </c>
      <c r="BW33" s="77">
        <f t="shared" si="5"/>
        <v>13.101000000000001</v>
      </c>
      <c r="BX33" s="77">
        <f t="shared" si="5"/>
        <v>15.491</v>
      </c>
      <c r="BY33" s="77">
        <f t="shared" si="5"/>
        <v>5.9429999999999996</v>
      </c>
      <c r="BZ33" s="77">
        <f t="shared" si="5"/>
        <v>0.77100000000000002</v>
      </c>
      <c r="CA33" s="77">
        <f t="shared" si="5"/>
        <v>24.41</v>
      </c>
      <c r="CB33" s="77">
        <f t="shared" si="5"/>
        <v>1.262</v>
      </c>
      <c r="CC33" s="77">
        <f t="shared" si="5"/>
        <v>1.5549999999999999</v>
      </c>
      <c r="CD33" s="77">
        <f t="shared" si="5"/>
        <v>14.516999999999999</v>
      </c>
      <c r="CE33" s="77">
        <f t="shared" si="5"/>
        <v>1.159</v>
      </c>
      <c r="CF33" s="77">
        <f t="shared" si="5"/>
        <v>28.289000000000001</v>
      </c>
      <c r="CG33" s="77">
        <f t="shared" si="5"/>
        <v>9.1530000000000005</v>
      </c>
      <c r="CH33" s="77">
        <f t="shared" si="5"/>
        <v>57.814999999999998</v>
      </c>
      <c r="CI33" s="77">
        <f t="shared" si="5"/>
        <v>9.09</v>
      </c>
      <c r="CJ33" s="77">
        <f t="shared" si="5"/>
        <v>8.2530000000000001</v>
      </c>
      <c r="CK33" s="77">
        <f t="shared" si="5"/>
        <v>12.817</v>
      </c>
      <c r="CL33" s="77">
        <f t="shared" si="5"/>
        <v>14.231999999999999</v>
      </c>
      <c r="CM33" s="77">
        <f t="shared" si="5"/>
        <v>40.543999999999997</v>
      </c>
      <c r="CN33" s="77">
        <f t="shared" si="5"/>
        <v>69.475999999999999</v>
      </c>
      <c r="CO33" s="77">
        <f t="shared" si="5"/>
        <v>42.868000000000002</v>
      </c>
      <c r="CP33" s="77">
        <f t="shared" si="5"/>
        <v>5.9569999999999999</v>
      </c>
      <c r="CQ33" s="77">
        <f t="shared" si="5"/>
        <v>58.222999999999999</v>
      </c>
      <c r="CR33" s="77">
        <f t="shared" si="5"/>
        <v>62.39</v>
      </c>
      <c r="CS33" s="77">
        <f t="shared" si="5"/>
        <v>39.555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678.84249999999986</v>
      </c>
    </row>
    <row r="34" spans="1:102" ht="18" customHeight="1" thickBot="1" x14ac:dyDescent="0.3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3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" customHeight="1" x14ac:dyDescent="0.25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" customHeight="1" x14ac:dyDescent="0.25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" customHeight="1" x14ac:dyDescent="0.25">
      <c r="A38" s="118" t="s">
        <v>45</v>
      </c>
      <c r="B38" s="119">
        <v>27.1</v>
      </c>
      <c r="C38" s="120">
        <v>72.2</v>
      </c>
      <c r="D38" s="120">
        <v>58.5</v>
      </c>
      <c r="E38" s="120">
        <v>64.599999999999994</v>
      </c>
      <c r="F38" s="120">
        <v>69.599999999999994</v>
      </c>
      <c r="G38" s="120">
        <v>60.8</v>
      </c>
      <c r="H38" s="120">
        <v>68.400000000000006</v>
      </c>
      <c r="I38" s="120">
        <v>78.099999999999994</v>
      </c>
      <c r="J38" s="120">
        <v>71.7</v>
      </c>
      <c r="K38" s="120">
        <v>67.099999999999994</v>
      </c>
      <c r="L38" s="120">
        <v>61.2</v>
      </c>
      <c r="M38" s="120">
        <v>30.8</v>
      </c>
      <c r="N38" s="120">
        <v>75.599999999999994</v>
      </c>
      <c r="O38" s="120">
        <v>61.8</v>
      </c>
      <c r="P38" s="120">
        <v>50.8</v>
      </c>
      <c r="Q38" s="120">
        <v>74.3</v>
      </c>
      <c r="R38" s="120">
        <v>101.1</v>
      </c>
      <c r="S38" s="120">
        <v>120</v>
      </c>
      <c r="T38" s="120">
        <v>108.8</v>
      </c>
      <c r="U38" s="120">
        <v>97.4</v>
      </c>
      <c r="V38" s="120">
        <v>84.9</v>
      </c>
      <c r="W38" s="120">
        <v>81.3</v>
      </c>
      <c r="X38" s="120">
        <v>54.9</v>
      </c>
      <c r="Y38" s="120">
        <v>12.8</v>
      </c>
      <c r="Z38" s="120">
        <v>92.3</v>
      </c>
      <c r="AA38" s="120">
        <v>35.1</v>
      </c>
      <c r="AB38" s="120">
        <v>61.6</v>
      </c>
      <c r="AC38" s="120">
        <v>40.6</v>
      </c>
      <c r="AD38" s="120"/>
      <c r="AE38" s="120">
        <v>24.4</v>
      </c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>
        <v>0.3</v>
      </c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>
        <v>23.8</v>
      </c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482.97499999999997</v>
      </c>
    </row>
    <row r="39" spans="1:102" ht="24.9" customHeight="1" x14ac:dyDescent="0.25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" customHeight="1" x14ac:dyDescent="0.25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>
        <v>1.7</v>
      </c>
      <c r="AE40" s="120">
        <v>1.7</v>
      </c>
      <c r="AF40" s="120">
        <v>1.7</v>
      </c>
      <c r="AG40" s="120">
        <v>1.7</v>
      </c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>
        <v>8.9</v>
      </c>
      <c r="AY40" s="120">
        <v>8.9</v>
      </c>
      <c r="AZ40" s="120">
        <v>8.9</v>
      </c>
      <c r="BA40" s="120">
        <v>8.9</v>
      </c>
      <c r="BB40" s="120"/>
      <c r="BC40" s="120"/>
      <c r="BD40" s="120"/>
      <c r="BE40" s="120"/>
      <c r="BF40" s="120">
        <v>25.4</v>
      </c>
      <c r="BG40" s="120">
        <v>25.4</v>
      </c>
      <c r="BH40" s="120">
        <v>25.4</v>
      </c>
      <c r="BI40" s="120">
        <v>25.4</v>
      </c>
      <c r="BJ40" s="120">
        <v>48</v>
      </c>
      <c r="BK40" s="120">
        <v>48</v>
      </c>
      <c r="BL40" s="120">
        <v>48</v>
      </c>
      <c r="BM40" s="120">
        <v>48</v>
      </c>
      <c r="BN40" s="120">
        <v>91.8</v>
      </c>
      <c r="BO40" s="120">
        <v>91.8</v>
      </c>
      <c r="BP40" s="120">
        <v>91.8</v>
      </c>
      <c r="BQ40" s="120">
        <v>91.8</v>
      </c>
      <c r="BR40" s="120">
        <v>141.19999999999999</v>
      </c>
      <c r="BS40" s="120">
        <v>141.19999999999999</v>
      </c>
      <c r="BT40" s="120">
        <v>141.19999999999999</v>
      </c>
      <c r="BU40" s="120">
        <v>141.19999999999999</v>
      </c>
      <c r="BV40" s="120">
        <v>152.6</v>
      </c>
      <c r="BW40" s="120">
        <v>152.6</v>
      </c>
      <c r="BX40" s="120">
        <v>152.6</v>
      </c>
      <c r="BY40" s="120">
        <v>152.6</v>
      </c>
      <c r="BZ40" s="120">
        <v>144</v>
      </c>
      <c r="CA40" s="120">
        <v>144</v>
      </c>
      <c r="CB40" s="120">
        <v>144</v>
      </c>
      <c r="CC40" s="120">
        <v>144</v>
      </c>
      <c r="CD40" s="120">
        <v>184.8</v>
      </c>
      <c r="CE40" s="120">
        <v>184.8</v>
      </c>
      <c r="CF40" s="120">
        <v>184.8</v>
      </c>
      <c r="CG40" s="120">
        <v>184.8</v>
      </c>
      <c r="CH40" s="120">
        <v>86.7</v>
      </c>
      <c r="CI40" s="120">
        <v>86.7</v>
      </c>
      <c r="CJ40" s="120">
        <v>86.7</v>
      </c>
      <c r="CK40" s="120">
        <v>86.7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885.09999999999991</v>
      </c>
    </row>
    <row r="41" spans="1:102" ht="30" customHeight="1" thickBot="1" x14ac:dyDescent="0.3">
      <c r="A41" s="105" t="s">
        <v>48</v>
      </c>
      <c r="B41" s="106">
        <f>SUM(B36:B40)</f>
        <v>27.1</v>
      </c>
      <c r="C41" s="107">
        <f t="shared" ref="C41:BN41" si="6">SUM(C36:C40)</f>
        <v>72.2</v>
      </c>
      <c r="D41" s="107">
        <f t="shared" si="6"/>
        <v>58.5</v>
      </c>
      <c r="E41" s="107">
        <f t="shared" si="6"/>
        <v>64.599999999999994</v>
      </c>
      <c r="F41" s="107">
        <f t="shared" si="6"/>
        <v>69.599999999999994</v>
      </c>
      <c r="G41" s="107">
        <f t="shared" si="6"/>
        <v>60.8</v>
      </c>
      <c r="H41" s="107">
        <f t="shared" si="6"/>
        <v>68.400000000000006</v>
      </c>
      <c r="I41" s="107">
        <f t="shared" si="6"/>
        <v>78.099999999999994</v>
      </c>
      <c r="J41" s="107">
        <f t="shared" si="6"/>
        <v>71.7</v>
      </c>
      <c r="K41" s="107">
        <f t="shared" si="6"/>
        <v>67.099999999999994</v>
      </c>
      <c r="L41" s="107">
        <f t="shared" si="6"/>
        <v>61.2</v>
      </c>
      <c r="M41" s="107">
        <f t="shared" si="6"/>
        <v>30.8</v>
      </c>
      <c r="N41" s="107">
        <f t="shared" si="6"/>
        <v>75.599999999999994</v>
      </c>
      <c r="O41" s="107">
        <f t="shared" si="6"/>
        <v>61.8</v>
      </c>
      <c r="P41" s="107">
        <f t="shared" si="6"/>
        <v>50.8</v>
      </c>
      <c r="Q41" s="107">
        <f t="shared" si="6"/>
        <v>74.3</v>
      </c>
      <c r="R41" s="107">
        <f t="shared" si="6"/>
        <v>101.1</v>
      </c>
      <c r="S41" s="107">
        <f t="shared" si="6"/>
        <v>120</v>
      </c>
      <c r="T41" s="107">
        <f t="shared" si="6"/>
        <v>108.8</v>
      </c>
      <c r="U41" s="107">
        <f t="shared" si="6"/>
        <v>97.4</v>
      </c>
      <c r="V41" s="107">
        <f t="shared" si="6"/>
        <v>84.9</v>
      </c>
      <c r="W41" s="107">
        <f t="shared" si="6"/>
        <v>81.3</v>
      </c>
      <c r="X41" s="107">
        <f t="shared" si="6"/>
        <v>54.9</v>
      </c>
      <c r="Y41" s="107">
        <f t="shared" si="6"/>
        <v>12.8</v>
      </c>
      <c r="Z41" s="107">
        <f t="shared" si="6"/>
        <v>92.3</v>
      </c>
      <c r="AA41" s="107">
        <f t="shared" si="6"/>
        <v>35.1</v>
      </c>
      <c r="AB41" s="107">
        <f t="shared" si="6"/>
        <v>61.6</v>
      </c>
      <c r="AC41" s="107">
        <f t="shared" si="6"/>
        <v>40.6</v>
      </c>
      <c r="AD41" s="107">
        <f t="shared" si="6"/>
        <v>1.7</v>
      </c>
      <c r="AE41" s="107">
        <f t="shared" si="6"/>
        <v>26.099999999999998</v>
      </c>
      <c r="AF41" s="107">
        <f t="shared" si="6"/>
        <v>1.7</v>
      </c>
      <c r="AG41" s="107">
        <f t="shared" si="6"/>
        <v>1.7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8.9</v>
      </c>
      <c r="AY41" s="107">
        <f t="shared" si="6"/>
        <v>8.9</v>
      </c>
      <c r="AZ41" s="107">
        <f t="shared" si="6"/>
        <v>8.9</v>
      </c>
      <c r="BA41" s="107">
        <f t="shared" si="6"/>
        <v>8.9</v>
      </c>
      <c r="BB41" s="107">
        <f t="shared" si="6"/>
        <v>0</v>
      </c>
      <c r="BC41" s="107">
        <f t="shared" si="6"/>
        <v>0</v>
      </c>
      <c r="BD41" s="107">
        <f t="shared" si="6"/>
        <v>0.3</v>
      </c>
      <c r="BE41" s="107">
        <f t="shared" si="6"/>
        <v>0</v>
      </c>
      <c r="BF41" s="107">
        <f t="shared" si="6"/>
        <v>25.4</v>
      </c>
      <c r="BG41" s="107">
        <f t="shared" si="6"/>
        <v>25.4</v>
      </c>
      <c r="BH41" s="107">
        <f t="shared" si="6"/>
        <v>25.4</v>
      </c>
      <c r="BI41" s="107">
        <f t="shared" si="6"/>
        <v>25.4</v>
      </c>
      <c r="BJ41" s="107">
        <f t="shared" si="6"/>
        <v>48</v>
      </c>
      <c r="BK41" s="107">
        <f t="shared" si="6"/>
        <v>48</v>
      </c>
      <c r="BL41" s="107">
        <f t="shared" si="6"/>
        <v>48</v>
      </c>
      <c r="BM41" s="107">
        <f t="shared" si="6"/>
        <v>48</v>
      </c>
      <c r="BN41" s="107">
        <f t="shared" si="6"/>
        <v>91.8</v>
      </c>
      <c r="BO41" s="107">
        <f t="shared" ref="BO41:CW41" si="7">SUM(BO36:BO40)</f>
        <v>91.8</v>
      </c>
      <c r="BP41" s="107">
        <f t="shared" si="7"/>
        <v>91.8</v>
      </c>
      <c r="BQ41" s="107">
        <f t="shared" si="7"/>
        <v>91.8</v>
      </c>
      <c r="BR41" s="107">
        <f t="shared" si="7"/>
        <v>141.19999999999999</v>
      </c>
      <c r="BS41" s="107">
        <f t="shared" si="7"/>
        <v>141.19999999999999</v>
      </c>
      <c r="BT41" s="107">
        <f t="shared" si="7"/>
        <v>141.19999999999999</v>
      </c>
      <c r="BU41" s="107">
        <f t="shared" si="7"/>
        <v>141.19999999999999</v>
      </c>
      <c r="BV41" s="107">
        <f t="shared" si="7"/>
        <v>152.6</v>
      </c>
      <c r="BW41" s="107">
        <f t="shared" si="7"/>
        <v>152.6</v>
      </c>
      <c r="BX41" s="107">
        <f t="shared" si="7"/>
        <v>152.6</v>
      </c>
      <c r="BY41" s="107">
        <f t="shared" si="7"/>
        <v>152.6</v>
      </c>
      <c r="BZ41" s="107">
        <f t="shared" si="7"/>
        <v>144</v>
      </c>
      <c r="CA41" s="107">
        <f t="shared" si="7"/>
        <v>144</v>
      </c>
      <c r="CB41" s="107">
        <f t="shared" si="7"/>
        <v>144</v>
      </c>
      <c r="CC41" s="107">
        <f t="shared" si="7"/>
        <v>144</v>
      </c>
      <c r="CD41" s="107">
        <f t="shared" si="7"/>
        <v>184.8</v>
      </c>
      <c r="CE41" s="107">
        <f t="shared" si="7"/>
        <v>184.8</v>
      </c>
      <c r="CF41" s="107">
        <f t="shared" si="7"/>
        <v>184.8</v>
      </c>
      <c r="CG41" s="107">
        <f t="shared" si="7"/>
        <v>184.8</v>
      </c>
      <c r="CH41" s="107">
        <f t="shared" si="7"/>
        <v>86.7</v>
      </c>
      <c r="CI41" s="107">
        <f t="shared" si="7"/>
        <v>86.7</v>
      </c>
      <c r="CJ41" s="107">
        <f t="shared" si="7"/>
        <v>86.7</v>
      </c>
      <c r="CK41" s="107">
        <f t="shared" si="7"/>
        <v>86.7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23.8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1368.0749999999998</v>
      </c>
    </row>
    <row r="42" spans="1:102" ht="18" customHeight="1" thickBot="1" x14ac:dyDescent="0.3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3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" customHeight="1" x14ac:dyDescent="0.25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" customHeight="1" x14ac:dyDescent="0.25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" customHeight="1" x14ac:dyDescent="0.25">
      <c r="A46" s="118" t="s">
        <v>45</v>
      </c>
      <c r="B46" s="119">
        <v>27.1</v>
      </c>
      <c r="C46" s="120">
        <v>72.2</v>
      </c>
      <c r="D46" s="120">
        <v>58.5</v>
      </c>
      <c r="E46" s="120">
        <v>64.599999999999994</v>
      </c>
      <c r="F46" s="120">
        <v>69.599999999999994</v>
      </c>
      <c r="G46" s="120">
        <v>60.8</v>
      </c>
      <c r="H46" s="120">
        <v>68.400000000000006</v>
      </c>
      <c r="I46" s="120">
        <v>78.099999999999994</v>
      </c>
      <c r="J46" s="120">
        <v>71.7</v>
      </c>
      <c r="K46" s="120">
        <v>67.099999999999994</v>
      </c>
      <c r="L46" s="120">
        <v>61.2</v>
      </c>
      <c r="M46" s="120">
        <v>30.8</v>
      </c>
      <c r="N46" s="120">
        <v>75.599999999999994</v>
      </c>
      <c r="O46" s="120">
        <v>61.8</v>
      </c>
      <c r="P46" s="120">
        <v>50.8</v>
      </c>
      <c r="Q46" s="120">
        <v>74.3</v>
      </c>
      <c r="R46" s="120">
        <v>101.1</v>
      </c>
      <c r="S46" s="120">
        <v>120</v>
      </c>
      <c r="T46" s="120">
        <v>108.8</v>
      </c>
      <c r="U46" s="120">
        <v>97.4</v>
      </c>
      <c r="V46" s="120">
        <v>84.9</v>
      </c>
      <c r="W46" s="120">
        <v>81.3</v>
      </c>
      <c r="X46" s="120">
        <v>54.9</v>
      </c>
      <c r="Y46" s="120">
        <v>12.8</v>
      </c>
      <c r="Z46" s="120">
        <v>92.3</v>
      </c>
      <c r="AA46" s="120">
        <v>35.1</v>
      </c>
      <c r="AB46" s="120">
        <v>61.6</v>
      </c>
      <c r="AC46" s="120">
        <v>40.6</v>
      </c>
      <c r="AD46" s="120"/>
      <c r="AE46" s="120">
        <v>24.4</v>
      </c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>
        <v>0.3</v>
      </c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>
        <v>23.8</v>
      </c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482.97499999999997</v>
      </c>
    </row>
    <row r="47" spans="1:102" ht="24.9" customHeight="1" x14ac:dyDescent="0.25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" customHeight="1" x14ac:dyDescent="0.25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>
        <v>1.7</v>
      </c>
      <c r="AE48" s="120">
        <v>1.7</v>
      </c>
      <c r="AF48" s="120">
        <v>1.7</v>
      </c>
      <c r="AG48" s="120">
        <v>1.7</v>
      </c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>
        <v>8.9</v>
      </c>
      <c r="AY48" s="120">
        <v>8.9</v>
      </c>
      <c r="AZ48" s="120">
        <v>8.9</v>
      </c>
      <c r="BA48" s="120">
        <v>8.9</v>
      </c>
      <c r="BB48" s="120"/>
      <c r="BC48" s="120"/>
      <c r="BD48" s="120"/>
      <c r="BE48" s="120"/>
      <c r="BF48" s="120">
        <v>25.4</v>
      </c>
      <c r="BG48" s="120">
        <v>25.4</v>
      </c>
      <c r="BH48" s="120">
        <v>25.4</v>
      </c>
      <c r="BI48" s="120">
        <v>25.4</v>
      </c>
      <c r="BJ48" s="120">
        <v>48</v>
      </c>
      <c r="BK48" s="120">
        <v>48</v>
      </c>
      <c r="BL48" s="120">
        <v>48</v>
      </c>
      <c r="BM48" s="120">
        <v>48</v>
      </c>
      <c r="BN48" s="120">
        <v>91.8</v>
      </c>
      <c r="BO48" s="120">
        <v>91.8</v>
      </c>
      <c r="BP48" s="120">
        <v>91.8</v>
      </c>
      <c r="BQ48" s="120">
        <v>91.8</v>
      </c>
      <c r="BR48" s="120">
        <v>141.19999999999999</v>
      </c>
      <c r="BS48" s="120">
        <v>141.19999999999999</v>
      </c>
      <c r="BT48" s="120">
        <v>141.19999999999999</v>
      </c>
      <c r="BU48" s="120">
        <v>141.19999999999999</v>
      </c>
      <c r="BV48" s="120">
        <v>152.6</v>
      </c>
      <c r="BW48" s="120">
        <v>152.6</v>
      </c>
      <c r="BX48" s="120">
        <v>152.6</v>
      </c>
      <c r="BY48" s="120">
        <v>152.6</v>
      </c>
      <c r="BZ48" s="120">
        <v>144</v>
      </c>
      <c r="CA48" s="120">
        <v>144</v>
      </c>
      <c r="CB48" s="120">
        <v>144</v>
      </c>
      <c r="CC48" s="120">
        <v>144</v>
      </c>
      <c r="CD48" s="120">
        <v>184.8</v>
      </c>
      <c r="CE48" s="120">
        <v>184.8</v>
      </c>
      <c r="CF48" s="120">
        <v>184.8</v>
      </c>
      <c r="CG48" s="120">
        <v>184.8</v>
      </c>
      <c r="CH48" s="120">
        <v>86.7</v>
      </c>
      <c r="CI48" s="120">
        <v>86.7</v>
      </c>
      <c r="CJ48" s="120">
        <v>86.7</v>
      </c>
      <c r="CK48" s="120">
        <v>86.7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885.09999999999991</v>
      </c>
    </row>
    <row r="49" spans="1:102" ht="24.9" customHeight="1" x14ac:dyDescent="0.25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3">
      <c r="A50" s="105" t="s">
        <v>51</v>
      </c>
      <c r="B50" s="106">
        <f>SUM(B44:B49)</f>
        <v>27.1</v>
      </c>
      <c r="C50" s="107">
        <f t="shared" ref="C50:BN50" si="8">SUM(C44:C49)</f>
        <v>72.2</v>
      </c>
      <c r="D50" s="107">
        <f t="shared" si="8"/>
        <v>58.5</v>
      </c>
      <c r="E50" s="107">
        <f t="shared" si="8"/>
        <v>64.599999999999994</v>
      </c>
      <c r="F50" s="107">
        <f t="shared" si="8"/>
        <v>69.599999999999994</v>
      </c>
      <c r="G50" s="107">
        <f t="shared" si="8"/>
        <v>60.8</v>
      </c>
      <c r="H50" s="107">
        <f t="shared" si="8"/>
        <v>68.400000000000006</v>
      </c>
      <c r="I50" s="107">
        <f t="shared" si="8"/>
        <v>78.099999999999994</v>
      </c>
      <c r="J50" s="107">
        <f t="shared" si="8"/>
        <v>71.7</v>
      </c>
      <c r="K50" s="107">
        <f t="shared" si="8"/>
        <v>67.099999999999994</v>
      </c>
      <c r="L50" s="107">
        <f t="shared" si="8"/>
        <v>61.2</v>
      </c>
      <c r="M50" s="107">
        <f t="shared" si="8"/>
        <v>30.8</v>
      </c>
      <c r="N50" s="107">
        <f t="shared" si="8"/>
        <v>75.599999999999994</v>
      </c>
      <c r="O50" s="107">
        <f t="shared" si="8"/>
        <v>61.8</v>
      </c>
      <c r="P50" s="107">
        <f t="shared" si="8"/>
        <v>50.8</v>
      </c>
      <c r="Q50" s="107">
        <f t="shared" si="8"/>
        <v>74.3</v>
      </c>
      <c r="R50" s="107">
        <f t="shared" si="8"/>
        <v>101.1</v>
      </c>
      <c r="S50" s="107">
        <f t="shared" si="8"/>
        <v>120</v>
      </c>
      <c r="T50" s="107">
        <f t="shared" si="8"/>
        <v>108.8</v>
      </c>
      <c r="U50" s="107">
        <f t="shared" si="8"/>
        <v>97.4</v>
      </c>
      <c r="V50" s="107">
        <f t="shared" si="8"/>
        <v>84.9</v>
      </c>
      <c r="W50" s="107">
        <f t="shared" si="8"/>
        <v>81.3</v>
      </c>
      <c r="X50" s="107">
        <f t="shared" si="8"/>
        <v>54.9</v>
      </c>
      <c r="Y50" s="107">
        <f t="shared" si="8"/>
        <v>12.8</v>
      </c>
      <c r="Z50" s="107">
        <f t="shared" si="8"/>
        <v>92.3</v>
      </c>
      <c r="AA50" s="107">
        <f t="shared" si="8"/>
        <v>35.1</v>
      </c>
      <c r="AB50" s="107">
        <f t="shared" si="8"/>
        <v>61.6</v>
      </c>
      <c r="AC50" s="107">
        <f t="shared" si="8"/>
        <v>40.6</v>
      </c>
      <c r="AD50" s="107">
        <f t="shared" si="8"/>
        <v>1.7</v>
      </c>
      <c r="AE50" s="107">
        <f t="shared" si="8"/>
        <v>26.099999999999998</v>
      </c>
      <c r="AF50" s="107">
        <f t="shared" si="8"/>
        <v>1.7</v>
      </c>
      <c r="AG50" s="107">
        <f t="shared" si="8"/>
        <v>1.7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8.9</v>
      </c>
      <c r="AY50" s="107">
        <f t="shared" si="8"/>
        <v>8.9</v>
      </c>
      <c r="AZ50" s="107">
        <f t="shared" si="8"/>
        <v>8.9</v>
      </c>
      <c r="BA50" s="107">
        <f t="shared" si="8"/>
        <v>8.9</v>
      </c>
      <c r="BB50" s="107">
        <f t="shared" si="8"/>
        <v>0</v>
      </c>
      <c r="BC50" s="107">
        <f t="shared" si="8"/>
        <v>0</v>
      </c>
      <c r="BD50" s="107">
        <f t="shared" si="8"/>
        <v>0.3</v>
      </c>
      <c r="BE50" s="107">
        <f t="shared" si="8"/>
        <v>0</v>
      </c>
      <c r="BF50" s="107">
        <f t="shared" si="8"/>
        <v>25.4</v>
      </c>
      <c r="BG50" s="107">
        <f t="shared" si="8"/>
        <v>25.4</v>
      </c>
      <c r="BH50" s="107">
        <f t="shared" si="8"/>
        <v>25.4</v>
      </c>
      <c r="BI50" s="107">
        <f t="shared" si="8"/>
        <v>25.4</v>
      </c>
      <c r="BJ50" s="107">
        <f t="shared" si="8"/>
        <v>48</v>
      </c>
      <c r="BK50" s="107">
        <f t="shared" si="8"/>
        <v>48</v>
      </c>
      <c r="BL50" s="107">
        <f t="shared" si="8"/>
        <v>48</v>
      </c>
      <c r="BM50" s="107">
        <f t="shared" si="8"/>
        <v>48</v>
      </c>
      <c r="BN50" s="107">
        <f t="shared" si="8"/>
        <v>91.8</v>
      </c>
      <c r="BO50" s="107">
        <f t="shared" ref="BO50:CW50" si="9">SUM(BO44:BO49)</f>
        <v>91.8</v>
      </c>
      <c r="BP50" s="107">
        <f t="shared" si="9"/>
        <v>91.8</v>
      </c>
      <c r="BQ50" s="107">
        <f t="shared" si="9"/>
        <v>91.8</v>
      </c>
      <c r="BR50" s="107">
        <f t="shared" si="9"/>
        <v>141.19999999999999</v>
      </c>
      <c r="BS50" s="107">
        <f t="shared" si="9"/>
        <v>141.19999999999999</v>
      </c>
      <c r="BT50" s="107">
        <f t="shared" si="9"/>
        <v>141.19999999999999</v>
      </c>
      <c r="BU50" s="107">
        <f t="shared" si="9"/>
        <v>141.19999999999999</v>
      </c>
      <c r="BV50" s="107">
        <f t="shared" si="9"/>
        <v>152.6</v>
      </c>
      <c r="BW50" s="107">
        <f t="shared" si="9"/>
        <v>152.6</v>
      </c>
      <c r="BX50" s="107">
        <f t="shared" si="9"/>
        <v>152.6</v>
      </c>
      <c r="BY50" s="107">
        <f t="shared" si="9"/>
        <v>152.6</v>
      </c>
      <c r="BZ50" s="107">
        <f t="shared" si="9"/>
        <v>144</v>
      </c>
      <c r="CA50" s="107">
        <f t="shared" si="9"/>
        <v>144</v>
      </c>
      <c r="CB50" s="107">
        <f t="shared" si="9"/>
        <v>144</v>
      </c>
      <c r="CC50" s="107">
        <f t="shared" si="9"/>
        <v>144</v>
      </c>
      <c r="CD50" s="107">
        <f t="shared" si="9"/>
        <v>184.8</v>
      </c>
      <c r="CE50" s="107">
        <f t="shared" si="9"/>
        <v>184.8</v>
      </c>
      <c r="CF50" s="107">
        <f t="shared" si="9"/>
        <v>184.8</v>
      </c>
      <c r="CG50" s="107">
        <f t="shared" si="9"/>
        <v>184.8</v>
      </c>
      <c r="CH50" s="107">
        <f t="shared" si="9"/>
        <v>86.7</v>
      </c>
      <c r="CI50" s="107">
        <f t="shared" si="9"/>
        <v>86.7</v>
      </c>
      <c r="CJ50" s="107">
        <f t="shared" si="9"/>
        <v>86.7</v>
      </c>
      <c r="CK50" s="107">
        <f t="shared" si="9"/>
        <v>86.7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23.8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1368.0749999999998</v>
      </c>
    </row>
    <row r="51" spans="1:102" ht="15.9" customHeight="1" thickBot="1" x14ac:dyDescent="0.3"/>
    <row r="52" spans="1:102" ht="30" customHeight="1" thickBot="1" x14ac:dyDescent="0.3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" customHeight="1" thickBot="1" x14ac:dyDescent="0.3">
      <c r="A53" s="105" t="s">
        <v>41</v>
      </c>
      <c r="B53" s="106">
        <f>B17+B27+B41</f>
        <v>36.495000000000005</v>
      </c>
      <c r="C53" s="107">
        <f t="shared" ref="C53:BN53" si="12">C17+C27+C41</f>
        <v>88.879000000000005</v>
      </c>
      <c r="D53" s="107">
        <f t="shared" si="12"/>
        <v>76.36</v>
      </c>
      <c r="E53" s="107">
        <f t="shared" si="12"/>
        <v>76.174999999999997</v>
      </c>
      <c r="F53" s="107">
        <f t="shared" si="12"/>
        <v>89.963999999999999</v>
      </c>
      <c r="G53" s="107">
        <f t="shared" si="12"/>
        <v>76.783000000000001</v>
      </c>
      <c r="H53" s="107">
        <f t="shared" si="12"/>
        <v>84.951000000000008</v>
      </c>
      <c r="I53" s="107">
        <f t="shared" si="12"/>
        <v>93.361999999999995</v>
      </c>
      <c r="J53" s="107">
        <f t="shared" si="12"/>
        <v>92.105000000000004</v>
      </c>
      <c r="K53" s="107">
        <f t="shared" si="12"/>
        <v>89.830999999999989</v>
      </c>
      <c r="L53" s="107">
        <f t="shared" si="12"/>
        <v>84.451999999999998</v>
      </c>
      <c r="M53" s="107">
        <f t="shared" si="12"/>
        <v>52.662999999999997</v>
      </c>
      <c r="N53" s="107">
        <f t="shared" si="12"/>
        <v>94.23899999999999</v>
      </c>
      <c r="O53" s="107">
        <f t="shared" si="12"/>
        <v>81.622</v>
      </c>
      <c r="P53" s="107">
        <f t="shared" si="12"/>
        <v>69.335999999999999</v>
      </c>
      <c r="Q53" s="107">
        <f t="shared" si="12"/>
        <v>88.706000000000003</v>
      </c>
      <c r="R53" s="107">
        <f t="shared" si="12"/>
        <v>114.10899999999999</v>
      </c>
      <c r="S53" s="107">
        <f t="shared" si="12"/>
        <v>127.93600000000001</v>
      </c>
      <c r="T53" s="107">
        <f t="shared" si="12"/>
        <v>120.273</v>
      </c>
      <c r="U53" s="107">
        <f t="shared" si="12"/>
        <v>111.206</v>
      </c>
      <c r="V53" s="107">
        <f t="shared" si="12"/>
        <v>99.671000000000006</v>
      </c>
      <c r="W53" s="107">
        <f t="shared" si="12"/>
        <v>98.756</v>
      </c>
      <c r="X53" s="107">
        <f t="shared" si="12"/>
        <v>80.031999999999996</v>
      </c>
      <c r="Y53" s="107">
        <f t="shared" si="12"/>
        <v>72.608999999999995</v>
      </c>
      <c r="Z53" s="107">
        <f t="shared" si="12"/>
        <v>100.024</v>
      </c>
      <c r="AA53" s="107">
        <f t="shared" si="12"/>
        <v>78.753</v>
      </c>
      <c r="AB53" s="107">
        <f t="shared" si="12"/>
        <v>75.884</v>
      </c>
      <c r="AC53" s="107">
        <f t="shared" si="12"/>
        <v>70.61</v>
      </c>
      <c r="AD53" s="107">
        <f t="shared" si="12"/>
        <v>54.335999999999999</v>
      </c>
      <c r="AE53" s="107">
        <f t="shared" si="12"/>
        <v>37.313000000000002</v>
      </c>
      <c r="AF53" s="107">
        <f t="shared" si="12"/>
        <v>25.605999999999998</v>
      </c>
      <c r="AG53" s="107">
        <f t="shared" si="12"/>
        <v>41.67</v>
      </c>
      <c r="AH53" s="107">
        <f t="shared" si="12"/>
        <v>45.209000000000003</v>
      </c>
      <c r="AI53" s="107">
        <f t="shared" si="12"/>
        <v>41.598999999999997</v>
      </c>
      <c r="AJ53" s="107">
        <f t="shared" si="12"/>
        <v>39.795000000000002</v>
      </c>
      <c r="AK53" s="107">
        <f t="shared" si="12"/>
        <v>43.501999999999995</v>
      </c>
      <c r="AL53" s="107">
        <f t="shared" si="12"/>
        <v>27.588000000000001</v>
      </c>
      <c r="AM53" s="107">
        <f t="shared" si="12"/>
        <v>28.038</v>
      </c>
      <c r="AN53" s="107">
        <f t="shared" si="12"/>
        <v>29.42</v>
      </c>
      <c r="AO53" s="107">
        <f t="shared" si="12"/>
        <v>30.630000000000003</v>
      </c>
      <c r="AP53" s="107">
        <f t="shared" si="12"/>
        <v>19.171999999999997</v>
      </c>
      <c r="AQ53" s="107">
        <f t="shared" si="12"/>
        <v>25.764000000000003</v>
      </c>
      <c r="AR53" s="107">
        <f t="shared" si="12"/>
        <v>32.432000000000002</v>
      </c>
      <c r="AS53" s="107">
        <f t="shared" si="12"/>
        <v>36.915999999999997</v>
      </c>
      <c r="AT53" s="107">
        <f t="shared" si="12"/>
        <v>31.616</v>
      </c>
      <c r="AU53" s="107">
        <f t="shared" si="12"/>
        <v>28.31</v>
      </c>
      <c r="AV53" s="107">
        <f t="shared" si="12"/>
        <v>35.152999999999999</v>
      </c>
      <c r="AW53" s="107">
        <f t="shared" si="12"/>
        <v>36.206000000000003</v>
      </c>
      <c r="AX53" s="107">
        <f t="shared" si="12"/>
        <v>33.427</v>
      </c>
      <c r="AY53" s="107">
        <f t="shared" si="12"/>
        <v>36.961999999999996</v>
      </c>
      <c r="AZ53" s="107">
        <f t="shared" si="12"/>
        <v>72.399000000000001</v>
      </c>
      <c r="BA53" s="107">
        <f t="shared" si="12"/>
        <v>45.443999999999996</v>
      </c>
      <c r="BB53" s="107">
        <f t="shared" si="12"/>
        <v>48.161000000000001</v>
      </c>
      <c r="BC53" s="107">
        <f t="shared" si="12"/>
        <v>32.832000000000001</v>
      </c>
      <c r="BD53" s="107">
        <f t="shared" si="12"/>
        <v>24.518999999999998</v>
      </c>
      <c r="BE53" s="107">
        <f t="shared" si="12"/>
        <v>20.151</v>
      </c>
      <c r="BF53" s="107">
        <f t="shared" si="12"/>
        <v>46.908000000000001</v>
      </c>
      <c r="BG53" s="107">
        <f t="shared" si="12"/>
        <v>42.683</v>
      </c>
      <c r="BH53" s="107">
        <f t="shared" si="12"/>
        <v>41.164000000000001</v>
      </c>
      <c r="BI53" s="107">
        <f t="shared" si="12"/>
        <v>38.024999999999999</v>
      </c>
      <c r="BJ53" s="107">
        <f t="shared" si="12"/>
        <v>58.436999999999998</v>
      </c>
      <c r="BK53" s="107">
        <f t="shared" si="12"/>
        <v>75.125</v>
      </c>
      <c r="BL53" s="107">
        <f t="shared" si="12"/>
        <v>60.914000000000001</v>
      </c>
      <c r="BM53" s="107">
        <f t="shared" si="12"/>
        <v>55.66</v>
      </c>
      <c r="BN53" s="107">
        <f t="shared" si="12"/>
        <v>99.466999999999999</v>
      </c>
      <c r="BO53" s="107">
        <f t="shared" ref="BO53:CX53" si="13">BO17+BO27+BO41</f>
        <v>102.703</v>
      </c>
      <c r="BP53" s="107">
        <f t="shared" si="13"/>
        <v>102.999</v>
      </c>
      <c r="BQ53" s="107">
        <f t="shared" si="13"/>
        <v>106.08199999999999</v>
      </c>
      <c r="BR53" s="107">
        <f t="shared" si="13"/>
        <v>145.59299999999999</v>
      </c>
      <c r="BS53" s="107">
        <f t="shared" si="13"/>
        <v>147.96299999999999</v>
      </c>
      <c r="BT53" s="107">
        <f t="shared" si="13"/>
        <v>149.76899999999998</v>
      </c>
      <c r="BU53" s="107">
        <f t="shared" si="13"/>
        <v>213.32299999999998</v>
      </c>
      <c r="BV53" s="107">
        <f t="shared" si="13"/>
        <v>153.27199999999999</v>
      </c>
      <c r="BW53" s="107">
        <f t="shared" si="13"/>
        <v>164.14099999999999</v>
      </c>
      <c r="BX53" s="107">
        <f t="shared" si="13"/>
        <v>166.81100000000001</v>
      </c>
      <c r="BY53" s="107">
        <f t="shared" si="13"/>
        <v>157.553</v>
      </c>
      <c r="BZ53" s="107">
        <f t="shared" si="13"/>
        <v>144.75200000000001</v>
      </c>
      <c r="CA53" s="107">
        <f t="shared" si="13"/>
        <v>165.07400000000001</v>
      </c>
      <c r="CB53" s="107">
        <f t="shared" si="13"/>
        <v>144.82</v>
      </c>
      <c r="CC53" s="107">
        <f t="shared" si="13"/>
        <v>144.89500000000001</v>
      </c>
      <c r="CD53" s="107">
        <f t="shared" si="13"/>
        <v>196.52600000000001</v>
      </c>
      <c r="CE53" s="107">
        <f t="shared" si="13"/>
        <v>185.959</v>
      </c>
      <c r="CF53" s="107">
        <f t="shared" si="13"/>
        <v>208.40100000000001</v>
      </c>
      <c r="CG53" s="107">
        <f t="shared" si="13"/>
        <v>193.214</v>
      </c>
      <c r="CH53" s="107">
        <f t="shared" si="13"/>
        <v>139.71600000000001</v>
      </c>
      <c r="CI53" s="107">
        <f t="shared" si="13"/>
        <v>95.207999999999998</v>
      </c>
      <c r="CJ53" s="107">
        <f t="shared" si="13"/>
        <v>94.948999999999998</v>
      </c>
      <c r="CK53" s="107">
        <f t="shared" si="13"/>
        <v>98.997</v>
      </c>
      <c r="CL53" s="107">
        <f t="shared" si="13"/>
        <v>13.83</v>
      </c>
      <c r="CM53" s="107">
        <f t="shared" si="13"/>
        <v>39.966000000000001</v>
      </c>
      <c r="CN53" s="107">
        <f t="shared" si="13"/>
        <v>65.042000000000002</v>
      </c>
      <c r="CO53" s="107">
        <f t="shared" si="13"/>
        <v>39.481999999999999</v>
      </c>
      <c r="CP53" s="107">
        <f t="shared" si="13"/>
        <v>29.757000000000001</v>
      </c>
      <c r="CQ53" s="107">
        <f t="shared" si="13"/>
        <v>49.365000000000002</v>
      </c>
      <c r="CR53" s="107">
        <f t="shared" si="13"/>
        <v>52.128</v>
      </c>
      <c r="CS53" s="107">
        <f t="shared" si="13"/>
        <v>31.733999999999998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1923.0907499999998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">
      <c r="A3" s="10">
        <v>46012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27.1</v>
      </c>
      <c r="C5" s="25">
        <v>72.2</v>
      </c>
      <c r="D5" s="25">
        <v>58.5</v>
      </c>
      <c r="E5" s="25">
        <v>64.599999999999994</v>
      </c>
      <c r="F5" s="25">
        <v>69.599999999999994</v>
      </c>
      <c r="G5" s="25">
        <v>60.8</v>
      </c>
      <c r="H5" s="25">
        <v>68.400000000000006</v>
      </c>
      <c r="I5" s="25">
        <v>78.099999999999994</v>
      </c>
      <c r="J5" s="25">
        <v>71.7</v>
      </c>
      <c r="K5" s="25">
        <v>67.099999999999994</v>
      </c>
      <c r="L5" s="25">
        <v>61.2</v>
      </c>
      <c r="M5" s="25">
        <v>30.8</v>
      </c>
      <c r="N5" s="25">
        <v>75.599999999999994</v>
      </c>
      <c r="O5" s="25">
        <v>61.8</v>
      </c>
      <c r="P5" s="25">
        <v>50.8</v>
      </c>
      <c r="Q5" s="25">
        <v>74.3</v>
      </c>
      <c r="R5" s="25">
        <v>101.1</v>
      </c>
      <c r="S5" s="25">
        <v>120</v>
      </c>
      <c r="T5" s="25">
        <v>108.8</v>
      </c>
      <c r="U5" s="25">
        <v>97.4</v>
      </c>
      <c r="V5" s="25">
        <v>84.9</v>
      </c>
      <c r="W5" s="25">
        <v>81.3</v>
      </c>
      <c r="X5" s="25">
        <v>54.9</v>
      </c>
      <c r="Y5" s="25">
        <v>12.8</v>
      </c>
      <c r="Z5" s="25">
        <v>92.3</v>
      </c>
      <c r="AA5" s="25">
        <v>35.1</v>
      </c>
      <c r="AB5" s="25">
        <v>61.6</v>
      </c>
      <c r="AC5" s="25">
        <v>40.6</v>
      </c>
      <c r="AD5" s="25">
        <v>-46.699999999999996</v>
      </c>
      <c r="AE5" s="25">
        <v>26.099999999999998</v>
      </c>
      <c r="AF5" s="25">
        <v>-6</v>
      </c>
      <c r="AG5" s="25">
        <v>-24.2</v>
      </c>
      <c r="AH5" s="25">
        <v>-29.3</v>
      </c>
      <c r="AI5" s="25">
        <v>-26.7</v>
      </c>
      <c r="AJ5" s="25">
        <v>-56.3</v>
      </c>
      <c r="AK5" s="25">
        <v>-6.3</v>
      </c>
      <c r="AL5" s="25"/>
      <c r="AM5" s="25"/>
      <c r="AN5" s="25">
        <v>-22.2</v>
      </c>
      <c r="AO5" s="25">
        <v>-9.1999999999999993</v>
      </c>
      <c r="AP5" s="25">
        <v>-38.599999999999994</v>
      </c>
      <c r="AQ5" s="25">
        <v>-44.900000000000006</v>
      </c>
      <c r="AR5" s="25">
        <v>-11.7</v>
      </c>
      <c r="AS5" s="25">
        <v>-11.7</v>
      </c>
      <c r="AT5" s="25">
        <v>-8.9</v>
      </c>
      <c r="AU5" s="25">
        <v>-8.9</v>
      </c>
      <c r="AV5" s="25">
        <v>-8.9</v>
      </c>
      <c r="AW5" s="25">
        <v>-8.9</v>
      </c>
      <c r="AX5" s="25">
        <v>8.9</v>
      </c>
      <c r="AY5" s="25">
        <v>-1.7999999999999989</v>
      </c>
      <c r="AZ5" s="25">
        <v>-39.800000000000004</v>
      </c>
      <c r="BA5" s="25">
        <v>-8.6</v>
      </c>
      <c r="BB5" s="25">
        <v>-11.4</v>
      </c>
      <c r="BC5" s="25">
        <v>-11.4</v>
      </c>
      <c r="BD5" s="25">
        <v>-11.1</v>
      </c>
      <c r="BE5" s="25">
        <v>-13.1</v>
      </c>
      <c r="BF5" s="25">
        <v>25.4</v>
      </c>
      <c r="BG5" s="25">
        <v>25.4</v>
      </c>
      <c r="BH5" s="25">
        <v>19.399999999999999</v>
      </c>
      <c r="BI5" s="25">
        <v>6.3999999999999986</v>
      </c>
      <c r="BJ5" s="25">
        <v>48</v>
      </c>
      <c r="BK5" s="25">
        <v>-3.1000000000000014</v>
      </c>
      <c r="BL5" s="25">
        <v>38.4</v>
      </c>
      <c r="BM5" s="25">
        <v>25.4</v>
      </c>
      <c r="BN5" s="25">
        <v>24.899999999999991</v>
      </c>
      <c r="BO5" s="25">
        <v>12.799999999999997</v>
      </c>
      <c r="BP5" s="25">
        <v>14.200000000000003</v>
      </c>
      <c r="BQ5" s="25">
        <v>8.5999999999999943</v>
      </c>
      <c r="BR5" s="25">
        <v>24.299999999999983</v>
      </c>
      <c r="BS5" s="25">
        <v>14.299999999999983</v>
      </c>
      <c r="BT5" s="25">
        <v>12</v>
      </c>
      <c r="BU5" s="25">
        <v>-64.300000000000011</v>
      </c>
      <c r="BV5" s="25">
        <v>18.699999999999989</v>
      </c>
      <c r="BW5" s="25">
        <v>7.1999999999999886</v>
      </c>
      <c r="BX5" s="25">
        <v>-0.90000000000000568</v>
      </c>
      <c r="BY5" s="25">
        <v>5.5999999999999943</v>
      </c>
      <c r="BZ5" s="25">
        <v>43.7</v>
      </c>
      <c r="CA5" s="25">
        <v>-11.800000000000011</v>
      </c>
      <c r="CB5" s="25">
        <v>23.700000000000003</v>
      </c>
      <c r="CC5" s="25">
        <v>18.400000000000006</v>
      </c>
      <c r="CD5" s="25">
        <v>1</v>
      </c>
      <c r="CE5" s="25">
        <v>45.100000000000023</v>
      </c>
      <c r="CF5" s="25">
        <v>-22</v>
      </c>
      <c r="CG5" s="25">
        <v>-4.6999999999999886</v>
      </c>
      <c r="CH5" s="25">
        <v>-52.399999999999991</v>
      </c>
      <c r="CI5" s="25">
        <v>2.4000000000000057</v>
      </c>
      <c r="CJ5" s="25">
        <v>5.1000000000000085</v>
      </c>
      <c r="CK5" s="25">
        <v>-1.0999999999999943</v>
      </c>
      <c r="CL5" s="25">
        <v>-1.4</v>
      </c>
      <c r="CM5" s="25">
        <v>-28.9</v>
      </c>
      <c r="CN5" s="25">
        <v>-51.3</v>
      </c>
      <c r="CO5" s="25">
        <v>-21.3</v>
      </c>
      <c r="CP5" s="25">
        <v>23.8</v>
      </c>
      <c r="CQ5" s="25">
        <v>-34.700000000000003</v>
      </c>
      <c r="CR5" s="25">
        <v>-45.5</v>
      </c>
      <c r="CS5" s="25">
        <v>-39.6</v>
      </c>
      <c r="CT5" s="26"/>
      <c r="CU5" s="26"/>
      <c r="CV5" s="26"/>
      <c r="CW5" s="27"/>
      <c r="CX5" s="132">
        <f t="array" ref="CX5">SUMPRODUCT(B5:CW5*0.25)</f>
        <v>390.75000000000006</v>
      </c>
    </row>
    <row r="6" spans="1:102" ht="24.9" customHeight="1" thickBot="1" x14ac:dyDescent="0.3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" customHeight="1" x14ac:dyDescent="0.25">
      <c r="A8" s="35" t="s">
        <v>5</v>
      </c>
      <c r="B8" s="137">
        <v>96.02</v>
      </c>
      <c r="C8" s="138">
        <v>92.21</v>
      </c>
      <c r="D8" s="138">
        <v>90.02</v>
      </c>
      <c r="E8" s="138">
        <v>86.56</v>
      </c>
      <c r="F8" s="138">
        <v>96.76</v>
      </c>
      <c r="G8" s="138">
        <v>91.17</v>
      </c>
      <c r="H8" s="138">
        <v>87.95</v>
      </c>
      <c r="I8" s="138">
        <v>85.99</v>
      </c>
      <c r="J8" s="138">
        <v>88.06</v>
      </c>
      <c r="K8" s="138">
        <v>84.14</v>
      </c>
      <c r="L8" s="138">
        <v>81.12</v>
      </c>
      <c r="M8" s="138">
        <v>80.989999999999995</v>
      </c>
      <c r="N8" s="138">
        <v>82.9</v>
      </c>
      <c r="O8" s="138">
        <v>83.05</v>
      </c>
      <c r="P8" s="138">
        <v>82.76</v>
      </c>
      <c r="Q8" s="138">
        <v>81</v>
      </c>
      <c r="R8" s="138">
        <v>84</v>
      </c>
      <c r="S8" s="138">
        <v>83.84</v>
      </c>
      <c r="T8" s="138">
        <v>84.7</v>
      </c>
      <c r="U8" s="138">
        <v>83.1</v>
      </c>
      <c r="V8" s="138">
        <v>81.99</v>
      </c>
      <c r="W8" s="138">
        <v>82.57</v>
      </c>
      <c r="X8" s="138">
        <v>83.96</v>
      </c>
      <c r="Y8" s="138">
        <v>84</v>
      </c>
      <c r="Z8" s="138">
        <v>83.7</v>
      </c>
      <c r="AA8" s="138">
        <v>92.72</v>
      </c>
      <c r="AB8" s="138">
        <v>85.03</v>
      </c>
      <c r="AC8" s="138">
        <v>90.68</v>
      </c>
      <c r="AD8" s="138">
        <v>103.06</v>
      </c>
      <c r="AE8" s="138">
        <v>97</v>
      </c>
      <c r="AF8" s="138">
        <v>91.91</v>
      </c>
      <c r="AG8" s="138">
        <v>93.71</v>
      </c>
      <c r="AH8" s="138">
        <v>105.6</v>
      </c>
      <c r="AI8" s="138">
        <v>105.85</v>
      </c>
      <c r="AJ8" s="138">
        <v>107.5</v>
      </c>
      <c r="AK8" s="138">
        <v>105.86</v>
      </c>
      <c r="AL8" s="138">
        <v>89.73</v>
      </c>
      <c r="AM8" s="138">
        <v>89.18</v>
      </c>
      <c r="AN8" s="138">
        <v>112.17</v>
      </c>
      <c r="AO8" s="138">
        <v>119.94</v>
      </c>
      <c r="AP8" s="138">
        <v>116.13</v>
      </c>
      <c r="AQ8" s="138">
        <v>111.04</v>
      </c>
      <c r="AR8" s="138">
        <v>103.49</v>
      </c>
      <c r="AS8" s="138">
        <v>101.1</v>
      </c>
      <c r="AT8" s="138">
        <v>108.75</v>
      </c>
      <c r="AU8" s="138">
        <v>105.31</v>
      </c>
      <c r="AV8" s="138">
        <v>105.57</v>
      </c>
      <c r="AW8" s="138">
        <v>104.14</v>
      </c>
      <c r="AX8" s="138">
        <v>111.47</v>
      </c>
      <c r="AY8" s="138">
        <v>112.7</v>
      </c>
      <c r="AZ8" s="138">
        <v>107.4</v>
      </c>
      <c r="BA8" s="138">
        <v>106.92</v>
      </c>
      <c r="BB8" s="138">
        <v>93.39</v>
      </c>
      <c r="BC8" s="138">
        <v>96.13</v>
      </c>
      <c r="BD8" s="138">
        <v>114.54</v>
      </c>
      <c r="BE8" s="138">
        <v>118</v>
      </c>
      <c r="BF8" s="138">
        <v>87.47</v>
      </c>
      <c r="BG8" s="138">
        <v>104.11</v>
      </c>
      <c r="BH8" s="138">
        <v>119.21</v>
      </c>
      <c r="BI8" s="138">
        <v>128.41</v>
      </c>
      <c r="BJ8" s="138">
        <v>103.21</v>
      </c>
      <c r="BK8" s="138">
        <v>112.86</v>
      </c>
      <c r="BL8" s="138">
        <v>118.46</v>
      </c>
      <c r="BM8" s="138">
        <v>123.53</v>
      </c>
      <c r="BN8" s="138">
        <v>110.82</v>
      </c>
      <c r="BO8" s="138">
        <v>115</v>
      </c>
      <c r="BP8" s="138">
        <v>122.42</v>
      </c>
      <c r="BQ8" s="138">
        <v>127.22</v>
      </c>
      <c r="BR8" s="138">
        <v>122</v>
      </c>
      <c r="BS8" s="138">
        <v>120.84</v>
      </c>
      <c r="BT8" s="138">
        <v>120.4</v>
      </c>
      <c r="BU8" s="138">
        <v>120.03</v>
      </c>
      <c r="BV8" s="138">
        <v>119</v>
      </c>
      <c r="BW8" s="138">
        <v>116.94</v>
      </c>
      <c r="BX8" s="138">
        <v>118.66</v>
      </c>
      <c r="BY8" s="138">
        <v>130.69999999999999</v>
      </c>
      <c r="BZ8" s="138">
        <v>131.93</v>
      </c>
      <c r="CA8" s="138">
        <v>125.18</v>
      </c>
      <c r="CB8" s="138">
        <v>129.16</v>
      </c>
      <c r="CC8" s="138">
        <v>115.9</v>
      </c>
      <c r="CD8" s="138">
        <v>121.8</v>
      </c>
      <c r="CE8" s="138">
        <v>132.65</v>
      </c>
      <c r="CF8" s="138">
        <v>113.42</v>
      </c>
      <c r="CG8" s="138">
        <v>108.5</v>
      </c>
      <c r="CH8" s="138">
        <v>122.1</v>
      </c>
      <c r="CI8" s="138">
        <v>126.74</v>
      </c>
      <c r="CJ8" s="138">
        <v>123.42</v>
      </c>
      <c r="CK8" s="138">
        <v>111.53</v>
      </c>
      <c r="CL8" s="138">
        <v>117.16</v>
      </c>
      <c r="CM8" s="138">
        <v>110.01</v>
      </c>
      <c r="CN8" s="138">
        <v>95.51</v>
      </c>
      <c r="CO8" s="138">
        <v>96.23</v>
      </c>
      <c r="CP8" s="138">
        <v>106.42</v>
      </c>
      <c r="CQ8" s="138">
        <v>90.9</v>
      </c>
      <c r="CR8" s="138">
        <v>85.51</v>
      </c>
      <c r="CS8" s="138">
        <v>73.709999999999994</v>
      </c>
      <c r="CT8" s="139"/>
      <c r="CU8" s="139"/>
      <c r="CV8" s="139"/>
      <c r="CW8" s="140"/>
      <c r="CX8" s="141">
        <f>IF(SUM(B8:CW8)&lt;&gt;0,AVERAGEIF(B8:CW8,"&lt;&gt;"""),"")</f>
        <v>103.41302083333329</v>
      </c>
    </row>
    <row r="9" spans="1:102" ht="24.9" customHeight="1" thickBot="1" x14ac:dyDescent="0.3">
      <c r="A9" s="133" t="s">
        <v>6</v>
      </c>
      <c r="B9" s="42">
        <v>91.202500000000001</v>
      </c>
      <c r="C9" s="43">
        <v>91.202500000000001</v>
      </c>
      <c r="D9" s="43">
        <v>91.202500000000001</v>
      </c>
      <c r="E9" s="43">
        <v>91.202500000000001</v>
      </c>
      <c r="F9" s="43">
        <v>90.467500000000001</v>
      </c>
      <c r="G9" s="43">
        <v>90.467500000000001</v>
      </c>
      <c r="H9" s="43">
        <v>90.467500000000001</v>
      </c>
      <c r="I9" s="43">
        <v>90.467500000000001</v>
      </c>
      <c r="J9" s="43">
        <v>83.577500000000001</v>
      </c>
      <c r="K9" s="43">
        <v>83.577500000000001</v>
      </c>
      <c r="L9" s="43">
        <v>83.577500000000001</v>
      </c>
      <c r="M9" s="43">
        <v>83.577500000000001</v>
      </c>
      <c r="N9" s="43">
        <v>82.427499999999995</v>
      </c>
      <c r="O9" s="43">
        <v>82.427499999999995</v>
      </c>
      <c r="P9" s="43">
        <v>82.427499999999995</v>
      </c>
      <c r="Q9" s="43">
        <v>82.427499999999995</v>
      </c>
      <c r="R9" s="43">
        <v>83.91</v>
      </c>
      <c r="S9" s="43">
        <v>83.91</v>
      </c>
      <c r="T9" s="43">
        <v>83.91</v>
      </c>
      <c r="U9" s="43">
        <v>83.91</v>
      </c>
      <c r="V9" s="43">
        <v>83.13</v>
      </c>
      <c r="W9" s="43">
        <v>83.13</v>
      </c>
      <c r="X9" s="43">
        <v>83.13</v>
      </c>
      <c r="Y9" s="43">
        <v>83.13</v>
      </c>
      <c r="Z9" s="43">
        <v>88.032499999999999</v>
      </c>
      <c r="AA9" s="43">
        <v>88.032499999999999</v>
      </c>
      <c r="AB9" s="43">
        <v>88.032499999999999</v>
      </c>
      <c r="AC9" s="43">
        <v>88.032499999999999</v>
      </c>
      <c r="AD9" s="43">
        <v>96.42</v>
      </c>
      <c r="AE9" s="43">
        <v>96.42</v>
      </c>
      <c r="AF9" s="43">
        <v>96.42</v>
      </c>
      <c r="AG9" s="43">
        <v>96.42</v>
      </c>
      <c r="AH9" s="43">
        <v>106.2025</v>
      </c>
      <c r="AI9" s="43">
        <v>106.2025</v>
      </c>
      <c r="AJ9" s="43">
        <v>106.2025</v>
      </c>
      <c r="AK9" s="43">
        <v>106.2025</v>
      </c>
      <c r="AL9" s="43">
        <v>102.755</v>
      </c>
      <c r="AM9" s="43">
        <v>102.755</v>
      </c>
      <c r="AN9" s="43">
        <v>102.755</v>
      </c>
      <c r="AO9" s="43">
        <v>102.755</v>
      </c>
      <c r="AP9" s="43">
        <v>107.94</v>
      </c>
      <c r="AQ9" s="43">
        <v>107.94</v>
      </c>
      <c r="AR9" s="43">
        <v>107.94</v>
      </c>
      <c r="AS9" s="43">
        <v>107.94</v>
      </c>
      <c r="AT9" s="43">
        <v>105.9425</v>
      </c>
      <c r="AU9" s="43">
        <v>105.9425</v>
      </c>
      <c r="AV9" s="43">
        <v>105.9425</v>
      </c>
      <c r="AW9" s="43">
        <v>105.9425</v>
      </c>
      <c r="AX9" s="43">
        <v>109.6225</v>
      </c>
      <c r="AY9" s="43">
        <v>109.6225</v>
      </c>
      <c r="AZ9" s="43">
        <v>109.6225</v>
      </c>
      <c r="BA9" s="43">
        <v>109.6225</v>
      </c>
      <c r="BB9" s="43">
        <v>105.515</v>
      </c>
      <c r="BC9" s="43">
        <v>105.515</v>
      </c>
      <c r="BD9" s="43">
        <v>105.515</v>
      </c>
      <c r="BE9" s="43">
        <v>105.515</v>
      </c>
      <c r="BF9" s="43">
        <v>109.8</v>
      </c>
      <c r="BG9" s="43">
        <v>109.8</v>
      </c>
      <c r="BH9" s="43">
        <v>109.8</v>
      </c>
      <c r="BI9" s="43">
        <v>109.8</v>
      </c>
      <c r="BJ9" s="43">
        <v>114.515</v>
      </c>
      <c r="BK9" s="43">
        <v>114.515</v>
      </c>
      <c r="BL9" s="43">
        <v>114.515</v>
      </c>
      <c r="BM9" s="43">
        <v>114.515</v>
      </c>
      <c r="BN9" s="43">
        <v>118.86499999999999</v>
      </c>
      <c r="BO9" s="43">
        <v>118.86499999999999</v>
      </c>
      <c r="BP9" s="43">
        <v>118.86499999999999</v>
      </c>
      <c r="BQ9" s="43">
        <v>118.86499999999999</v>
      </c>
      <c r="BR9" s="43">
        <v>120.8175</v>
      </c>
      <c r="BS9" s="43">
        <v>120.8175</v>
      </c>
      <c r="BT9" s="43">
        <v>120.8175</v>
      </c>
      <c r="BU9" s="43">
        <v>120.8175</v>
      </c>
      <c r="BV9" s="43">
        <v>121.325</v>
      </c>
      <c r="BW9" s="43">
        <v>121.325</v>
      </c>
      <c r="BX9" s="43">
        <v>121.325</v>
      </c>
      <c r="BY9" s="43">
        <v>121.325</v>
      </c>
      <c r="BZ9" s="43">
        <v>125.5425</v>
      </c>
      <c r="CA9" s="43">
        <v>125.5425</v>
      </c>
      <c r="CB9" s="43">
        <v>125.5425</v>
      </c>
      <c r="CC9" s="43">
        <v>125.5425</v>
      </c>
      <c r="CD9" s="43">
        <v>119.0925</v>
      </c>
      <c r="CE9" s="43">
        <v>119.0925</v>
      </c>
      <c r="CF9" s="43">
        <v>119.0925</v>
      </c>
      <c r="CG9" s="43">
        <v>119.0925</v>
      </c>
      <c r="CH9" s="43">
        <v>120.94750000000001</v>
      </c>
      <c r="CI9" s="43">
        <v>120.94750000000001</v>
      </c>
      <c r="CJ9" s="43">
        <v>120.94750000000001</v>
      </c>
      <c r="CK9" s="43">
        <v>120.94750000000001</v>
      </c>
      <c r="CL9" s="43">
        <v>104.72750000000001</v>
      </c>
      <c r="CM9" s="43">
        <v>104.72750000000001</v>
      </c>
      <c r="CN9" s="43">
        <v>104.72750000000001</v>
      </c>
      <c r="CO9" s="43">
        <v>104.72750000000001</v>
      </c>
      <c r="CP9" s="43">
        <v>89.135000000000005</v>
      </c>
      <c r="CQ9" s="43">
        <v>89.135000000000005</v>
      </c>
      <c r="CR9" s="43">
        <v>89.135000000000005</v>
      </c>
      <c r="CS9" s="43">
        <v>89.135000000000005</v>
      </c>
      <c r="CT9" s="44"/>
      <c r="CU9" s="44"/>
      <c r="CV9" s="44"/>
      <c r="CW9" s="45"/>
      <c r="CX9" s="142">
        <f>IF(SUM(B9:CW9)&lt;&gt;0,AVERAGEIF(B9:CW9,"&lt;&gt;"""),"")</f>
        <v>103.41302083333345</v>
      </c>
    </row>
    <row r="10" spans="1:102" ht="18" customHeight="1" thickBot="1" x14ac:dyDescent="0.3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" customHeight="1" x14ac:dyDescent="0.25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" customHeight="1" x14ac:dyDescent="0.25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" customHeight="1" x14ac:dyDescent="0.25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>
        <v>48.4</v>
      </c>
      <c r="AE14" s="149"/>
      <c r="AF14" s="149">
        <v>7.7</v>
      </c>
      <c r="AG14" s="149">
        <v>25.9</v>
      </c>
      <c r="AH14" s="149">
        <v>29.3</v>
      </c>
      <c r="AI14" s="149">
        <v>26.7</v>
      </c>
      <c r="AJ14" s="149">
        <v>56.3</v>
      </c>
      <c r="AK14" s="149">
        <v>6.3</v>
      </c>
      <c r="AL14" s="149"/>
      <c r="AM14" s="149"/>
      <c r="AN14" s="149">
        <v>22.2</v>
      </c>
      <c r="AO14" s="149">
        <v>9.1999999999999993</v>
      </c>
      <c r="AP14" s="149">
        <v>26.9</v>
      </c>
      <c r="AQ14" s="149">
        <v>33.200000000000003</v>
      </c>
      <c r="AR14" s="149"/>
      <c r="AS14" s="149"/>
      <c r="AT14" s="149"/>
      <c r="AU14" s="149"/>
      <c r="AV14" s="149"/>
      <c r="AW14" s="149"/>
      <c r="AX14" s="149"/>
      <c r="AY14" s="149">
        <v>10.7</v>
      </c>
      <c r="AZ14" s="149">
        <v>48.7</v>
      </c>
      <c r="BA14" s="149">
        <v>17.5</v>
      </c>
      <c r="BB14" s="149"/>
      <c r="BC14" s="149"/>
      <c r="BD14" s="149"/>
      <c r="BE14" s="149">
        <v>1.7</v>
      </c>
      <c r="BF14" s="149"/>
      <c r="BG14" s="149"/>
      <c r="BH14" s="149">
        <v>6</v>
      </c>
      <c r="BI14" s="149">
        <v>19</v>
      </c>
      <c r="BJ14" s="149"/>
      <c r="BK14" s="149">
        <v>51.1</v>
      </c>
      <c r="BL14" s="149">
        <v>9.6</v>
      </c>
      <c r="BM14" s="149">
        <v>22.6</v>
      </c>
      <c r="BN14" s="149">
        <v>66.900000000000006</v>
      </c>
      <c r="BO14" s="149">
        <v>79</v>
      </c>
      <c r="BP14" s="149">
        <v>77.599999999999994</v>
      </c>
      <c r="BQ14" s="149">
        <v>83.2</v>
      </c>
      <c r="BR14" s="149">
        <v>116.9</v>
      </c>
      <c r="BS14" s="149">
        <v>126.9</v>
      </c>
      <c r="BT14" s="149">
        <v>129.19999999999999</v>
      </c>
      <c r="BU14" s="149">
        <v>205.5</v>
      </c>
      <c r="BV14" s="149">
        <v>133.9</v>
      </c>
      <c r="BW14" s="149">
        <v>145.4</v>
      </c>
      <c r="BX14" s="149">
        <v>153.5</v>
      </c>
      <c r="BY14" s="149">
        <v>147</v>
      </c>
      <c r="BZ14" s="149">
        <v>100.3</v>
      </c>
      <c r="CA14" s="149">
        <v>155.80000000000001</v>
      </c>
      <c r="CB14" s="149">
        <v>120.3</v>
      </c>
      <c r="CC14" s="149">
        <v>125.6</v>
      </c>
      <c r="CD14" s="149">
        <v>183.8</v>
      </c>
      <c r="CE14" s="149">
        <v>139.69999999999999</v>
      </c>
      <c r="CF14" s="149">
        <v>206.8</v>
      </c>
      <c r="CG14" s="149">
        <v>189.5</v>
      </c>
      <c r="CH14" s="149">
        <v>139.1</v>
      </c>
      <c r="CI14" s="149">
        <v>84.3</v>
      </c>
      <c r="CJ14" s="149">
        <v>81.599999999999994</v>
      </c>
      <c r="CK14" s="149">
        <v>87.8</v>
      </c>
      <c r="CL14" s="149">
        <v>1.4</v>
      </c>
      <c r="CM14" s="149">
        <v>28.9</v>
      </c>
      <c r="CN14" s="149">
        <v>51.3</v>
      </c>
      <c r="CO14" s="149">
        <v>21.3</v>
      </c>
      <c r="CP14" s="149"/>
      <c r="CQ14" s="149">
        <v>34.700000000000003</v>
      </c>
      <c r="CR14" s="149">
        <v>45.5</v>
      </c>
      <c r="CS14" s="149">
        <v>39.6</v>
      </c>
      <c r="CT14" s="150"/>
      <c r="CU14" s="150"/>
      <c r="CV14" s="150"/>
      <c r="CW14" s="151"/>
      <c r="CX14" s="152">
        <f t="array" ref="CX14">SUMPRODUCT(B14:CW14*0.25)</f>
        <v>945.32500000000027</v>
      </c>
    </row>
    <row r="15" spans="1:102" ht="24.9" customHeight="1" x14ac:dyDescent="0.25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" customHeight="1" thickBot="1" x14ac:dyDescent="0.3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>
        <v>11.7</v>
      </c>
      <c r="AQ16" s="155">
        <v>11.7</v>
      </c>
      <c r="AR16" s="155">
        <v>11.7</v>
      </c>
      <c r="AS16" s="155">
        <v>11.7</v>
      </c>
      <c r="AT16" s="155">
        <v>8.9</v>
      </c>
      <c r="AU16" s="155">
        <v>8.9</v>
      </c>
      <c r="AV16" s="155">
        <v>8.9</v>
      </c>
      <c r="AW16" s="155">
        <v>8.9</v>
      </c>
      <c r="AX16" s="155"/>
      <c r="AY16" s="155"/>
      <c r="AZ16" s="155"/>
      <c r="BA16" s="155"/>
      <c r="BB16" s="155">
        <v>11.4</v>
      </c>
      <c r="BC16" s="155">
        <v>11.4</v>
      </c>
      <c r="BD16" s="155">
        <v>11.4</v>
      </c>
      <c r="BE16" s="155">
        <v>11.4</v>
      </c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32.000000000000007</v>
      </c>
    </row>
    <row r="17" spans="1:102" ht="30" customHeight="1" thickBot="1" x14ac:dyDescent="0.3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48.4</v>
      </c>
      <c r="AE17" s="160">
        <f t="shared" si="0"/>
        <v>0</v>
      </c>
      <c r="AF17" s="160">
        <f t="shared" si="0"/>
        <v>7.7</v>
      </c>
      <c r="AG17" s="160">
        <f t="shared" si="0"/>
        <v>25.9</v>
      </c>
      <c r="AH17" s="160">
        <f t="shared" si="0"/>
        <v>29.3</v>
      </c>
      <c r="AI17" s="160">
        <f t="shared" si="0"/>
        <v>26.7</v>
      </c>
      <c r="AJ17" s="160">
        <f t="shared" si="0"/>
        <v>56.3</v>
      </c>
      <c r="AK17" s="160">
        <f t="shared" si="0"/>
        <v>6.3</v>
      </c>
      <c r="AL17" s="160">
        <f t="shared" si="0"/>
        <v>0</v>
      </c>
      <c r="AM17" s="160">
        <f t="shared" si="0"/>
        <v>0</v>
      </c>
      <c r="AN17" s="160">
        <f t="shared" si="0"/>
        <v>22.2</v>
      </c>
      <c r="AO17" s="160">
        <f t="shared" si="0"/>
        <v>9.1999999999999993</v>
      </c>
      <c r="AP17" s="160">
        <f t="shared" si="0"/>
        <v>38.599999999999994</v>
      </c>
      <c r="AQ17" s="160">
        <f t="shared" si="0"/>
        <v>44.900000000000006</v>
      </c>
      <c r="AR17" s="160">
        <f t="shared" si="0"/>
        <v>11.7</v>
      </c>
      <c r="AS17" s="160">
        <f t="shared" si="0"/>
        <v>11.7</v>
      </c>
      <c r="AT17" s="160">
        <f t="shared" si="0"/>
        <v>8.9</v>
      </c>
      <c r="AU17" s="160">
        <f t="shared" si="0"/>
        <v>8.9</v>
      </c>
      <c r="AV17" s="160">
        <f t="shared" si="0"/>
        <v>8.9</v>
      </c>
      <c r="AW17" s="160">
        <f t="shared" si="0"/>
        <v>8.9</v>
      </c>
      <c r="AX17" s="160">
        <f t="shared" si="0"/>
        <v>0</v>
      </c>
      <c r="AY17" s="160">
        <f t="shared" si="0"/>
        <v>10.7</v>
      </c>
      <c r="AZ17" s="160">
        <f t="shared" si="0"/>
        <v>48.7</v>
      </c>
      <c r="BA17" s="160">
        <f t="shared" si="0"/>
        <v>17.5</v>
      </c>
      <c r="BB17" s="160">
        <f t="shared" si="0"/>
        <v>11.4</v>
      </c>
      <c r="BC17" s="160">
        <f t="shared" si="0"/>
        <v>11.4</v>
      </c>
      <c r="BD17" s="160">
        <f t="shared" si="0"/>
        <v>11.4</v>
      </c>
      <c r="BE17" s="160">
        <f t="shared" si="0"/>
        <v>13.1</v>
      </c>
      <c r="BF17" s="160">
        <f t="shared" si="0"/>
        <v>0</v>
      </c>
      <c r="BG17" s="160">
        <f t="shared" si="0"/>
        <v>0</v>
      </c>
      <c r="BH17" s="160">
        <f t="shared" si="0"/>
        <v>6</v>
      </c>
      <c r="BI17" s="160">
        <f t="shared" si="0"/>
        <v>19</v>
      </c>
      <c r="BJ17" s="160">
        <f t="shared" si="0"/>
        <v>0</v>
      </c>
      <c r="BK17" s="160">
        <f t="shared" si="0"/>
        <v>51.1</v>
      </c>
      <c r="BL17" s="160">
        <f t="shared" si="0"/>
        <v>9.6</v>
      </c>
      <c r="BM17" s="160">
        <f t="shared" si="0"/>
        <v>22.6</v>
      </c>
      <c r="BN17" s="160">
        <f t="shared" si="0"/>
        <v>66.900000000000006</v>
      </c>
      <c r="BO17" s="160">
        <f t="shared" ref="BO17:CW17" si="1">SUM(BO12:BO16)</f>
        <v>79</v>
      </c>
      <c r="BP17" s="160">
        <f t="shared" si="1"/>
        <v>77.599999999999994</v>
      </c>
      <c r="BQ17" s="160">
        <f t="shared" si="1"/>
        <v>83.2</v>
      </c>
      <c r="BR17" s="160">
        <f t="shared" si="1"/>
        <v>116.9</v>
      </c>
      <c r="BS17" s="160">
        <f t="shared" si="1"/>
        <v>126.9</v>
      </c>
      <c r="BT17" s="160">
        <f t="shared" si="1"/>
        <v>129.19999999999999</v>
      </c>
      <c r="BU17" s="160">
        <f t="shared" si="1"/>
        <v>205.5</v>
      </c>
      <c r="BV17" s="160">
        <f t="shared" si="1"/>
        <v>133.9</v>
      </c>
      <c r="BW17" s="160">
        <f t="shared" si="1"/>
        <v>145.4</v>
      </c>
      <c r="BX17" s="160">
        <f t="shared" si="1"/>
        <v>153.5</v>
      </c>
      <c r="BY17" s="160">
        <f t="shared" si="1"/>
        <v>147</v>
      </c>
      <c r="BZ17" s="160">
        <f t="shared" si="1"/>
        <v>100.3</v>
      </c>
      <c r="CA17" s="160">
        <f t="shared" si="1"/>
        <v>155.80000000000001</v>
      </c>
      <c r="CB17" s="160">
        <f t="shared" si="1"/>
        <v>120.3</v>
      </c>
      <c r="CC17" s="160">
        <f t="shared" si="1"/>
        <v>125.6</v>
      </c>
      <c r="CD17" s="160">
        <f t="shared" si="1"/>
        <v>183.8</v>
      </c>
      <c r="CE17" s="160">
        <f t="shared" si="1"/>
        <v>139.69999999999999</v>
      </c>
      <c r="CF17" s="160">
        <f t="shared" si="1"/>
        <v>206.8</v>
      </c>
      <c r="CG17" s="160">
        <f t="shared" si="1"/>
        <v>189.5</v>
      </c>
      <c r="CH17" s="160">
        <f t="shared" si="1"/>
        <v>139.1</v>
      </c>
      <c r="CI17" s="160">
        <f t="shared" si="1"/>
        <v>84.3</v>
      </c>
      <c r="CJ17" s="160">
        <f t="shared" si="1"/>
        <v>81.599999999999994</v>
      </c>
      <c r="CK17" s="160">
        <f t="shared" si="1"/>
        <v>87.8</v>
      </c>
      <c r="CL17" s="160">
        <f t="shared" si="1"/>
        <v>1.4</v>
      </c>
      <c r="CM17" s="160">
        <f t="shared" si="1"/>
        <v>28.9</v>
      </c>
      <c r="CN17" s="160">
        <f t="shared" si="1"/>
        <v>51.3</v>
      </c>
      <c r="CO17" s="160">
        <f t="shared" si="1"/>
        <v>21.3</v>
      </c>
      <c r="CP17" s="160">
        <f t="shared" si="1"/>
        <v>0</v>
      </c>
      <c r="CQ17" s="160">
        <f t="shared" si="1"/>
        <v>34.700000000000003</v>
      </c>
      <c r="CR17" s="160">
        <f t="shared" si="1"/>
        <v>45.5</v>
      </c>
      <c r="CS17" s="160">
        <f t="shared" si="1"/>
        <v>39.6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977.32500000000027</v>
      </c>
    </row>
    <row r="18" spans="1:102" ht="18" customHeight="1" thickBot="1" x14ac:dyDescent="0.3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" customHeight="1" x14ac:dyDescent="0.25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" customHeight="1" x14ac:dyDescent="0.25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" customHeight="1" x14ac:dyDescent="0.25">
      <c r="A22" s="118" t="s">
        <v>45</v>
      </c>
      <c r="B22" s="148">
        <v>27.1</v>
      </c>
      <c r="C22" s="149">
        <v>72.2</v>
      </c>
      <c r="D22" s="149">
        <v>58.5</v>
      </c>
      <c r="E22" s="149">
        <v>64.599999999999994</v>
      </c>
      <c r="F22" s="149">
        <v>69.599999999999994</v>
      </c>
      <c r="G22" s="149">
        <v>60.8</v>
      </c>
      <c r="H22" s="149">
        <v>68.400000000000006</v>
      </c>
      <c r="I22" s="149">
        <v>78.099999999999994</v>
      </c>
      <c r="J22" s="149">
        <v>71.7</v>
      </c>
      <c r="K22" s="149">
        <v>67.099999999999994</v>
      </c>
      <c r="L22" s="149">
        <v>61.2</v>
      </c>
      <c r="M22" s="149">
        <v>30.8</v>
      </c>
      <c r="N22" s="149">
        <v>75.599999999999994</v>
      </c>
      <c r="O22" s="149">
        <v>61.8</v>
      </c>
      <c r="P22" s="149">
        <v>50.8</v>
      </c>
      <c r="Q22" s="149">
        <v>74.3</v>
      </c>
      <c r="R22" s="149">
        <v>101.1</v>
      </c>
      <c r="S22" s="149">
        <v>120</v>
      </c>
      <c r="T22" s="149">
        <v>108.8</v>
      </c>
      <c r="U22" s="149">
        <v>97.4</v>
      </c>
      <c r="V22" s="149">
        <v>84.9</v>
      </c>
      <c r="W22" s="149">
        <v>81.3</v>
      </c>
      <c r="X22" s="149">
        <v>54.9</v>
      </c>
      <c r="Y22" s="149">
        <v>12.8</v>
      </c>
      <c r="Z22" s="149">
        <v>92.3</v>
      </c>
      <c r="AA22" s="149">
        <v>35.1</v>
      </c>
      <c r="AB22" s="149">
        <v>61.6</v>
      </c>
      <c r="AC22" s="149">
        <v>40.6</v>
      </c>
      <c r="AD22" s="149"/>
      <c r="AE22" s="149">
        <v>24.4</v>
      </c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>
        <v>0.3</v>
      </c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>
        <v>23.8</v>
      </c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482.97499999999997</v>
      </c>
    </row>
    <row r="23" spans="1:102" ht="24.9" customHeight="1" x14ac:dyDescent="0.25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" customHeight="1" thickBot="1" x14ac:dyDescent="0.3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>
        <v>1.7</v>
      </c>
      <c r="AE24" s="155">
        <v>1.7</v>
      </c>
      <c r="AF24" s="155">
        <v>1.7</v>
      </c>
      <c r="AG24" s="155">
        <v>1.7</v>
      </c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>
        <v>8.9</v>
      </c>
      <c r="AY24" s="155">
        <v>8.9</v>
      </c>
      <c r="AZ24" s="155">
        <v>8.9</v>
      </c>
      <c r="BA24" s="155">
        <v>8.9</v>
      </c>
      <c r="BB24" s="155"/>
      <c r="BC24" s="155"/>
      <c r="BD24" s="155"/>
      <c r="BE24" s="155"/>
      <c r="BF24" s="155">
        <v>25.4</v>
      </c>
      <c r="BG24" s="155">
        <v>25.4</v>
      </c>
      <c r="BH24" s="155">
        <v>25.4</v>
      </c>
      <c r="BI24" s="155">
        <v>25.4</v>
      </c>
      <c r="BJ24" s="155">
        <v>48</v>
      </c>
      <c r="BK24" s="155">
        <v>48</v>
      </c>
      <c r="BL24" s="155">
        <v>48</v>
      </c>
      <c r="BM24" s="155">
        <v>48</v>
      </c>
      <c r="BN24" s="155">
        <v>91.8</v>
      </c>
      <c r="BO24" s="155">
        <v>91.8</v>
      </c>
      <c r="BP24" s="155">
        <v>91.8</v>
      </c>
      <c r="BQ24" s="155">
        <v>91.8</v>
      </c>
      <c r="BR24" s="155">
        <v>141.19999999999999</v>
      </c>
      <c r="BS24" s="155">
        <v>141.19999999999999</v>
      </c>
      <c r="BT24" s="155">
        <v>141.19999999999999</v>
      </c>
      <c r="BU24" s="155">
        <v>141.19999999999999</v>
      </c>
      <c r="BV24" s="155">
        <v>152.6</v>
      </c>
      <c r="BW24" s="155">
        <v>152.6</v>
      </c>
      <c r="BX24" s="155">
        <v>152.6</v>
      </c>
      <c r="BY24" s="155">
        <v>152.6</v>
      </c>
      <c r="BZ24" s="155">
        <v>144</v>
      </c>
      <c r="CA24" s="155">
        <v>144</v>
      </c>
      <c r="CB24" s="155">
        <v>144</v>
      </c>
      <c r="CC24" s="155">
        <v>144</v>
      </c>
      <c r="CD24" s="155">
        <v>184.8</v>
      </c>
      <c r="CE24" s="155">
        <v>184.8</v>
      </c>
      <c r="CF24" s="155">
        <v>184.8</v>
      </c>
      <c r="CG24" s="155">
        <v>184.8</v>
      </c>
      <c r="CH24" s="155">
        <v>86.7</v>
      </c>
      <c r="CI24" s="155">
        <v>86.7</v>
      </c>
      <c r="CJ24" s="155">
        <v>86.7</v>
      </c>
      <c r="CK24" s="155">
        <v>86.7</v>
      </c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885.09999999999991</v>
      </c>
    </row>
    <row r="25" spans="1:102" ht="30" customHeight="1" thickBot="1" x14ac:dyDescent="0.3">
      <c r="A25" s="105" t="s">
        <v>51</v>
      </c>
      <c r="B25" s="159">
        <f>SUM(B20:B24)</f>
        <v>27.1</v>
      </c>
      <c r="C25" s="160">
        <f t="shared" ref="C25:BN25" si="2">SUM(C20:C24)</f>
        <v>72.2</v>
      </c>
      <c r="D25" s="160">
        <f t="shared" si="2"/>
        <v>58.5</v>
      </c>
      <c r="E25" s="160">
        <f t="shared" si="2"/>
        <v>64.599999999999994</v>
      </c>
      <c r="F25" s="160">
        <f t="shared" si="2"/>
        <v>69.599999999999994</v>
      </c>
      <c r="G25" s="160">
        <f t="shared" si="2"/>
        <v>60.8</v>
      </c>
      <c r="H25" s="160">
        <f t="shared" si="2"/>
        <v>68.400000000000006</v>
      </c>
      <c r="I25" s="160">
        <f t="shared" si="2"/>
        <v>78.099999999999994</v>
      </c>
      <c r="J25" s="160">
        <f t="shared" si="2"/>
        <v>71.7</v>
      </c>
      <c r="K25" s="160">
        <f t="shared" si="2"/>
        <v>67.099999999999994</v>
      </c>
      <c r="L25" s="160">
        <f t="shared" si="2"/>
        <v>61.2</v>
      </c>
      <c r="M25" s="160">
        <f t="shared" si="2"/>
        <v>30.8</v>
      </c>
      <c r="N25" s="160">
        <f t="shared" si="2"/>
        <v>75.599999999999994</v>
      </c>
      <c r="O25" s="160">
        <f t="shared" si="2"/>
        <v>61.8</v>
      </c>
      <c r="P25" s="160">
        <f t="shared" si="2"/>
        <v>50.8</v>
      </c>
      <c r="Q25" s="160">
        <f t="shared" si="2"/>
        <v>74.3</v>
      </c>
      <c r="R25" s="160">
        <f t="shared" si="2"/>
        <v>101.1</v>
      </c>
      <c r="S25" s="160">
        <f t="shared" si="2"/>
        <v>120</v>
      </c>
      <c r="T25" s="160">
        <f t="shared" si="2"/>
        <v>108.8</v>
      </c>
      <c r="U25" s="160">
        <f t="shared" si="2"/>
        <v>97.4</v>
      </c>
      <c r="V25" s="160">
        <f t="shared" si="2"/>
        <v>84.9</v>
      </c>
      <c r="W25" s="160">
        <f t="shared" si="2"/>
        <v>81.3</v>
      </c>
      <c r="X25" s="160">
        <f t="shared" si="2"/>
        <v>54.9</v>
      </c>
      <c r="Y25" s="160">
        <f t="shared" si="2"/>
        <v>12.8</v>
      </c>
      <c r="Z25" s="160">
        <f t="shared" si="2"/>
        <v>92.3</v>
      </c>
      <c r="AA25" s="160">
        <f t="shared" si="2"/>
        <v>35.1</v>
      </c>
      <c r="AB25" s="160">
        <f t="shared" si="2"/>
        <v>61.6</v>
      </c>
      <c r="AC25" s="160">
        <f t="shared" si="2"/>
        <v>40.6</v>
      </c>
      <c r="AD25" s="160">
        <f t="shared" si="2"/>
        <v>1.7</v>
      </c>
      <c r="AE25" s="160">
        <f t="shared" si="2"/>
        <v>26.099999999999998</v>
      </c>
      <c r="AF25" s="160">
        <f t="shared" si="2"/>
        <v>1.7</v>
      </c>
      <c r="AG25" s="160">
        <f t="shared" si="2"/>
        <v>1.7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8.9</v>
      </c>
      <c r="AY25" s="160">
        <f t="shared" si="2"/>
        <v>8.9</v>
      </c>
      <c r="AZ25" s="160">
        <f t="shared" si="2"/>
        <v>8.9</v>
      </c>
      <c r="BA25" s="160">
        <f t="shared" si="2"/>
        <v>8.9</v>
      </c>
      <c r="BB25" s="160">
        <f t="shared" si="2"/>
        <v>0</v>
      </c>
      <c r="BC25" s="160">
        <f t="shared" si="2"/>
        <v>0</v>
      </c>
      <c r="BD25" s="160">
        <f t="shared" si="2"/>
        <v>0.3</v>
      </c>
      <c r="BE25" s="160">
        <f t="shared" si="2"/>
        <v>0</v>
      </c>
      <c r="BF25" s="160">
        <f t="shared" si="2"/>
        <v>25.4</v>
      </c>
      <c r="BG25" s="160">
        <f t="shared" si="2"/>
        <v>25.4</v>
      </c>
      <c r="BH25" s="160">
        <f t="shared" si="2"/>
        <v>25.4</v>
      </c>
      <c r="BI25" s="160">
        <f t="shared" si="2"/>
        <v>25.4</v>
      </c>
      <c r="BJ25" s="160">
        <f t="shared" si="2"/>
        <v>48</v>
      </c>
      <c r="BK25" s="160">
        <f t="shared" si="2"/>
        <v>48</v>
      </c>
      <c r="BL25" s="160">
        <f t="shared" si="2"/>
        <v>48</v>
      </c>
      <c r="BM25" s="160">
        <f t="shared" si="2"/>
        <v>48</v>
      </c>
      <c r="BN25" s="160">
        <f t="shared" si="2"/>
        <v>91.8</v>
      </c>
      <c r="BO25" s="160">
        <f t="shared" ref="BO25:CW25" si="3">SUM(BO20:BO24)</f>
        <v>91.8</v>
      </c>
      <c r="BP25" s="160">
        <f t="shared" si="3"/>
        <v>91.8</v>
      </c>
      <c r="BQ25" s="160">
        <f t="shared" si="3"/>
        <v>91.8</v>
      </c>
      <c r="BR25" s="160">
        <f t="shared" si="3"/>
        <v>141.19999999999999</v>
      </c>
      <c r="BS25" s="160">
        <f t="shared" si="3"/>
        <v>141.19999999999999</v>
      </c>
      <c r="BT25" s="160">
        <f t="shared" si="3"/>
        <v>141.19999999999999</v>
      </c>
      <c r="BU25" s="160">
        <f t="shared" si="3"/>
        <v>141.19999999999999</v>
      </c>
      <c r="BV25" s="160">
        <f t="shared" si="3"/>
        <v>152.6</v>
      </c>
      <c r="BW25" s="160">
        <f t="shared" si="3"/>
        <v>152.6</v>
      </c>
      <c r="BX25" s="160">
        <f t="shared" si="3"/>
        <v>152.6</v>
      </c>
      <c r="BY25" s="160">
        <f t="shared" si="3"/>
        <v>152.6</v>
      </c>
      <c r="BZ25" s="160">
        <f t="shared" si="3"/>
        <v>144</v>
      </c>
      <c r="CA25" s="160">
        <f t="shared" si="3"/>
        <v>144</v>
      </c>
      <c r="CB25" s="160">
        <f t="shared" si="3"/>
        <v>144</v>
      </c>
      <c r="CC25" s="160">
        <f t="shared" si="3"/>
        <v>144</v>
      </c>
      <c r="CD25" s="160">
        <f t="shared" si="3"/>
        <v>184.8</v>
      </c>
      <c r="CE25" s="160">
        <f t="shared" si="3"/>
        <v>184.8</v>
      </c>
      <c r="CF25" s="160">
        <f t="shared" si="3"/>
        <v>184.8</v>
      </c>
      <c r="CG25" s="160">
        <f t="shared" si="3"/>
        <v>184.8</v>
      </c>
      <c r="CH25" s="160">
        <f t="shared" si="3"/>
        <v>86.7</v>
      </c>
      <c r="CI25" s="160">
        <f t="shared" si="3"/>
        <v>86.7</v>
      </c>
      <c r="CJ25" s="160">
        <f t="shared" si="3"/>
        <v>86.7</v>
      </c>
      <c r="CK25" s="160">
        <f t="shared" si="3"/>
        <v>86.7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23.8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1368.0749999999998</v>
      </c>
    </row>
    <row r="26" spans="1:102" ht="15.9" customHeight="1" x14ac:dyDescent="0.25"/>
    <row r="29" spans="1:102" x14ac:dyDescent="0.25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5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2025-12-20T21:24:33Z</dcterms:created>
  <dcterms:modified xsi:type="dcterms:W3CDTF">2025-12-20T21:24:35Z</dcterms:modified>
</cp:coreProperties>
</file>