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<sst xmlns="http://schemas.openxmlformats.org/spreadsheetml/2006/main" count="119" uniqueCount="54">
  <si>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03/06/2025 23:31:59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</si>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</sst>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9B-4541-AC22-2974D8DD5F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1.4</c:v>
                </c:pt>
                <c:pt idx="12">
                  <c:v>1.3</c:v>
                </c:pt>
                <c:pt idx="1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9B-4541-AC22-2974D8DD5F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3.14</c:v>
                </c:pt>
                <c:pt idx="9">
                  <c:v>1.829</c:v>
                </c:pt>
                <c:pt idx="10">
                  <c:v>2.09</c:v>
                </c:pt>
                <c:pt idx="12">
                  <c:v>15</c:v>
                </c:pt>
                <c:pt idx="13">
                  <c:v>6.37</c:v>
                </c:pt>
                <c:pt idx="14">
                  <c:v>15</c:v>
                </c:pt>
                <c:pt idx="18">
                  <c:v>0.35199999999999998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9B-4541-AC22-2974D8DD5F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0.55500000000000005</c:v>
                </c:pt>
                <c:pt idx="8">
                  <c:v>1.1599999999999999</c:v>
                </c:pt>
                <c:pt idx="9">
                  <c:v>0.76200000000000001</c:v>
                </c:pt>
                <c:pt idx="10">
                  <c:v>55.41</c:v>
                </c:pt>
                <c:pt idx="14">
                  <c:v>10.076000000000001</c:v>
                </c:pt>
                <c:pt idx="18">
                  <c:v>5.81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9B-4541-AC22-2974D8DD5F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9B-4541-AC22-2974D8DD5F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9B-4541-AC22-2974D8DD5F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9B-4541-AC22-2974D8DD5F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14.151999999999999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9B-4541-AC22-2974D8DD5F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9B-4541-AC22-2974D8DD5F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21</c:v>
                </c:pt>
                <c:pt idx="18">
                  <c:v>82.805000000000007</c:v>
                </c:pt>
                <c:pt idx="23">
                  <c:v>144.69999999999999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9B-4541-AC22-2974D8DD5F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50.9</c:v>
                </c:pt>
                <c:pt idx="1">
                  <c:v>43.7</c:v>
                </c:pt>
                <c:pt idx="2">
                  <c:v>37.5</c:v>
                </c:pt>
                <c:pt idx="3">
                  <c:v>35.4</c:v>
                </c:pt>
                <c:pt idx="4">
                  <c:v>20.8</c:v>
                </c:pt>
                <c:pt idx="5">
                  <c:v>26.9</c:v>
                </c:pt>
                <c:pt idx="6">
                  <c:v>98.1</c:v>
                </c:pt>
                <c:pt idx="7">
                  <c:v>185.3</c:v>
                </c:pt>
                <c:pt idx="8">
                  <c:v>0</c:v>
                </c:pt>
                <c:pt idx="9">
                  <c:v>0</c:v>
                </c:pt>
                <c:pt idx="10">
                  <c:v>59.9</c:v>
                </c:pt>
                <c:pt idx="11">
                  <c:v>253.7</c:v>
                </c:pt>
                <c:pt idx="12">
                  <c:v>29.3</c:v>
                </c:pt>
                <c:pt idx="13">
                  <c:v>143</c:v>
                </c:pt>
                <c:pt idx="14">
                  <c:v>177</c:v>
                </c:pt>
                <c:pt idx="15">
                  <c:v>156.9</c:v>
                </c:pt>
                <c:pt idx="16">
                  <c:v>114.1</c:v>
                </c:pt>
                <c:pt idx="17">
                  <c:v>138.6</c:v>
                </c:pt>
                <c:pt idx="18">
                  <c:v>0</c:v>
                </c:pt>
                <c:pt idx="19">
                  <c:v>47.7</c:v>
                </c:pt>
                <c:pt idx="20">
                  <c:v>95.9</c:v>
                </c:pt>
                <c:pt idx="21">
                  <c:v>109.4</c:v>
                </c:pt>
                <c:pt idx="22">
                  <c:v>25.7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9B-4541-AC22-2974D8DD5F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4">
                  <c:v>2.1030000000000002</c:v>
                </c:pt>
                <c:pt idx="5">
                  <c:v>2.7E-2</c:v>
                </c:pt>
                <c:pt idx="8">
                  <c:v>74.546999999999997</c:v>
                </c:pt>
                <c:pt idx="9">
                  <c:v>68.685000000000002</c:v>
                </c:pt>
                <c:pt idx="10">
                  <c:v>61.665999999999997</c:v>
                </c:pt>
                <c:pt idx="12">
                  <c:v>3.6539999999999999</c:v>
                </c:pt>
                <c:pt idx="13">
                  <c:v>2.5169999999999999</c:v>
                </c:pt>
                <c:pt idx="14">
                  <c:v>7.4730000000000008</c:v>
                </c:pt>
                <c:pt idx="18">
                  <c:v>14.741999999999999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9B-4541-AC22-2974D8DD5F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9B-4541-AC22-2974D8DD5F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9B-4541-AC22-2974D8D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82.27</c:v>
                </c:pt>
                <c:pt idx="1">
                  <c:v>73.66</c:v>
                </c:pt>
                <c:pt idx="2">
                  <c:v>73.709999999999994</c:v>
                </c:pt>
                <c:pt idx="3">
                  <c:v>76.489999999999995</c:v>
                </c:pt>
                <c:pt idx="4">
                  <c:v>85.06</c:v>
                </c:pt>
                <c:pt idx="5">
                  <c:v>97.59</c:v>
                </c:pt>
                <c:pt idx="6">
                  <c:v>91.24</c:v>
                </c:pt>
                <c:pt idx="7">
                  <c:v>108.12</c:v>
                </c:pt>
                <c:pt idx="8">
                  <c:v>83.11</c:v>
                </c:pt>
                <c:pt idx="9">
                  <c:v>39.46</c:v>
                </c:pt>
                <c:pt idx="10">
                  <c:v>17.78</c:v>
                </c:pt>
                <c:pt idx="11">
                  <c:v>9.15</c:v>
                </c:pt>
                <c:pt idx="12">
                  <c:v>14.53</c:v>
                </c:pt>
                <c:pt idx="13">
                  <c:v>14.69</c:v>
                </c:pt>
                <c:pt idx="14">
                  <c:v>21</c:v>
                </c:pt>
                <c:pt idx="15">
                  <c:v>37.08</c:v>
                </c:pt>
                <c:pt idx="16">
                  <c:v>75.989999999999995</c:v>
                </c:pt>
                <c:pt idx="17">
                  <c:v>97.26</c:v>
                </c:pt>
                <c:pt idx="18">
                  <c:v>134.28</c:v>
                </c:pt>
                <c:pt idx="19">
                  <c:v>187.68</c:v>
                </c:pt>
                <c:pt idx="20">
                  <c:v>283</c:v>
                </c:pt>
                <c:pt idx="21">
                  <c:v>200.8</c:v>
                </c:pt>
                <c:pt idx="22">
                  <c:v>131.82</c:v>
                </c:pt>
                <c:pt idx="23">
                  <c:v>117.83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9B-4541-AC22-2974D8D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D65-422A-9DA1-4512865012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D65-422A-9DA1-4512865012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6.2E-2</c:v>
                </c:pt>
                <c:pt idx="1">
                  <c:v>5.8999999999999997E-2</c:v>
                </c:pt>
                <c:pt idx="2">
                  <c:v>5.0599999999999996</c:v>
                </c:pt>
                <c:pt idx="3">
                  <c:v>5.0540000000000003</c:v>
                </c:pt>
                <c:pt idx="4">
                  <c:v>6.0999999999999999E-2</c:v>
                </c:pt>
                <c:pt idx="5">
                  <c:v>0.55100000000000005</c:v>
                </c:pt>
                <c:pt idx="6">
                  <c:v>5.5609999999999999</c:v>
                </c:pt>
                <c:pt idx="7">
                  <c:v>2.4359999999999999</c:v>
                </c:pt>
                <c:pt idx="10">
                  <c:v>15.122999999999999</c:v>
                </c:pt>
                <c:pt idx="11">
                  <c:v>7.9310000000000009</c:v>
                </c:pt>
                <c:pt idx="12">
                  <c:v>18.007999999999999</c:v>
                </c:pt>
                <c:pt idx="13">
                  <c:v>18.895</c:v>
                </c:pt>
                <c:pt idx="14">
                  <c:v>30.393000000000001</c:v>
                </c:pt>
                <c:pt idx="15">
                  <c:v>54.756</c:v>
                </c:pt>
                <c:pt idx="16">
                  <c:v>34.17</c:v>
                </c:pt>
                <c:pt idx="17">
                  <c:v>14.069000000000001</c:v>
                </c:pt>
                <c:pt idx="18">
                  <c:v>0.5</c:v>
                </c:pt>
                <c:pt idx="19">
                  <c:v>14.861000000000001</c:v>
                </c:pt>
                <c:pt idx="20">
                  <c:v>49.239999999999995</c:v>
                </c:pt>
                <c:pt idx="21">
                  <c:v>69.821999999999989</c:v>
                </c:pt>
                <c:pt idx="22">
                  <c:v>11.06</c:v>
                </c:pt>
                <c:pt idx="23">
                  <c:v>10.558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65-422A-9DA1-4512865012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3.3000000000000002E-2</c:v>
                </c:pt>
                <c:pt idx="1">
                  <c:v>3.1E-2</c:v>
                </c:pt>
                <c:pt idx="2">
                  <c:v>3.4000000000000002E-2</c:v>
                </c:pt>
                <c:pt idx="3">
                  <c:v>3.1E-2</c:v>
                </c:pt>
                <c:pt idx="4">
                  <c:v>3.1E-2</c:v>
                </c:pt>
                <c:pt idx="5">
                  <c:v>2.0339999999999998</c:v>
                </c:pt>
                <c:pt idx="6">
                  <c:v>10.058999999999999</c:v>
                </c:pt>
                <c:pt idx="7">
                  <c:v>20.728000000000002</c:v>
                </c:pt>
                <c:pt idx="10">
                  <c:v>10.471</c:v>
                </c:pt>
                <c:pt idx="11">
                  <c:v>14.646999999999998</c:v>
                </c:pt>
                <c:pt idx="12">
                  <c:v>12.071999999999999</c:v>
                </c:pt>
                <c:pt idx="13">
                  <c:v>12.688000000000001</c:v>
                </c:pt>
                <c:pt idx="14">
                  <c:v>20.745000000000001</c:v>
                </c:pt>
                <c:pt idx="15">
                  <c:v>28.762</c:v>
                </c:pt>
                <c:pt idx="16">
                  <c:v>2.81</c:v>
                </c:pt>
                <c:pt idx="17">
                  <c:v>10.751000000000001</c:v>
                </c:pt>
                <c:pt idx="19">
                  <c:v>2.4489999999999998</c:v>
                </c:pt>
                <c:pt idx="20">
                  <c:v>8.1120000000000001</c:v>
                </c:pt>
                <c:pt idx="21">
                  <c:v>8.9260000000000002</c:v>
                </c:pt>
                <c:pt idx="22">
                  <c:v>0.34199999999999997</c:v>
                </c:pt>
                <c:pt idx="23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65-422A-9DA1-4512865012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D65-422A-9DA1-4512865012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D65-422A-9DA1-4512865012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65-422A-9DA1-4512865012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D65-422A-9DA1-4512865012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D65-422A-9DA1-4512865012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6.49</c:v>
                </c:pt>
                <c:pt idx="6">
                  <c:v>30</c:v>
                </c:pt>
                <c:pt idx="7">
                  <c:v>84.378</c:v>
                </c:pt>
                <c:pt idx="17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65-422A-9DA1-4512865012C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78.8</c:v>
                </c:pt>
                <c:pt idx="9">
                  <c:v>68.8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117.2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65-422A-9DA1-4512865012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50.768999999999998</c:v>
                </c:pt>
                <c:pt idx="1">
                  <c:v>43.572000000000003</c:v>
                </c:pt>
                <c:pt idx="2">
                  <c:v>32.401000000000003</c:v>
                </c:pt>
                <c:pt idx="3">
                  <c:v>30.327999999999999</c:v>
                </c:pt>
                <c:pt idx="4">
                  <c:v>22.843999999999998</c:v>
                </c:pt>
                <c:pt idx="5">
                  <c:v>39.396000000000001</c:v>
                </c:pt>
                <c:pt idx="6">
                  <c:v>52.481999999999992</c:v>
                </c:pt>
                <c:pt idx="7">
                  <c:v>77.757999999999996</c:v>
                </c:pt>
                <c:pt idx="9">
                  <c:v>2.456</c:v>
                </c:pt>
                <c:pt idx="10">
                  <c:v>154.89000000000001</c:v>
                </c:pt>
                <c:pt idx="11">
                  <c:v>231.161</c:v>
                </c:pt>
                <c:pt idx="12">
                  <c:v>19.11</c:v>
                </c:pt>
                <c:pt idx="13">
                  <c:v>121.604</c:v>
                </c:pt>
                <c:pt idx="14">
                  <c:v>158.411</c:v>
                </c:pt>
                <c:pt idx="15">
                  <c:v>73.418000000000006</c:v>
                </c:pt>
                <c:pt idx="16">
                  <c:v>77.137000000000015</c:v>
                </c:pt>
                <c:pt idx="17">
                  <c:v>73.824000000000012</c:v>
                </c:pt>
                <c:pt idx="18">
                  <c:v>0.14000000000000001</c:v>
                </c:pt>
                <c:pt idx="19">
                  <c:v>30.349</c:v>
                </c:pt>
                <c:pt idx="20">
                  <c:v>38.573999999999998</c:v>
                </c:pt>
                <c:pt idx="21">
                  <c:v>30.625999999999994</c:v>
                </c:pt>
                <c:pt idx="22">
                  <c:v>14.347</c:v>
                </c:pt>
                <c:pt idx="23">
                  <c:v>4.0949999999999998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65-422A-9DA1-4512865012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D65-422A-9DA1-4512865012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D65-422A-9DA1-451286501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82.27</c:v>
                </c:pt>
                <c:pt idx="1">
                  <c:v>73.66</c:v>
                </c:pt>
                <c:pt idx="2">
                  <c:v>73.709999999999994</c:v>
                </c:pt>
                <c:pt idx="3">
                  <c:v>76.489999999999995</c:v>
                </c:pt>
                <c:pt idx="4">
                  <c:v>85.06</c:v>
                </c:pt>
                <c:pt idx="5">
                  <c:v>97.59</c:v>
                </c:pt>
                <c:pt idx="6">
                  <c:v>91.24</c:v>
                </c:pt>
                <c:pt idx="7">
                  <c:v>108.12</c:v>
                </c:pt>
                <c:pt idx="8">
                  <c:v>83.11</c:v>
                </c:pt>
                <c:pt idx="9">
                  <c:v>39.46</c:v>
                </c:pt>
                <c:pt idx="10">
                  <c:v>17.78</c:v>
                </c:pt>
                <c:pt idx="11">
                  <c:v>9.15</c:v>
                </c:pt>
                <c:pt idx="12">
                  <c:v>14.53</c:v>
                </c:pt>
                <c:pt idx="13">
                  <c:v>14.69</c:v>
                </c:pt>
                <c:pt idx="14">
                  <c:v>21</c:v>
                </c:pt>
                <c:pt idx="15">
                  <c:v>37.08</c:v>
                </c:pt>
                <c:pt idx="16">
                  <c:v>75.989999999999995</c:v>
                </c:pt>
                <c:pt idx="17">
                  <c:v>97.26</c:v>
                </c:pt>
                <c:pt idx="18">
                  <c:v>134.28</c:v>
                </c:pt>
                <c:pt idx="19">
                  <c:v>187.68</c:v>
                </c:pt>
                <c:pt idx="20">
                  <c:v>283</c:v>
                </c:pt>
                <c:pt idx="21">
                  <c:v>200.8</c:v>
                </c:pt>
                <c:pt idx="22">
                  <c:v>131.82</c:v>
                </c:pt>
                <c:pt idx="23">
                  <c:v>117.83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65-422A-9DA1-451286501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50.9</v>
      </c>
      <c r="C4" s="18">
        <v>43.7</v>
      </c>
      <c r="D4" s="18">
        <v>37.5</v>
      </c>
      <c r="E4" s="18">
        <v>35.4</v>
      </c>
      <c r="F4" s="18">
        <v>22.903000000000002</v>
      </c>
      <c r="G4" s="18">
        <v>48.481999999999999</v>
      </c>
      <c r="H4" s="18">
        <v>98.1</v>
      </c>
      <c r="I4" s="18">
        <v>185.3</v>
      </c>
      <c r="J4" s="18">
        <v>78.846999999999994</v>
      </c>
      <c r="K4" s="18">
        <v>71.27600000000001</v>
      </c>
      <c r="L4" s="18">
        <v>180.46599999999998</v>
      </c>
      <c r="M4" s="18">
        <v>253.7</v>
      </c>
      <c r="N4" s="18">
        <v>49.253999999999998</v>
      </c>
      <c r="O4" s="18">
        <v>153.18700000000001</v>
      </c>
      <c r="P4" s="18">
        <v>209.54900000000001</v>
      </c>
      <c r="Q4" s="18">
        <v>156.9</v>
      </c>
      <c r="R4" s="18">
        <v>114.1</v>
      </c>
      <c r="S4" s="18">
        <v>138.6</v>
      </c>
      <c r="T4" s="18">
        <v>117.86100000000002</v>
      </c>
      <c r="U4" s="18">
        <v>47.7</v>
      </c>
      <c r="V4" s="18">
        <v>95.9</v>
      </c>
      <c r="W4" s="18">
        <v>109.4</v>
      </c>
      <c r="X4" s="18">
        <v>25.7</v>
      </c>
      <c r="Y4" s="18">
        <v>144.69999999999999</v>
      </c>
      <c r="Z4" s="19"/>
      <c r="AA4" s="20">
        <f>SUM(B4:Z4)</f>
        <v>2469.4249999999997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82.27</v>
      </c>
      <c r="C7" s="28">
        <v>73.66</v>
      </c>
      <c r="D7" s="28">
        <v>73.709999999999994</v>
      </c>
      <c r="E7" s="28">
        <v>76.489999999999995</v>
      </c>
      <c r="F7" s="28">
        <v>85.06</v>
      </c>
      <c r="G7" s="28">
        <v>97.59</v>
      </c>
      <c r="H7" s="28">
        <v>91.24</v>
      </c>
      <c r="I7" s="28">
        <v>108.12</v>
      </c>
      <c r="J7" s="28">
        <v>83.11</v>
      </c>
      <c r="K7" s="28">
        <v>39.46</v>
      </c>
      <c r="L7" s="28">
        <v>17.78</v>
      </c>
      <c r="M7" s="28">
        <v>9.15</v>
      </c>
      <c r="N7" s="28">
        <v>14.53</v>
      </c>
      <c r="O7" s="28">
        <v>14.69</v>
      </c>
      <c r="P7" s="28">
        <v>21</v>
      </c>
      <c r="Q7" s="28">
        <v>37.08</v>
      </c>
      <c r="R7" s="28">
        <v>75.989999999999995</v>
      </c>
      <c r="S7" s="28">
        <v>97.26</v>
      </c>
      <c r="T7" s="28">
        <v>134.28</v>
      </c>
      <c r="U7" s="28">
        <v>187.68</v>
      </c>
      <c r="V7" s="28">
        <v>283</v>
      </c>
      <c r="W7" s="28">
        <v>200.8</v>
      </c>
      <c r="X7" s="28">
        <v>131.82</v>
      </c>
      <c r="Y7" s="28">
        <v>117.83</v>
      </c>
      <c r="Z7" s="29"/>
      <c r="AA7" s="30">
        <f>IF(SUM(B7:Z7)&lt;&gt;0,AVERAGEIF(B7:Z7,"&lt;&gt;"""),"")</f>
        <v>89.733333333333334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14.151999999999999</v>
      </c>
      <c r="U10" s="42"/>
      <c r="V10" s="42"/>
      <c r="W10" s="42"/>
      <c r="X10" s="42"/>
      <c r="Y10" s="42"/>
      <c r="Z10" s="43"/>
      <c r="AA10" s="44">
        <f t="shared" ref="AA10:AA15" si="0">SUM(B10:Z10)</f>
        <v>14.151999999999999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21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82.805000000000007</v>
      </c>
      <c r="U12" s="52"/>
      <c r="V12" s="52"/>
      <c r="W12" s="52"/>
      <c r="X12" s="52"/>
      <c r="Y12" s="52">
        <v>144.69999999999999</v>
      </c>
      <c r="Z12" s="53"/>
      <c r="AA12" s="54">
        <f t="shared" si="0"/>
        <v>248.505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>
        <v>2.1030000000000002</v>
      </c>
      <c r="G14" s="57">
        <v>2.7E-2</v>
      </c>
      <c r="H14" s="57"/>
      <c r="I14" s="57"/>
      <c r="J14" s="57">
        <v>74.546999999999997</v>
      </c>
      <c r="K14" s="57">
        <v>68.685000000000002</v>
      </c>
      <c r="L14" s="57">
        <v>61.665999999999997</v>
      </c>
      <c r="M14" s="57"/>
      <c r="N14" s="57">
        <v>3.6539999999999999</v>
      </c>
      <c r="O14" s="57">
        <v>2.5169999999999999</v>
      </c>
      <c r="P14" s="57">
        <v>7.4730000000000008</v>
      </c>
      <c r="Q14" s="57"/>
      <c r="R14" s="57"/>
      <c r="S14" s="57"/>
      <c r="T14" s="57">
        <v>14.741999999999999</v>
      </c>
      <c r="U14" s="57"/>
      <c r="V14" s="57"/>
      <c r="W14" s="57"/>
      <c r="X14" s="57"/>
      <c r="Y14" s="57"/>
      <c r="Z14" s="58"/>
      <c r="AA14" s="59">
        <f t="shared" si="0"/>
        <v>235.41399999999999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0</v>
      </c>
      <c r="F16" s="62">
        <f t="shared" si="1"/>
        <v>2.1030000000000002</v>
      </c>
      <c r="G16" s="62">
        <f t="shared" si="1"/>
        <v>21.027000000000001</v>
      </c>
      <c r="H16" s="62">
        <f t="shared" si="1"/>
        <v>0</v>
      </c>
      <c r="I16" s="62">
        <f t="shared" si="1"/>
        <v>0</v>
      </c>
      <c r="J16" s="62">
        <f t="shared" si="1"/>
        <v>74.546999999999997</v>
      </c>
      <c r="K16" s="62">
        <f t="shared" si="1"/>
        <v>68.685000000000002</v>
      </c>
      <c r="L16" s="62">
        <f t="shared" si="1"/>
        <v>61.665999999999997</v>
      </c>
      <c r="M16" s="62">
        <f t="shared" si="1"/>
        <v>0</v>
      </c>
      <c r="N16" s="62">
        <f t="shared" si="1"/>
        <v>3.6539999999999999</v>
      </c>
      <c r="O16" s="62">
        <f t="shared" si="1"/>
        <v>2.5169999999999999</v>
      </c>
      <c r="P16" s="62">
        <f t="shared" si="1"/>
        <v>7.4730000000000008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111.69900000000001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144.69999999999999</v>
      </c>
      <c r="Z16" s="63" t="str">
        <f t="shared" si="1"/>
        <v/>
      </c>
      <c r="AA16" s="64">
        <f>SUM(AA10:AA15)</f>
        <v>498.07099999999997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1.4</v>
      </c>
      <c r="M19" s="72"/>
      <c r="N19" s="72">
        <v>1.3</v>
      </c>
      <c r="O19" s="72">
        <v>1.3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3.14</v>
      </c>
      <c r="K20" s="77">
        <v>1.829</v>
      </c>
      <c r="L20" s="77">
        <v>2.09</v>
      </c>
      <c r="M20" s="77"/>
      <c r="N20" s="77">
        <v>15</v>
      </c>
      <c r="O20" s="77">
        <v>6.37</v>
      </c>
      <c r="P20" s="77">
        <v>15</v>
      </c>
      <c r="Q20" s="77"/>
      <c r="R20" s="77"/>
      <c r="S20" s="77"/>
      <c r="T20" s="77">
        <v>0.35199999999999998</v>
      </c>
      <c r="U20" s="77"/>
      <c r="V20" s="77"/>
      <c r="W20" s="77"/>
      <c r="X20" s="77"/>
      <c r="Y20" s="77"/>
      <c r="Z20" s="78"/>
      <c r="AA20" s="79">
        <f t="shared" si="2"/>
        <v>43.780999999999999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0.55500000000000005</v>
      </c>
      <c r="H21" s="81"/>
      <c r="I21" s="81"/>
      <c r="J21" s="81">
        <v>1.1599999999999999</v>
      </c>
      <c r="K21" s="81">
        <v>0.76200000000000001</v>
      </c>
      <c r="L21" s="81">
        <v>55.41</v>
      </c>
      <c r="M21" s="81"/>
      <c r="N21" s="81"/>
      <c r="O21" s="81"/>
      <c r="P21" s="81">
        <v>10.076000000000001</v>
      </c>
      <c r="Q21" s="81"/>
      <c r="R21" s="81"/>
      <c r="S21" s="81"/>
      <c r="T21" s="81">
        <v>5.81</v>
      </c>
      <c r="U21" s="81"/>
      <c r="V21" s="81"/>
      <c r="W21" s="81"/>
      <c r="X21" s="81"/>
      <c r="Y21" s="81"/>
      <c r="Z21" s="78"/>
      <c r="AA21" s="79">
        <f t="shared" si="2"/>
        <v>73.772999999999996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0.55500000000000005</v>
      </c>
      <c r="H26" s="88">
        <f t="shared" si="3"/>
        <v>0</v>
      </c>
      <c r="I26" s="88">
        <f t="shared" si="3"/>
        <v>0</v>
      </c>
      <c r="J26" s="88">
        <f t="shared" si="3"/>
        <v>4.3</v>
      </c>
      <c r="K26" s="88">
        <f t="shared" si="3"/>
        <v>2.5910000000000002</v>
      </c>
      <c r="L26" s="88">
        <f t="shared" si="3"/>
        <v>58.9</v>
      </c>
      <c r="M26" s="88">
        <f t="shared" si="3"/>
        <v>0</v>
      </c>
      <c r="N26" s="88">
        <f t="shared" si="3"/>
        <v>16.3</v>
      </c>
      <c r="O26" s="88">
        <f t="shared" si="3"/>
        <v>7.67</v>
      </c>
      <c r="P26" s="88">
        <f t="shared" si="3"/>
        <v>25.076000000000001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6.1619999999999999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121.554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>
        <v>2.1030000000000002</v>
      </c>
      <c r="G30" s="77">
        <v>21.582000000000001</v>
      </c>
      <c r="H30" s="77"/>
      <c r="I30" s="77"/>
      <c r="J30" s="77">
        <v>78.846999999999994</v>
      </c>
      <c r="K30" s="77">
        <v>71.275999999999996</v>
      </c>
      <c r="L30" s="77">
        <v>120.566</v>
      </c>
      <c r="M30" s="77"/>
      <c r="N30" s="77">
        <v>19.954000000000001</v>
      </c>
      <c r="O30" s="77">
        <v>10.186999999999999</v>
      </c>
      <c r="P30" s="77">
        <v>32.548999999999999</v>
      </c>
      <c r="Q30" s="77"/>
      <c r="R30" s="77"/>
      <c r="S30" s="77"/>
      <c r="T30" s="77">
        <v>117.861</v>
      </c>
      <c r="U30" s="77"/>
      <c r="V30" s="77"/>
      <c r="W30" s="77"/>
      <c r="X30" s="77"/>
      <c r="Y30" s="77">
        <v>144.69999999999999</v>
      </c>
      <c r="Z30" s="78"/>
      <c r="AA30" s="79">
        <f>SUM(B30:Z30)</f>
        <v>619.625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0</v>
      </c>
      <c r="F32" s="62">
        <f t="shared" si="4"/>
        <v>2.1030000000000002</v>
      </c>
      <c r="G32" s="62">
        <f t="shared" si="4"/>
        <v>21.582000000000001</v>
      </c>
      <c r="H32" s="62">
        <f t="shared" si="4"/>
        <v>0</v>
      </c>
      <c r="I32" s="62">
        <f t="shared" si="4"/>
        <v>0</v>
      </c>
      <c r="J32" s="62">
        <f t="shared" si="4"/>
        <v>78.846999999999994</v>
      </c>
      <c r="K32" s="62">
        <f t="shared" si="4"/>
        <v>71.275999999999996</v>
      </c>
      <c r="L32" s="62">
        <f t="shared" si="4"/>
        <v>120.566</v>
      </c>
      <c r="M32" s="62">
        <f t="shared" si="4"/>
        <v>0</v>
      </c>
      <c r="N32" s="62">
        <f t="shared" si="4"/>
        <v>19.954000000000001</v>
      </c>
      <c r="O32" s="62">
        <f t="shared" si="4"/>
        <v>10.186999999999999</v>
      </c>
      <c r="P32" s="62">
        <f t="shared" si="4"/>
        <v>32.548999999999999</v>
      </c>
      <c r="Q32" s="62">
        <f t="shared" si="4"/>
        <v>0</v>
      </c>
      <c r="R32" s="62">
        <f t="shared" si="4"/>
        <v>0</v>
      </c>
      <c r="S32" s="62">
        <f t="shared" si="4"/>
        <v>0</v>
      </c>
      <c r="T32" s="62">
        <f t="shared" si="4"/>
        <v>117.861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144.69999999999999</v>
      </c>
      <c r="Z32" s="63" t="str">
        <f t="shared" si="4"/>
        <v/>
      </c>
      <c r="AA32" s="64">
        <f>SUM(AA29:AA31)</f>
        <v>619.625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50.9</v>
      </c>
      <c r="C37" s="99">
        <v>43.7</v>
      </c>
      <c r="D37" s="99">
        <v>37.5</v>
      </c>
      <c r="E37" s="99">
        <v>35.4</v>
      </c>
      <c r="F37" s="99">
        <v>20.8</v>
      </c>
      <c r="G37" s="99">
        <v>26.9</v>
      </c>
      <c r="H37" s="99">
        <v>98.1</v>
      </c>
      <c r="I37" s="99">
        <v>185.3</v>
      </c>
      <c r="J37" s="99"/>
      <c r="K37" s="99"/>
      <c r="L37" s="99">
        <v>59.9</v>
      </c>
      <c r="M37" s="99">
        <v>253.7</v>
      </c>
      <c r="N37" s="99">
        <v>29.3</v>
      </c>
      <c r="O37" s="99">
        <v>143</v>
      </c>
      <c r="P37" s="99">
        <v>177</v>
      </c>
      <c r="Q37" s="99">
        <v>156.9</v>
      </c>
      <c r="R37" s="99">
        <v>114.1</v>
      </c>
      <c r="S37" s="99">
        <v>138.6</v>
      </c>
      <c r="T37" s="99"/>
      <c r="U37" s="99">
        <v>47.7</v>
      </c>
      <c r="V37" s="99">
        <v>95.9</v>
      </c>
      <c r="W37" s="99">
        <v>109.4</v>
      </c>
      <c r="X37" s="99">
        <v>25.7</v>
      </c>
      <c r="Y37" s="99"/>
      <c r="Z37" s="100"/>
      <c r="AA37" s="79">
        <f t="shared" si="5"/>
        <v>1849.8000000000002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50.9</v>
      </c>
      <c r="C40" s="88">
        <f t="shared" si="6"/>
        <v>43.7</v>
      </c>
      <c r="D40" s="88">
        <f t="shared" si="6"/>
        <v>37.5</v>
      </c>
      <c r="E40" s="88">
        <f t="shared" si="6"/>
        <v>35.4</v>
      </c>
      <c r="F40" s="88">
        <f t="shared" si="6"/>
        <v>20.8</v>
      </c>
      <c r="G40" s="88">
        <f t="shared" si="6"/>
        <v>26.9</v>
      </c>
      <c r="H40" s="88">
        <f t="shared" si="6"/>
        <v>98.1</v>
      </c>
      <c r="I40" s="88">
        <f t="shared" si="6"/>
        <v>185.3</v>
      </c>
      <c r="J40" s="88">
        <f t="shared" si="6"/>
        <v>0</v>
      </c>
      <c r="K40" s="88">
        <f t="shared" si="6"/>
        <v>0</v>
      </c>
      <c r="L40" s="88">
        <f t="shared" si="6"/>
        <v>59.9</v>
      </c>
      <c r="M40" s="88">
        <f t="shared" si="6"/>
        <v>253.7</v>
      </c>
      <c r="N40" s="88">
        <f t="shared" si="6"/>
        <v>29.3</v>
      </c>
      <c r="O40" s="88">
        <f t="shared" si="6"/>
        <v>143</v>
      </c>
      <c r="P40" s="88">
        <f t="shared" si="6"/>
        <v>177</v>
      </c>
      <c r="Q40" s="88">
        <f t="shared" si="6"/>
        <v>156.9</v>
      </c>
      <c r="R40" s="88">
        <f t="shared" si="6"/>
        <v>114.1</v>
      </c>
      <c r="S40" s="88">
        <f t="shared" si="6"/>
        <v>138.6</v>
      </c>
      <c r="T40" s="88">
        <f t="shared" si="6"/>
        <v>0</v>
      </c>
      <c r="U40" s="88">
        <f t="shared" si="6"/>
        <v>47.7</v>
      </c>
      <c r="V40" s="88">
        <f t="shared" si="6"/>
        <v>95.9</v>
      </c>
      <c r="W40" s="88">
        <f t="shared" si="6"/>
        <v>109.4</v>
      </c>
      <c r="X40" s="88">
        <f t="shared" si="6"/>
        <v>25.7</v>
      </c>
      <c r="Y40" s="88">
        <f t="shared" si="6"/>
        <v>0</v>
      </c>
      <c r="Z40" s="89" t="str">
        <f t="shared" si="6"/>
        <v/>
      </c>
      <c r="AA40" s="90">
        <f t="shared" si="5"/>
        <v>1849.8000000000002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50.9</v>
      </c>
      <c r="C45" s="99">
        <v>43.7</v>
      </c>
      <c r="D45" s="99">
        <v>37.5</v>
      </c>
      <c r="E45" s="99">
        <v>35.4</v>
      </c>
      <c r="F45" s="99">
        <v>20.8</v>
      </c>
      <c r="G45" s="99">
        <v>26.9</v>
      </c>
      <c r="H45" s="99">
        <v>98.1</v>
      </c>
      <c r="I45" s="99">
        <v>185.3</v>
      </c>
      <c r="J45" s="99"/>
      <c r="K45" s="99"/>
      <c r="L45" s="99">
        <v>59.9</v>
      </c>
      <c r="M45" s="99">
        <v>253.7</v>
      </c>
      <c r="N45" s="99">
        <v>29.3</v>
      </c>
      <c r="O45" s="99">
        <v>143</v>
      </c>
      <c r="P45" s="99">
        <v>177</v>
      </c>
      <c r="Q45" s="99">
        <v>156.9</v>
      </c>
      <c r="R45" s="99">
        <v>114.1</v>
      </c>
      <c r="S45" s="99">
        <v>138.6</v>
      </c>
      <c r="T45" s="99"/>
      <c r="U45" s="99">
        <v>47.7</v>
      </c>
      <c r="V45" s="99">
        <v>95.9</v>
      </c>
      <c r="W45" s="99">
        <v>109.4</v>
      </c>
      <c r="X45" s="99">
        <v>25.7</v>
      </c>
      <c r="Y45" s="99"/>
      <c r="Z45" s="100"/>
      <c r="AA45" s="79">
        <f t="shared" si="7"/>
        <v>1849.8000000000002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50.9</v>
      </c>
      <c r="C49" s="88">
        <f t="shared" ref="C49:Z49" si="8">IF(LEN(C$2)&gt;0,SUM(C43:C48),"")</f>
        <v>43.7</v>
      </c>
      <c r="D49" s="88">
        <f t="shared" si="8"/>
        <v>37.5</v>
      </c>
      <c r="E49" s="88">
        <f t="shared" si="8"/>
        <v>35.4</v>
      </c>
      <c r="F49" s="88">
        <f t="shared" si="8"/>
        <v>20.8</v>
      </c>
      <c r="G49" s="88">
        <f t="shared" si="8"/>
        <v>26.9</v>
      </c>
      <c r="H49" s="88">
        <f t="shared" si="8"/>
        <v>98.1</v>
      </c>
      <c r="I49" s="88">
        <f t="shared" si="8"/>
        <v>185.3</v>
      </c>
      <c r="J49" s="88">
        <f t="shared" si="8"/>
        <v>0</v>
      </c>
      <c r="K49" s="88">
        <f t="shared" si="8"/>
        <v>0</v>
      </c>
      <c r="L49" s="88">
        <f t="shared" si="8"/>
        <v>59.9</v>
      </c>
      <c r="M49" s="88">
        <f t="shared" si="8"/>
        <v>253.7</v>
      </c>
      <c r="N49" s="88">
        <f t="shared" si="8"/>
        <v>29.3</v>
      </c>
      <c r="O49" s="88">
        <f t="shared" si="8"/>
        <v>143</v>
      </c>
      <c r="P49" s="88">
        <f t="shared" si="8"/>
        <v>177</v>
      </c>
      <c r="Q49" s="88">
        <f t="shared" si="8"/>
        <v>156.9</v>
      </c>
      <c r="R49" s="88">
        <f t="shared" si="8"/>
        <v>114.1</v>
      </c>
      <c r="S49" s="88">
        <f t="shared" si="8"/>
        <v>138.6</v>
      </c>
      <c r="T49" s="88">
        <f t="shared" si="8"/>
        <v>0</v>
      </c>
      <c r="U49" s="88">
        <f t="shared" si="8"/>
        <v>47.7</v>
      </c>
      <c r="V49" s="88">
        <f t="shared" si="8"/>
        <v>95.9</v>
      </c>
      <c r="W49" s="88">
        <f t="shared" si="8"/>
        <v>109.4</v>
      </c>
      <c r="X49" s="88">
        <f t="shared" si="8"/>
        <v>25.7</v>
      </c>
      <c r="Y49" s="88">
        <f t="shared" si="8"/>
        <v>0</v>
      </c>
      <c r="Z49" s="89" t="str">
        <f t="shared" si="8"/>
        <v/>
      </c>
      <c r="AA49" s="90">
        <f t="shared" si="7"/>
        <v>1849.8000000000002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50.9</v>
      </c>
      <c r="C52" s="88">
        <f t="shared" si="10"/>
        <v>43.7</v>
      </c>
      <c r="D52" s="88">
        <f t="shared" si="10"/>
        <v>37.5</v>
      </c>
      <c r="E52" s="88">
        <f t="shared" si="10"/>
        <v>35.4</v>
      </c>
      <c r="F52" s="88">
        <f t="shared" si="10"/>
        <v>22.903000000000002</v>
      </c>
      <c r="G52" s="88">
        <f t="shared" si="10"/>
        <v>48.481999999999999</v>
      </c>
      <c r="H52" s="88">
        <f t="shared" si="10"/>
        <v>98.1</v>
      </c>
      <c r="I52" s="88">
        <f t="shared" si="10"/>
        <v>185.3</v>
      </c>
      <c r="J52" s="88">
        <f t="shared" si="10"/>
        <v>78.846999999999994</v>
      </c>
      <c r="K52" s="88">
        <f t="shared" si="10"/>
        <v>71.275999999999996</v>
      </c>
      <c r="L52" s="88">
        <f t="shared" si="10"/>
        <v>180.46600000000001</v>
      </c>
      <c r="M52" s="88">
        <f t="shared" si="10"/>
        <v>253.7</v>
      </c>
      <c r="N52" s="88">
        <f t="shared" si="10"/>
        <v>49.254000000000005</v>
      </c>
      <c r="O52" s="88">
        <f t="shared" si="10"/>
        <v>153.18700000000001</v>
      </c>
      <c r="P52" s="88">
        <f t="shared" si="10"/>
        <v>209.54900000000001</v>
      </c>
      <c r="Q52" s="88">
        <f t="shared" si="10"/>
        <v>156.9</v>
      </c>
      <c r="R52" s="88">
        <f t="shared" si="10"/>
        <v>114.1</v>
      </c>
      <c r="S52" s="88">
        <f t="shared" si="10"/>
        <v>138.6</v>
      </c>
      <c r="T52" s="88">
        <f t="shared" si="10"/>
        <v>117.86100000000002</v>
      </c>
      <c r="U52" s="88">
        <f t="shared" si="10"/>
        <v>47.7</v>
      </c>
      <c r="V52" s="88">
        <f t="shared" si="10"/>
        <v>95.9</v>
      </c>
      <c r="W52" s="88">
        <f t="shared" si="10"/>
        <v>109.4</v>
      </c>
      <c r="X52" s="88">
        <f t="shared" si="10"/>
        <v>25.7</v>
      </c>
      <c r="Y52" s="88">
        <f t="shared" si="10"/>
        <v>144.69999999999999</v>
      </c>
      <c r="Z52" s="89" t="str">
        <f t="shared" si="10"/>
        <v/>
      </c>
      <c r="AA52" s="104">
        <f>SUM(B52:Z52)</f>
        <v>2469.4249999999997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50.863999999999997</v>
      </c>
      <c r="C4" s="18">
        <v>43.661999999999999</v>
      </c>
      <c r="D4" s="18">
        <v>37.495000000000005</v>
      </c>
      <c r="E4" s="18">
        <v>35.413000000000004</v>
      </c>
      <c r="F4" s="18">
        <v>22.935999999999996</v>
      </c>
      <c r="G4" s="18">
        <v>48.470999999999997</v>
      </c>
      <c r="H4" s="18">
        <v>98.102000000000004</v>
      </c>
      <c r="I4" s="18">
        <v>185.3</v>
      </c>
      <c r="J4" s="18">
        <v>78.8</v>
      </c>
      <c r="K4" s="18">
        <v>71.256</v>
      </c>
      <c r="L4" s="18">
        <v>180.48400000000001</v>
      </c>
      <c r="M4" s="18">
        <v>253.739</v>
      </c>
      <c r="N4" s="18">
        <v>49.253999999999998</v>
      </c>
      <c r="O4" s="18">
        <v>153.18700000000001</v>
      </c>
      <c r="P4" s="18">
        <v>209.54900000000001</v>
      </c>
      <c r="Q4" s="18">
        <v>156.93600000000001</v>
      </c>
      <c r="R4" s="18">
        <v>114.117</v>
      </c>
      <c r="S4" s="18">
        <v>138.64399999999998</v>
      </c>
      <c r="T4" s="18">
        <v>117.84</v>
      </c>
      <c r="U4" s="18">
        <v>47.658999999999999</v>
      </c>
      <c r="V4" s="18">
        <v>95.925999999999988</v>
      </c>
      <c r="W4" s="18">
        <v>109.37400000000001</v>
      </c>
      <c r="X4" s="18">
        <v>25.748999999999999</v>
      </c>
      <c r="Y4" s="18">
        <v>144.69</v>
      </c>
      <c r="Z4" s="19"/>
      <c r="AA4" s="20">
        <f>SUM(B4:Z4)</f>
        <v>2469.4469999999992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82.27</v>
      </c>
      <c r="C7" s="28">
        <v>73.66</v>
      </c>
      <c r="D7" s="28">
        <v>73.709999999999994</v>
      </c>
      <c r="E7" s="28">
        <v>76.489999999999995</v>
      </c>
      <c r="F7" s="28">
        <v>85.06</v>
      </c>
      <c r="G7" s="28">
        <v>97.59</v>
      </c>
      <c r="H7" s="28">
        <v>91.24</v>
      </c>
      <c r="I7" s="28">
        <v>108.12</v>
      </c>
      <c r="J7" s="28">
        <v>83.11</v>
      </c>
      <c r="K7" s="28">
        <v>39.46</v>
      </c>
      <c r="L7" s="28">
        <v>17.78</v>
      </c>
      <c r="M7" s="28">
        <v>9.15</v>
      </c>
      <c r="N7" s="28">
        <v>14.53</v>
      </c>
      <c r="O7" s="28">
        <v>14.69</v>
      </c>
      <c r="P7" s="28">
        <v>21</v>
      </c>
      <c r="Q7" s="28">
        <v>37.08</v>
      </c>
      <c r="R7" s="28">
        <v>75.989999999999995</v>
      </c>
      <c r="S7" s="28">
        <v>97.26</v>
      </c>
      <c r="T7" s="28">
        <v>134.28</v>
      </c>
      <c r="U7" s="28">
        <v>187.68</v>
      </c>
      <c r="V7" s="28">
        <v>283</v>
      </c>
      <c r="W7" s="28">
        <v>200.8</v>
      </c>
      <c r="X7" s="28">
        <v>131.82</v>
      </c>
      <c r="Y7" s="28">
        <v>117.83</v>
      </c>
      <c r="Z7" s="29"/>
      <c r="AA7" s="30">
        <f>IF(SUM(B7:Z7)&lt;&gt;0,AVERAGEIF(B7:Z7,"&lt;&gt;"""),"")</f>
        <v>89.733333333333334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6.49</v>
      </c>
      <c r="H12" s="52">
        <v>30</v>
      </c>
      <c r="I12" s="52">
        <v>84.378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40</v>
      </c>
      <c r="T12" s="52"/>
      <c r="U12" s="52"/>
      <c r="V12" s="52"/>
      <c r="W12" s="52"/>
      <c r="X12" s="52"/>
      <c r="Y12" s="52"/>
      <c r="Z12" s="53"/>
      <c r="AA12" s="54">
        <f t="shared" si="0"/>
        <v>160.86799999999999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50.768999999999998</v>
      </c>
      <c r="C14" s="57">
        <v>43.572000000000003</v>
      </c>
      <c r="D14" s="57">
        <v>32.401000000000003</v>
      </c>
      <c r="E14" s="57">
        <v>30.327999999999999</v>
      </c>
      <c r="F14" s="57">
        <v>22.843999999999998</v>
      </c>
      <c r="G14" s="57">
        <v>39.396000000000001</v>
      </c>
      <c r="H14" s="57">
        <v>52.481999999999992</v>
      </c>
      <c r="I14" s="57">
        <v>77.757999999999996</v>
      </c>
      <c r="J14" s="57"/>
      <c r="K14" s="57">
        <v>2.456</v>
      </c>
      <c r="L14" s="57">
        <v>154.89000000000001</v>
      </c>
      <c r="M14" s="57">
        <v>231.161</v>
      </c>
      <c r="N14" s="57">
        <v>19.11</v>
      </c>
      <c r="O14" s="57">
        <v>121.604</v>
      </c>
      <c r="P14" s="57">
        <v>158.411</v>
      </c>
      <c r="Q14" s="57">
        <v>73.418000000000006</v>
      </c>
      <c r="R14" s="57">
        <v>77.137000000000015</v>
      </c>
      <c r="S14" s="57">
        <v>73.824000000000012</v>
      </c>
      <c r="T14" s="57">
        <v>0.14000000000000001</v>
      </c>
      <c r="U14" s="57">
        <v>30.349</v>
      </c>
      <c r="V14" s="57">
        <v>38.573999999999998</v>
      </c>
      <c r="W14" s="57">
        <v>30.625999999999994</v>
      </c>
      <c r="X14" s="57">
        <v>14.347</v>
      </c>
      <c r="Y14" s="57">
        <v>4.0949999999999998</v>
      </c>
      <c r="Z14" s="58"/>
      <c r="AA14" s="59">
        <f t="shared" si="0"/>
        <v>1379.692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50.768999999999998</v>
      </c>
      <c r="C16" s="62">
        <f t="shared" ref="C16:Z16" si="1">IF(LEN(C$2)&gt;0,SUM(C10:C15),"")</f>
        <v>43.572000000000003</v>
      </c>
      <c r="D16" s="62">
        <f t="shared" si="1"/>
        <v>32.401000000000003</v>
      </c>
      <c r="E16" s="62">
        <f t="shared" si="1"/>
        <v>30.327999999999999</v>
      </c>
      <c r="F16" s="62">
        <f t="shared" si="1"/>
        <v>22.843999999999998</v>
      </c>
      <c r="G16" s="62">
        <f t="shared" si="1"/>
        <v>45.886000000000003</v>
      </c>
      <c r="H16" s="62">
        <f t="shared" si="1"/>
        <v>82.481999999999999</v>
      </c>
      <c r="I16" s="62">
        <f t="shared" si="1"/>
        <v>162.136</v>
      </c>
      <c r="J16" s="62">
        <f t="shared" si="1"/>
        <v>0</v>
      </c>
      <c r="K16" s="62">
        <f t="shared" si="1"/>
        <v>2.456</v>
      </c>
      <c r="L16" s="62">
        <f t="shared" si="1"/>
        <v>154.89000000000001</v>
      </c>
      <c r="M16" s="62">
        <f t="shared" si="1"/>
        <v>231.161</v>
      </c>
      <c r="N16" s="62">
        <f t="shared" si="1"/>
        <v>19.11</v>
      </c>
      <c r="O16" s="62">
        <f t="shared" si="1"/>
        <v>121.604</v>
      </c>
      <c r="P16" s="62">
        <f t="shared" si="1"/>
        <v>158.411</v>
      </c>
      <c r="Q16" s="62">
        <f t="shared" si="1"/>
        <v>73.418000000000006</v>
      </c>
      <c r="R16" s="62">
        <f t="shared" si="1"/>
        <v>77.137000000000015</v>
      </c>
      <c r="S16" s="62">
        <f t="shared" si="1"/>
        <v>113.82400000000001</v>
      </c>
      <c r="T16" s="62">
        <f t="shared" si="1"/>
        <v>0.14000000000000001</v>
      </c>
      <c r="U16" s="62">
        <f t="shared" si="1"/>
        <v>30.349</v>
      </c>
      <c r="V16" s="62">
        <f t="shared" si="1"/>
        <v>38.573999999999998</v>
      </c>
      <c r="W16" s="62">
        <f t="shared" si="1"/>
        <v>30.625999999999994</v>
      </c>
      <c r="X16" s="62">
        <f t="shared" si="1"/>
        <v>14.347</v>
      </c>
      <c r="Y16" s="62">
        <f t="shared" si="1"/>
        <v>4.0949999999999998</v>
      </c>
      <c r="Z16" s="63" t="str">
        <f t="shared" si="1"/>
        <v/>
      </c>
      <c r="AA16" s="64">
        <f>SUM(AA10:AA15)</f>
        <v>1540.56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6.2E-2</v>
      </c>
      <c r="C20" s="77">
        <v>5.8999999999999997E-2</v>
      </c>
      <c r="D20" s="77">
        <v>5.0599999999999996</v>
      </c>
      <c r="E20" s="77">
        <v>5.0540000000000003</v>
      </c>
      <c r="F20" s="77">
        <v>6.0999999999999999E-2</v>
      </c>
      <c r="G20" s="77">
        <v>0.55100000000000005</v>
      </c>
      <c r="H20" s="77">
        <v>5.5609999999999999</v>
      </c>
      <c r="I20" s="77">
        <v>2.4359999999999999</v>
      </c>
      <c r="J20" s="77"/>
      <c r="K20" s="77"/>
      <c r="L20" s="77">
        <v>15.122999999999999</v>
      </c>
      <c r="M20" s="77">
        <v>7.9310000000000009</v>
      </c>
      <c r="N20" s="77">
        <v>18.007999999999999</v>
      </c>
      <c r="O20" s="77">
        <v>18.895</v>
      </c>
      <c r="P20" s="77">
        <v>30.393000000000001</v>
      </c>
      <c r="Q20" s="77">
        <v>54.756</v>
      </c>
      <c r="R20" s="77">
        <v>34.17</v>
      </c>
      <c r="S20" s="77">
        <v>14.069000000000001</v>
      </c>
      <c r="T20" s="77">
        <v>0.5</v>
      </c>
      <c r="U20" s="77">
        <v>14.861000000000001</v>
      </c>
      <c r="V20" s="77">
        <v>49.239999999999995</v>
      </c>
      <c r="W20" s="77">
        <v>69.821999999999989</v>
      </c>
      <c r="X20" s="77">
        <v>11.06</v>
      </c>
      <c r="Y20" s="77">
        <v>10.558</v>
      </c>
      <c r="Z20" s="78"/>
      <c r="AA20" s="79">
        <f t="shared" si="2"/>
        <v>368.22999999999996</v>
      </c>
    </row>
    <row r="21" spans="1:27" ht="24.95" customHeight="1" x14ac:dyDescent="0.2">
      <c r="A21" s="75" t="s">
        <v>16</v>
      </c>
      <c r="B21" s="80">
        <v>3.3000000000000002E-2</v>
      </c>
      <c r="C21" s="81">
        <v>3.1E-2</v>
      </c>
      <c r="D21" s="81">
        <v>3.4000000000000002E-2</v>
      </c>
      <c r="E21" s="81">
        <v>3.1E-2</v>
      </c>
      <c r="F21" s="81">
        <v>3.1E-2</v>
      </c>
      <c r="G21" s="81">
        <v>2.0339999999999998</v>
      </c>
      <c r="H21" s="81">
        <v>10.058999999999999</v>
      </c>
      <c r="I21" s="81">
        <v>20.728000000000002</v>
      </c>
      <c r="J21" s="81"/>
      <c r="K21" s="81"/>
      <c r="L21" s="81">
        <v>10.471</v>
      </c>
      <c r="M21" s="81">
        <v>14.646999999999998</v>
      </c>
      <c r="N21" s="81">
        <v>12.071999999999999</v>
      </c>
      <c r="O21" s="81">
        <v>12.688000000000001</v>
      </c>
      <c r="P21" s="81">
        <v>20.745000000000001</v>
      </c>
      <c r="Q21" s="81">
        <v>28.762</v>
      </c>
      <c r="R21" s="81">
        <v>2.81</v>
      </c>
      <c r="S21" s="81">
        <v>10.751000000000001</v>
      </c>
      <c r="T21" s="81"/>
      <c r="U21" s="81">
        <v>2.4489999999999998</v>
      </c>
      <c r="V21" s="81">
        <v>8.1120000000000001</v>
      </c>
      <c r="W21" s="81">
        <v>8.9260000000000002</v>
      </c>
      <c r="X21" s="81">
        <v>0.34199999999999997</v>
      </c>
      <c r="Y21" s="81">
        <v>3.6999999999999998E-2</v>
      </c>
      <c r="Z21" s="78"/>
      <c r="AA21" s="79">
        <f t="shared" si="2"/>
        <v>165.79300000000001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6.4000000000000001E-2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6.4000000000000001E-2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9.5000000000000001E-2</v>
      </c>
      <c r="C26" s="88">
        <f t="shared" ref="C26:Z26" si="3">IF(LEN(C$2)&gt;0,SUM(C19:C25),"")</f>
        <v>0.09</v>
      </c>
      <c r="D26" s="88">
        <f t="shared" si="3"/>
        <v>5.0939999999999994</v>
      </c>
      <c r="E26" s="88">
        <f t="shared" si="3"/>
        <v>5.085</v>
      </c>
      <c r="F26" s="88">
        <f t="shared" si="3"/>
        <v>9.1999999999999998E-2</v>
      </c>
      <c r="G26" s="88">
        <f t="shared" si="3"/>
        <v>2.585</v>
      </c>
      <c r="H26" s="88">
        <f t="shared" si="3"/>
        <v>15.62</v>
      </c>
      <c r="I26" s="88">
        <f t="shared" si="3"/>
        <v>23.164000000000001</v>
      </c>
      <c r="J26" s="88">
        <f t="shared" si="3"/>
        <v>0</v>
      </c>
      <c r="K26" s="88">
        <f t="shared" si="3"/>
        <v>0</v>
      </c>
      <c r="L26" s="88">
        <f t="shared" si="3"/>
        <v>25.594000000000001</v>
      </c>
      <c r="M26" s="88">
        <f t="shared" si="3"/>
        <v>22.577999999999999</v>
      </c>
      <c r="N26" s="88">
        <f t="shared" si="3"/>
        <v>30.143999999999998</v>
      </c>
      <c r="O26" s="88">
        <f t="shared" si="3"/>
        <v>31.582999999999998</v>
      </c>
      <c r="P26" s="88">
        <f t="shared" si="3"/>
        <v>51.138000000000005</v>
      </c>
      <c r="Q26" s="88">
        <f t="shared" si="3"/>
        <v>83.518000000000001</v>
      </c>
      <c r="R26" s="88">
        <f t="shared" si="3"/>
        <v>36.980000000000004</v>
      </c>
      <c r="S26" s="88">
        <f t="shared" si="3"/>
        <v>24.82</v>
      </c>
      <c r="T26" s="88">
        <f t="shared" si="3"/>
        <v>0.5</v>
      </c>
      <c r="U26" s="88">
        <f t="shared" si="3"/>
        <v>17.310000000000002</v>
      </c>
      <c r="V26" s="88">
        <f t="shared" si="3"/>
        <v>57.351999999999997</v>
      </c>
      <c r="W26" s="88">
        <f t="shared" si="3"/>
        <v>78.74799999999999</v>
      </c>
      <c r="X26" s="88">
        <f t="shared" si="3"/>
        <v>11.402000000000001</v>
      </c>
      <c r="Y26" s="88">
        <f t="shared" si="3"/>
        <v>10.595000000000001</v>
      </c>
      <c r="Z26" s="89" t="str">
        <f t="shared" si="3"/>
        <v/>
      </c>
      <c r="AA26" s="90">
        <f>SUM(AA19:AA25)</f>
        <v>534.08699999999988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50.863999999999997</v>
      </c>
      <c r="C30" s="77">
        <v>43.661999999999999</v>
      </c>
      <c r="D30" s="77">
        <v>37.494999999999997</v>
      </c>
      <c r="E30" s="77">
        <v>35.412999999999997</v>
      </c>
      <c r="F30" s="77">
        <v>22.936</v>
      </c>
      <c r="G30" s="77">
        <v>48.470999999999997</v>
      </c>
      <c r="H30" s="77">
        <v>98.102000000000004</v>
      </c>
      <c r="I30" s="77">
        <v>185.3</v>
      </c>
      <c r="J30" s="77"/>
      <c r="K30" s="77">
        <v>2.456</v>
      </c>
      <c r="L30" s="77">
        <v>180.48400000000001</v>
      </c>
      <c r="M30" s="77">
        <v>253.739</v>
      </c>
      <c r="N30" s="77">
        <v>49.253999999999998</v>
      </c>
      <c r="O30" s="77">
        <v>153.18700000000001</v>
      </c>
      <c r="P30" s="77">
        <v>209.54900000000001</v>
      </c>
      <c r="Q30" s="77">
        <v>156.93600000000001</v>
      </c>
      <c r="R30" s="77">
        <v>114.117</v>
      </c>
      <c r="S30" s="77">
        <v>138.64400000000001</v>
      </c>
      <c r="T30" s="77">
        <v>0.64</v>
      </c>
      <c r="U30" s="77">
        <v>47.658999999999999</v>
      </c>
      <c r="V30" s="77">
        <v>95.926000000000002</v>
      </c>
      <c r="W30" s="77">
        <v>109.374</v>
      </c>
      <c r="X30" s="77">
        <v>25.748999999999999</v>
      </c>
      <c r="Y30" s="77">
        <v>14.69</v>
      </c>
      <c r="Z30" s="78"/>
      <c r="AA30" s="79">
        <f>SUM(B30:Z30)</f>
        <v>2074.6469999999999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50.863999999999997</v>
      </c>
      <c r="C32" s="62">
        <f t="shared" ref="C32:Z32" si="4">IF(LEN(C$2)&gt;0,SUM(C29:C31),"")</f>
        <v>43.661999999999999</v>
      </c>
      <c r="D32" s="62">
        <f t="shared" si="4"/>
        <v>37.494999999999997</v>
      </c>
      <c r="E32" s="62">
        <f t="shared" si="4"/>
        <v>35.412999999999997</v>
      </c>
      <c r="F32" s="62">
        <f t="shared" si="4"/>
        <v>22.936</v>
      </c>
      <c r="G32" s="62">
        <f t="shared" si="4"/>
        <v>48.470999999999997</v>
      </c>
      <c r="H32" s="62">
        <f t="shared" si="4"/>
        <v>98.102000000000004</v>
      </c>
      <c r="I32" s="62">
        <f t="shared" si="4"/>
        <v>185.3</v>
      </c>
      <c r="J32" s="62">
        <f t="shared" si="4"/>
        <v>0</v>
      </c>
      <c r="K32" s="62">
        <f t="shared" si="4"/>
        <v>2.456</v>
      </c>
      <c r="L32" s="62">
        <f t="shared" si="4"/>
        <v>180.48400000000001</v>
      </c>
      <c r="M32" s="62">
        <f t="shared" si="4"/>
        <v>253.739</v>
      </c>
      <c r="N32" s="62">
        <f t="shared" si="4"/>
        <v>49.253999999999998</v>
      </c>
      <c r="O32" s="62">
        <f t="shared" si="4"/>
        <v>153.18700000000001</v>
      </c>
      <c r="P32" s="62">
        <f t="shared" si="4"/>
        <v>209.54900000000001</v>
      </c>
      <c r="Q32" s="62">
        <f t="shared" si="4"/>
        <v>156.93600000000001</v>
      </c>
      <c r="R32" s="62">
        <f t="shared" si="4"/>
        <v>114.117</v>
      </c>
      <c r="S32" s="62">
        <f t="shared" si="4"/>
        <v>138.64400000000001</v>
      </c>
      <c r="T32" s="62">
        <f t="shared" si="4"/>
        <v>0.64</v>
      </c>
      <c r="U32" s="62">
        <f t="shared" si="4"/>
        <v>47.658999999999999</v>
      </c>
      <c r="V32" s="62">
        <f t="shared" si="4"/>
        <v>95.926000000000002</v>
      </c>
      <c r="W32" s="62">
        <f t="shared" si="4"/>
        <v>109.374</v>
      </c>
      <c r="X32" s="62">
        <f t="shared" si="4"/>
        <v>25.748999999999999</v>
      </c>
      <c r="Y32" s="62">
        <f t="shared" si="4"/>
        <v>14.69</v>
      </c>
      <c r="Z32" s="63" t="str">
        <f t="shared" si="4"/>
        <v/>
      </c>
      <c r="AA32" s="64">
        <f>SUM(AA29:AA31)</f>
        <v>2074.6469999999999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78.8</v>
      </c>
      <c r="K37" s="99">
        <v>68.8</v>
      </c>
      <c r="L37" s="99"/>
      <c r="M37" s="99"/>
      <c r="N37" s="99"/>
      <c r="O37" s="99"/>
      <c r="P37" s="99"/>
      <c r="Q37" s="99"/>
      <c r="R37" s="99"/>
      <c r="S37" s="99"/>
      <c r="T37" s="99">
        <v>117.2</v>
      </c>
      <c r="U37" s="99"/>
      <c r="V37" s="99"/>
      <c r="W37" s="99"/>
      <c r="X37" s="99"/>
      <c r="Y37" s="99">
        <v>130</v>
      </c>
      <c r="Z37" s="100"/>
      <c r="AA37" s="79">
        <f t="shared" si="5"/>
        <v>394.8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78.8</v>
      </c>
      <c r="K40" s="88">
        <f t="shared" si="6"/>
        <v>68.8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117.2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130</v>
      </c>
      <c r="Z40" s="89" t="str">
        <f t="shared" si="6"/>
        <v/>
      </c>
      <c r="AA40" s="90">
        <f t="shared" si="5"/>
        <v>394.8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78.8</v>
      </c>
      <c r="K45" s="99">
        <v>68.8</v>
      </c>
      <c r="L45" s="99"/>
      <c r="M45" s="99"/>
      <c r="N45" s="99"/>
      <c r="O45" s="99"/>
      <c r="P45" s="99"/>
      <c r="Q45" s="99"/>
      <c r="R45" s="99"/>
      <c r="S45" s="99"/>
      <c r="T45" s="99">
        <v>117.2</v>
      </c>
      <c r="U45" s="99"/>
      <c r="V45" s="99"/>
      <c r="W45" s="99"/>
      <c r="X45" s="99"/>
      <c r="Y45" s="99">
        <v>130</v>
      </c>
      <c r="Z45" s="100"/>
      <c r="AA45" s="79">
        <f t="shared" si="7"/>
        <v>394.8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78.8</v>
      </c>
      <c r="K49" s="88">
        <f t="shared" si="8"/>
        <v>68.8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117.2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130</v>
      </c>
      <c r="Z49" s="89" t="str">
        <f t="shared" si="8"/>
        <v/>
      </c>
      <c r="AA49" s="90">
        <f t="shared" si="7"/>
        <v>394.8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50.863999999999997</v>
      </c>
      <c r="C52" s="88">
        <f t="shared" ref="C52:Z52" si="10">IF(LEN(C$2)&gt;0,SUM(C10:C15)+C26+C40,"")</f>
        <v>43.662000000000006</v>
      </c>
      <c r="D52" s="88">
        <f t="shared" si="10"/>
        <v>37.495000000000005</v>
      </c>
      <c r="E52" s="88">
        <f t="shared" si="10"/>
        <v>35.412999999999997</v>
      </c>
      <c r="F52" s="88">
        <f t="shared" si="10"/>
        <v>22.935999999999996</v>
      </c>
      <c r="G52" s="88">
        <f t="shared" si="10"/>
        <v>48.471000000000004</v>
      </c>
      <c r="H52" s="88">
        <f t="shared" si="10"/>
        <v>98.102000000000004</v>
      </c>
      <c r="I52" s="88">
        <f t="shared" si="10"/>
        <v>185.3</v>
      </c>
      <c r="J52" s="88">
        <f t="shared" si="10"/>
        <v>78.8</v>
      </c>
      <c r="K52" s="88">
        <f t="shared" si="10"/>
        <v>71.256</v>
      </c>
      <c r="L52" s="88">
        <f t="shared" si="10"/>
        <v>180.48400000000001</v>
      </c>
      <c r="M52" s="88">
        <f t="shared" si="10"/>
        <v>253.739</v>
      </c>
      <c r="N52" s="88">
        <f t="shared" si="10"/>
        <v>49.253999999999998</v>
      </c>
      <c r="O52" s="88">
        <f t="shared" si="10"/>
        <v>153.18700000000001</v>
      </c>
      <c r="P52" s="88">
        <f t="shared" si="10"/>
        <v>209.54900000000001</v>
      </c>
      <c r="Q52" s="88">
        <f t="shared" si="10"/>
        <v>156.93600000000001</v>
      </c>
      <c r="R52" s="88">
        <f t="shared" si="10"/>
        <v>114.11700000000002</v>
      </c>
      <c r="S52" s="88">
        <f t="shared" si="10"/>
        <v>138.64400000000001</v>
      </c>
      <c r="T52" s="88">
        <f t="shared" si="10"/>
        <v>117.84</v>
      </c>
      <c r="U52" s="88">
        <f t="shared" si="10"/>
        <v>47.659000000000006</v>
      </c>
      <c r="V52" s="88">
        <f t="shared" si="10"/>
        <v>95.925999999999988</v>
      </c>
      <c r="W52" s="88">
        <f t="shared" si="10"/>
        <v>109.37399999999998</v>
      </c>
      <c r="X52" s="88">
        <f t="shared" si="10"/>
        <v>25.749000000000002</v>
      </c>
      <c r="Y52" s="88">
        <f t="shared" si="10"/>
        <v>144.69</v>
      </c>
      <c r="Z52" s="89" t="str">
        <f t="shared" si="10"/>
        <v/>
      </c>
      <c r="AA52" s="104">
        <f>SUM(B52:Z52)</f>
        <v>2469.4469999999992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-50.9</v>
      </c>
      <c r="C4" s="18">
        <v>-43.7</v>
      </c>
      <c r="D4" s="18">
        <v>-37.5</v>
      </c>
      <c r="E4" s="18">
        <v>-35.4</v>
      </c>
      <c r="F4" s="18">
        <v>-20.8</v>
      </c>
      <c r="G4" s="18">
        <v>-26.9</v>
      </c>
      <c r="H4" s="18">
        <v>-98.1</v>
      </c>
      <c r="I4" s="18">
        <v>-185.3</v>
      </c>
      <c r="J4" s="18">
        <v>78.8</v>
      </c>
      <c r="K4" s="18">
        <v>68.8</v>
      </c>
      <c r="L4" s="18">
        <v>-59.9</v>
      </c>
      <c r="M4" s="18">
        <v>-253.7</v>
      </c>
      <c r="N4" s="18">
        <v>-29.3</v>
      </c>
      <c r="O4" s="18">
        <v>-143</v>
      </c>
      <c r="P4" s="18">
        <v>-177</v>
      </c>
      <c r="Q4" s="18">
        <v>-156.9</v>
      </c>
      <c r="R4" s="18">
        <v>-114.1</v>
      </c>
      <c r="S4" s="18">
        <v>-138.6</v>
      </c>
      <c r="T4" s="18">
        <v>117.2</v>
      </c>
      <c r="U4" s="18">
        <v>-47.7</v>
      </c>
      <c r="V4" s="18">
        <v>-95.9</v>
      </c>
      <c r="W4" s="18">
        <v>-109.4</v>
      </c>
      <c r="X4" s="18">
        <v>-25.7</v>
      </c>
      <c r="Y4" s="18">
        <v>130</v>
      </c>
      <c r="Z4" s="19"/>
      <c r="AA4" s="111">
        <f>SUM(B4:Z4)</f>
        <v>-1455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82.27</v>
      </c>
      <c r="C7" s="117">
        <v>73.66</v>
      </c>
      <c r="D7" s="117">
        <v>73.709999999999994</v>
      </c>
      <c r="E7" s="117">
        <v>76.489999999999995</v>
      </c>
      <c r="F7" s="117">
        <v>85.06</v>
      </c>
      <c r="G7" s="117">
        <v>97.59</v>
      </c>
      <c r="H7" s="117">
        <v>91.24</v>
      </c>
      <c r="I7" s="117">
        <v>108.12</v>
      </c>
      <c r="J7" s="117">
        <v>83.11</v>
      </c>
      <c r="K7" s="117">
        <v>39.46</v>
      </c>
      <c r="L7" s="117">
        <v>17.78</v>
      </c>
      <c r="M7" s="117">
        <v>9.15</v>
      </c>
      <c r="N7" s="117">
        <v>14.53</v>
      </c>
      <c r="O7" s="117">
        <v>14.69</v>
      </c>
      <c r="P7" s="117">
        <v>21</v>
      </c>
      <c r="Q7" s="117">
        <v>37.08</v>
      </c>
      <c r="R7" s="117">
        <v>75.989999999999995</v>
      </c>
      <c r="S7" s="117">
        <v>97.26</v>
      </c>
      <c r="T7" s="117">
        <v>134.28</v>
      </c>
      <c r="U7" s="117">
        <v>187.68</v>
      </c>
      <c r="V7" s="117">
        <v>283</v>
      </c>
      <c r="W7" s="117">
        <v>200.8</v>
      </c>
      <c r="X7" s="117">
        <v>131.82</v>
      </c>
      <c r="Y7" s="117">
        <v>117.83</v>
      </c>
      <c r="Z7" s="118"/>
      <c r="AA7" s="119">
        <f>IF(SUM(B7:Z7)&lt;&gt;0,AVERAGEIF(B7:Z7,"&lt;&gt;"""),"")</f>
        <v>89.733333333333334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50.9</v>
      </c>
      <c r="C13" s="129">
        <v>43.7</v>
      </c>
      <c r="D13" s="129">
        <v>37.5</v>
      </c>
      <c r="E13" s="129">
        <v>35.4</v>
      </c>
      <c r="F13" s="129">
        <v>20.8</v>
      </c>
      <c r="G13" s="129">
        <v>26.9</v>
      </c>
      <c r="H13" s="129">
        <v>98.1</v>
      </c>
      <c r="I13" s="129">
        <v>185.3</v>
      </c>
      <c r="J13" s="129"/>
      <c r="K13" s="129"/>
      <c r="L13" s="129">
        <v>59.9</v>
      </c>
      <c r="M13" s="129">
        <v>253.7</v>
      </c>
      <c r="N13" s="129">
        <v>29.3</v>
      </c>
      <c r="O13" s="129">
        <v>143</v>
      </c>
      <c r="P13" s="129">
        <v>177</v>
      </c>
      <c r="Q13" s="129">
        <v>156.9</v>
      </c>
      <c r="R13" s="129">
        <v>114.1</v>
      </c>
      <c r="S13" s="129">
        <v>138.6</v>
      </c>
      <c r="T13" s="129"/>
      <c r="U13" s="129">
        <v>47.7</v>
      </c>
      <c r="V13" s="129">
        <v>95.9</v>
      </c>
      <c r="W13" s="129">
        <v>109.4</v>
      </c>
      <c r="X13" s="129">
        <v>25.7</v>
      </c>
      <c r="Y13" s="130"/>
      <c r="Z13" s="131"/>
      <c r="AA13" s="132">
        <f t="shared" si="0"/>
        <v>1849.8000000000002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50.9</v>
      </c>
      <c r="C16" s="135">
        <f t="shared" si="1"/>
        <v>43.7</v>
      </c>
      <c r="D16" s="135">
        <f t="shared" si="1"/>
        <v>37.5</v>
      </c>
      <c r="E16" s="135">
        <f t="shared" si="1"/>
        <v>35.4</v>
      </c>
      <c r="F16" s="135">
        <f t="shared" si="1"/>
        <v>20.8</v>
      </c>
      <c r="G16" s="135">
        <f t="shared" si="1"/>
        <v>26.9</v>
      </c>
      <c r="H16" s="135">
        <f t="shared" si="1"/>
        <v>98.1</v>
      </c>
      <c r="I16" s="135">
        <f t="shared" si="1"/>
        <v>185.3</v>
      </c>
      <c r="J16" s="135">
        <f t="shared" si="1"/>
        <v>0</v>
      </c>
      <c r="K16" s="135">
        <f t="shared" si="1"/>
        <v>0</v>
      </c>
      <c r="L16" s="135">
        <f t="shared" si="1"/>
        <v>59.9</v>
      </c>
      <c r="M16" s="135">
        <f t="shared" si="1"/>
        <v>253.7</v>
      </c>
      <c r="N16" s="135">
        <f t="shared" si="1"/>
        <v>29.3</v>
      </c>
      <c r="O16" s="135">
        <f t="shared" si="1"/>
        <v>143</v>
      </c>
      <c r="P16" s="135">
        <f t="shared" si="1"/>
        <v>177</v>
      </c>
      <c r="Q16" s="135">
        <f t="shared" si="1"/>
        <v>156.9</v>
      </c>
      <c r="R16" s="135">
        <f t="shared" si="1"/>
        <v>114.1</v>
      </c>
      <c r="S16" s="135">
        <f t="shared" si="1"/>
        <v>138.6</v>
      </c>
      <c r="T16" s="135">
        <f t="shared" si="1"/>
        <v>0</v>
      </c>
      <c r="U16" s="135">
        <f t="shared" si="1"/>
        <v>47.7</v>
      </c>
      <c r="V16" s="135">
        <f t="shared" si="1"/>
        <v>95.9</v>
      </c>
      <c r="W16" s="135">
        <f t="shared" si="1"/>
        <v>109.4</v>
      </c>
      <c r="X16" s="135">
        <f t="shared" si="1"/>
        <v>25.7</v>
      </c>
      <c r="Y16" s="135">
        <f t="shared" si="1"/>
        <v>0</v>
      </c>
      <c r="Z16" s="136" t="str">
        <f t="shared" si="1"/>
        <v/>
      </c>
      <c r="AA16" s="90">
        <f t="shared" si="0"/>
        <v>1849.8000000000002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78.8</v>
      </c>
      <c r="K21" s="129">
        <v>68.8</v>
      </c>
      <c r="L21" s="129"/>
      <c r="M21" s="129"/>
      <c r="N21" s="129"/>
      <c r="O21" s="129"/>
      <c r="P21" s="129"/>
      <c r="Q21" s="129"/>
      <c r="R21" s="129"/>
      <c r="S21" s="129"/>
      <c r="T21" s="129">
        <v>117.2</v>
      </c>
      <c r="U21" s="129"/>
      <c r="V21" s="129"/>
      <c r="W21" s="129"/>
      <c r="X21" s="129"/>
      <c r="Y21" s="130">
        <v>130</v>
      </c>
      <c r="Z21" s="131"/>
      <c r="AA21" s="132">
        <f t="shared" si="2"/>
        <v>394.8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78.8</v>
      </c>
      <c r="K24" s="135">
        <f t="shared" si="3"/>
        <v>68.8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117.2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130</v>
      </c>
      <c r="Z24" s="136" t="str">
        <f t="shared" si="3"/>
        <v/>
      </c>
      <c r="AA24" s="90">
        <f t="shared" si="2"/>
        <v>394.8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2025-06-03T20:31:59Z</dcterms:created>
  <dcterms:modified xsi:type="dcterms:W3CDTF">2025-06-03T20:32:01Z</dcterms:modified>
</cp:coreProperties>
</file>