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<sst xmlns="http://schemas.openxmlformats.org/spreadsheetml/2006/main" count="119" uniqueCount="54">
  <si>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17/05/2025 16:28:02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</si>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</sst>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9CC-4860-BCDA-B0DFAA426C7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9CC-4860-BCDA-B0DFAA426C7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5">
                  <c:v>1.216</c:v>
                </c:pt>
                <c:pt idx="6">
                  <c:v>1.1559999999999999</c:v>
                </c:pt>
                <c:pt idx="7">
                  <c:v>1.087</c:v>
                </c:pt>
                <c:pt idx="17">
                  <c:v>2.5000000000000001E-2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CC-4860-BCDA-B0DFAA426C7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0.35</c:v>
                </c:pt>
                <c:pt idx="2">
                  <c:v>0.499</c:v>
                </c:pt>
                <c:pt idx="3">
                  <c:v>0.33100000000000002</c:v>
                </c:pt>
                <c:pt idx="5">
                  <c:v>1.2330000000000001</c:v>
                </c:pt>
                <c:pt idx="6">
                  <c:v>2.016</c:v>
                </c:pt>
                <c:pt idx="7">
                  <c:v>2.4300000000000002</c:v>
                </c:pt>
                <c:pt idx="9">
                  <c:v>4.508</c:v>
                </c:pt>
                <c:pt idx="10">
                  <c:v>2.117</c:v>
                </c:pt>
                <c:pt idx="11">
                  <c:v>0.91</c:v>
                </c:pt>
                <c:pt idx="12">
                  <c:v>1.1990000000000001</c:v>
                </c:pt>
                <c:pt idx="13">
                  <c:v>1.4710000000000001</c:v>
                </c:pt>
                <c:pt idx="14">
                  <c:v>2.0089999999999999</c:v>
                </c:pt>
                <c:pt idx="15">
                  <c:v>1.7030000000000001</c:v>
                </c:pt>
                <c:pt idx="16">
                  <c:v>1.43</c:v>
                </c:pt>
                <c:pt idx="17">
                  <c:v>1.3969999999999998</c:v>
                </c:pt>
                <c:pt idx="19">
                  <c:v>0.65400000000000003</c:v>
                </c:pt>
                <c:pt idx="20">
                  <c:v>0.85699999999999998</c:v>
                </c:pt>
                <c:pt idx="21">
                  <c:v>1.29</c:v>
                </c:pt>
                <c:pt idx="22">
                  <c:v>0.77100000000000002</c:v>
                </c:pt>
                <c:pt idx="23">
                  <c:v>0.36399999999999999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9CC-4860-BCDA-B0DFAA426C7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9CC-4860-BCDA-B0DFAA426C7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9CC-4860-BCDA-B0DFAA426C7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9CC-4860-BCDA-B0DFAA426C7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9CC-4860-BCDA-B0DFAA426C7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9CC-4860-BCDA-B0DFAA426C7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85.965999999999994</c:v>
                </c:pt>
                <c:pt idx="1">
                  <c:v>14</c:v>
                </c:pt>
                <c:pt idx="2">
                  <c:v>37.558</c:v>
                </c:pt>
                <c:pt idx="3">
                  <c:v>27.524000000000001</c:v>
                </c:pt>
                <c:pt idx="4">
                  <c:v>22.408999999999999</c:v>
                </c:pt>
                <c:pt idx="6">
                  <c:v>33.125</c:v>
                </c:pt>
                <c:pt idx="9">
                  <c:v>244</c:v>
                </c:pt>
                <c:pt idx="10">
                  <c:v>75</c:v>
                </c:pt>
                <c:pt idx="16">
                  <c:v>60</c:v>
                </c:pt>
                <c:pt idx="17">
                  <c:v>99.7</c:v>
                </c:pt>
                <c:pt idx="18">
                  <c:v>77.494</c:v>
                </c:pt>
                <c:pt idx="19">
                  <c:v>97.165999999999997</c:v>
                </c:pt>
                <c:pt idx="20">
                  <c:v>89</c:v>
                </c:pt>
                <c:pt idx="21">
                  <c:v>115.23699999999999</c:v>
                </c:pt>
                <c:pt idx="22">
                  <c:v>89</c:v>
                </c:pt>
                <c:pt idx="23">
                  <c:v>113.245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9CC-4860-BCDA-B0DFAA426C7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24.7</c:v>
                </c:pt>
                <c:pt idx="2">
                  <c:v>10.199999999999999</c:v>
                </c:pt>
                <c:pt idx="3">
                  <c:v>16.399999999999999</c:v>
                </c:pt>
                <c:pt idx="4">
                  <c:v>18.399999999999999</c:v>
                </c:pt>
                <c:pt idx="5">
                  <c:v>38</c:v>
                </c:pt>
                <c:pt idx="6">
                  <c:v>5.0999999999999996</c:v>
                </c:pt>
                <c:pt idx="7">
                  <c:v>51.7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11.3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9CC-4860-BCDA-B0DFAA426C7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4.0599999999999996</c:v>
                </c:pt>
                <c:pt idx="1">
                  <c:v>4.0869999999999997</c:v>
                </c:pt>
                <c:pt idx="2">
                  <c:v>4.0890000000000004</c:v>
                </c:pt>
                <c:pt idx="3">
                  <c:v>4.0880000000000001</c:v>
                </c:pt>
                <c:pt idx="4">
                  <c:v>4.1260000000000003</c:v>
                </c:pt>
                <c:pt idx="5">
                  <c:v>4.109</c:v>
                </c:pt>
                <c:pt idx="6">
                  <c:v>4.3380000000000001</c:v>
                </c:pt>
                <c:pt idx="7">
                  <c:v>4.2789999999999999</c:v>
                </c:pt>
                <c:pt idx="8">
                  <c:v>15.204000000000001</c:v>
                </c:pt>
                <c:pt idx="9">
                  <c:v>78.054000000000002</c:v>
                </c:pt>
                <c:pt idx="10">
                  <c:v>102.01400000000001</c:v>
                </c:pt>
                <c:pt idx="11">
                  <c:v>93.36699999999999</c:v>
                </c:pt>
                <c:pt idx="12">
                  <c:v>92.923000000000016</c:v>
                </c:pt>
                <c:pt idx="13">
                  <c:v>92.703999999999994</c:v>
                </c:pt>
                <c:pt idx="14">
                  <c:v>89.577999999999989</c:v>
                </c:pt>
                <c:pt idx="15">
                  <c:v>84.197000000000003</c:v>
                </c:pt>
                <c:pt idx="16">
                  <c:v>12.415999999999999</c:v>
                </c:pt>
                <c:pt idx="17">
                  <c:v>70.325000000000003</c:v>
                </c:pt>
                <c:pt idx="19">
                  <c:v>4.1440000000000001</c:v>
                </c:pt>
                <c:pt idx="20">
                  <c:v>4.1479999999999997</c:v>
                </c:pt>
                <c:pt idx="21">
                  <c:v>4.1390000000000002</c:v>
                </c:pt>
                <c:pt idx="22">
                  <c:v>4.0430000000000001</c:v>
                </c:pt>
                <c:pt idx="2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9CC-4860-BCDA-B0DFAA426C7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9CC-4860-BCDA-B0DFAA426C7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9CC-4860-BCDA-B0DFAA426C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103</c:v>
                </c:pt>
                <c:pt idx="1">
                  <c:v>98</c:v>
                </c:pt>
                <c:pt idx="2">
                  <c:v>96.99</c:v>
                </c:pt>
                <c:pt idx="3">
                  <c:v>94.35</c:v>
                </c:pt>
                <c:pt idx="4">
                  <c:v>94.28</c:v>
                </c:pt>
                <c:pt idx="5">
                  <c:v>91.8</c:v>
                </c:pt>
                <c:pt idx="6">
                  <c:v>86.25</c:v>
                </c:pt>
                <c:pt idx="7">
                  <c:v>81.37</c:v>
                </c:pt>
                <c:pt idx="8">
                  <c:v>45.98</c:v>
                </c:pt>
                <c:pt idx="9">
                  <c:v>9.3800000000000008</c:v>
                </c:pt>
                <c:pt idx="10">
                  <c:v>4</c:v>
                </c:pt>
                <c:pt idx="11">
                  <c:v>2.5</c:v>
                </c:pt>
                <c:pt idx="12">
                  <c:v>2.5</c:v>
                </c:pt>
                <c:pt idx="13">
                  <c:v>2.5</c:v>
                </c:pt>
                <c:pt idx="14">
                  <c:v>2.5</c:v>
                </c:pt>
                <c:pt idx="15">
                  <c:v>1.5</c:v>
                </c:pt>
                <c:pt idx="16">
                  <c:v>3.97</c:v>
                </c:pt>
                <c:pt idx="17">
                  <c:v>27.15</c:v>
                </c:pt>
                <c:pt idx="18">
                  <c:v>76.02</c:v>
                </c:pt>
                <c:pt idx="19">
                  <c:v>126.39</c:v>
                </c:pt>
                <c:pt idx="20">
                  <c:v>144.1</c:v>
                </c:pt>
                <c:pt idx="21">
                  <c:v>129.02000000000001</c:v>
                </c:pt>
                <c:pt idx="22">
                  <c:v>114.81</c:v>
                </c:pt>
                <c:pt idx="23">
                  <c:v>101.14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9CC-4860-BCDA-B0DFAA426C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213-4D3C-B26A-F0383859C08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  <c:pt idx="22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13-4D3C-B26A-F0383859C08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7.1389999999999993</c:v>
                </c:pt>
                <c:pt idx="1">
                  <c:v>4.5209999999999999</c:v>
                </c:pt>
                <c:pt idx="2">
                  <c:v>4.5439999999999996</c:v>
                </c:pt>
                <c:pt idx="3">
                  <c:v>4.4819999999999993</c:v>
                </c:pt>
                <c:pt idx="4">
                  <c:v>5.7749999999999995</c:v>
                </c:pt>
                <c:pt idx="5">
                  <c:v>4.1950000000000003</c:v>
                </c:pt>
                <c:pt idx="6">
                  <c:v>3.9290000000000003</c:v>
                </c:pt>
                <c:pt idx="7">
                  <c:v>0.28299999999999997</c:v>
                </c:pt>
                <c:pt idx="8">
                  <c:v>1.8919999999999999</c:v>
                </c:pt>
                <c:pt idx="18">
                  <c:v>16.757999999999999</c:v>
                </c:pt>
                <c:pt idx="19">
                  <c:v>6.7289999999999992</c:v>
                </c:pt>
                <c:pt idx="20">
                  <c:v>1.2769999999999999</c:v>
                </c:pt>
                <c:pt idx="21">
                  <c:v>1.022</c:v>
                </c:pt>
                <c:pt idx="22">
                  <c:v>4.8680000000000003</c:v>
                </c:pt>
                <c:pt idx="23">
                  <c:v>4.7719999999999994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13-4D3C-B26A-F0383859C08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30.518999999999998</c:v>
                </c:pt>
                <c:pt idx="1">
                  <c:v>33.066000000000003</c:v>
                </c:pt>
                <c:pt idx="2">
                  <c:v>42.498999999999995</c:v>
                </c:pt>
                <c:pt idx="3">
                  <c:v>38.322000000000003</c:v>
                </c:pt>
                <c:pt idx="4">
                  <c:v>33.518999999999998</c:v>
                </c:pt>
                <c:pt idx="5">
                  <c:v>30.882000000000001</c:v>
                </c:pt>
                <c:pt idx="6">
                  <c:v>32.462999999999994</c:v>
                </c:pt>
                <c:pt idx="7">
                  <c:v>31.881</c:v>
                </c:pt>
                <c:pt idx="8">
                  <c:v>2.4769999999999999</c:v>
                </c:pt>
                <c:pt idx="18">
                  <c:v>33.789000000000001</c:v>
                </c:pt>
                <c:pt idx="19">
                  <c:v>62.035000000000004</c:v>
                </c:pt>
                <c:pt idx="20">
                  <c:v>62.742999999999995</c:v>
                </c:pt>
                <c:pt idx="21">
                  <c:v>49.189000000000007</c:v>
                </c:pt>
                <c:pt idx="22">
                  <c:v>50.637999999999998</c:v>
                </c:pt>
                <c:pt idx="23">
                  <c:v>31.694000000000003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213-4D3C-B26A-F0383859C08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213-4D3C-B26A-F0383859C08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213-4D3C-B26A-F0383859C08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213-4D3C-B26A-F0383859C08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213-4D3C-B26A-F0383859C08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213-4D3C-B26A-F0383859C08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A213-4D3C-B26A-F0383859C08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46.6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261.8</c:v>
                </c:pt>
                <c:pt idx="10">
                  <c:v>145.80000000000001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48.7</c:v>
                </c:pt>
                <c:pt idx="17">
                  <c:v>171.4</c:v>
                </c:pt>
                <c:pt idx="18">
                  <c:v>0.1</c:v>
                </c:pt>
                <c:pt idx="19">
                  <c:v>32.5</c:v>
                </c:pt>
                <c:pt idx="20">
                  <c:v>24.4</c:v>
                </c:pt>
                <c:pt idx="21">
                  <c:v>70.2</c:v>
                </c:pt>
                <c:pt idx="22">
                  <c:v>0</c:v>
                </c:pt>
                <c:pt idx="23">
                  <c:v>80.7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213-4D3C-B26A-F0383859C08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5.7690000000000001</c:v>
                </c:pt>
                <c:pt idx="1">
                  <c:v>5.58</c:v>
                </c:pt>
                <c:pt idx="2">
                  <c:v>5.27</c:v>
                </c:pt>
                <c:pt idx="3">
                  <c:v>5.5</c:v>
                </c:pt>
                <c:pt idx="4">
                  <c:v>5.6319999999999997</c:v>
                </c:pt>
                <c:pt idx="5">
                  <c:v>9.4860000000000007</c:v>
                </c:pt>
                <c:pt idx="6">
                  <c:v>9.347999999999999</c:v>
                </c:pt>
                <c:pt idx="7">
                  <c:v>27.350999999999999</c:v>
                </c:pt>
                <c:pt idx="8">
                  <c:v>10.835000000000001</c:v>
                </c:pt>
                <c:pt idx="9">
                  <c:v>64.715999999999994</c:v>
                </c:pt>
                <c:pt idx="10">
                  <c:v>33.377000000000002</c:v>
                </c:pt>
                <c:pt idx="11">
                  <c:v>91.977000000000004</c:v>
                </c:pt>
                <c:pt idx="12">
                  <c:v>92.021999999999991</c:v>
                </c:pt>
                <c:pt idx="13">
                  <c:v>92.075000000000003</c:v>
                </c:pt>
                <c:pt idx="14">
                  <c:v>86.787000000000006</c:v>
                </c:pt>
                <c:pt idx="15">
                  <c:v>85.9</c:v>
                </c:pt>
                <c:pt idx="16">
                  <c:v>25.152000000000001</c:v>
                </c:pt>
                <c:pt idx="18">
                  <c:v>26.846999999999998</c:v>
                </c:pt>
                <c:pt idx="19">
                  <c:v>0.66200000000000003</c:v>
                </c:pt>
                <c:pt idx="20">
                  <c:v>5.5880000000000001</c:v>
                </c:pt>
                <c:pt idx="21">
                  <c:v>0.21</c:v>
                </c:pt>
                <c:pt idx="22">
                  <c:v>0.7649999999999999</c:v>
                </c:pt>
                <c:pt idx="23">
                  <c:v>0.39300000000000002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213-4D3C-B26A-F0383859C08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213-4D3C-B26A-F0383859C08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22">
                  <c:v>46.27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213-4D3C-B26A-F0383859C0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103</c:v>
                </c:pt>
                <c:pt idx="1">
                  <c:v>98</c:v>
                </c:pt>
                <c:pt idx="2">
                  <c:v>96.99</c:v>
                </c:pt>
                <c:pt idx="3">
                  <c:v>94.35</c:v>
                </c:pt>
                <c:pt idx="4">
                  <c:v>94.28</c:v>
                </c:pt>
                <c:pt idx="5">
                  <c:v>91.8</c:v>
                </c:pt>
                <c:pt idx="6">
                  <c:v>86.25</c:v>
                </c:pt>
                <c:pt idx="7">
                  <c:v>81.37</c:v>
                </c:pt>
                <c:pt idx="8">
                  <c:v>45.98</c:v>
                </c:pt>
                <c:pt idx="9">
                  <c:v>9.3800000000000008</c:v>
                </c:pt>
                <c:pt idx="10">
                  <c:v>4</c:v>
                </c:pt>
                <c:pt idx="11">
                  <c:v>2.5</c:v>
                </c:pt>
                <c:pt idx="12">
                  <c:v>2.5</c:v>
                </c:pt>
                <c:pt idx="13">
                  <c:v>2.5</c:v>
                </c:pt>
                <c:pt idx="14">
                  <c:v>2.5</c:v>
                </c:pt>
                <c:pt idx="15">
                  <c:v>1.5</c:v>
                </c:pt>
                <c:pt idx="16">
                  <c:v>3.97</c:v>
                </c:pt>
                <c:pt idx="17">
                  <c:v>27.15</c:v>
                </c:pt>
                <c:pt idx="18">
                  <c:v>76.02</c:v>
                </c:pt>
                <c:pt idx="19">
                  <c:v>126.39</c:v>
                </c:pt>
                <c:pt idx="20">
                  <c:v>144.1</c:v>
                </c:pt>
                <c:pt idx="21">
                  <c:v>129.02000000000001</c:v>
                </c:pt>
                <c:pt idx="22">
                  <c:v>114.81</c:v>
                </c:pt>
                <c:pt idx="23">
                  <c:v>101.14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213-4D3C-B26A-F0383859C0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90.025999999999996</v>
      </c>
      <c r="C4" s="18">
        <v>43.137</v>
      </c>
      <c r="D4" s="18">
        <v>52.346000000000004</v>
      </c>
      <c r="E4" s="18">
        <v>48.343000000000004</v>
      </c>
      <c r="F4" s="18">
        <v>44.935000000000002</v>
      </c>
      <c r="G4" s="18">
        <v>44.558</v>
      </c>
      <c r="H4" s="18">
        <v>45.734999999999999</v>
      </c>
      <c r="I4" s="18">
        <v>59.496000000000009</v>
      </c>
      <c r="J4" s="18">
        <v>15.204000000000001</v>
      </c>
      <c r="K4" s="18">
        <v>326.56199999999995</v>
      </c>
      <c r="L4" s="18">
        <v>179.131</v>
      </c>
      <c r="M4" s="18">
        <v>94.277000000000001</v>
      </c>
      <c r="N4" s="18">
        <v>94.122000000000014</v>
      </c>
      <c r="O4" s="18">
        <v>94.174999999999997</v>
      </c>
      <c r="P4" s="18">
        <v>91.586999999999989</v>
      </c>
      <c r="Q4" s="18">
        <v>85.9</v>
      </c>
      <c r="R4" s="18">
        <v>73.846000000000004</v>
      </c>
      <c r="S4" s="18">
        <v>171.447</v>
      </c>
      <c r="T4" s="18">
        <v>77.494</v>
      </c>
      <c r="U4" s="18">
        <v>101.964</v>
      </c>
      <c r="V4" s="18">
        <v>94.004999999999995</v>
      </c>
      <c r="W4" s="18">
        <v>120.666</v>
      </c>
      <c r="X4" s="18">
        <v>105.114</v>
      </c>
      <c r="Y4" s="18">
        <v>117.60900000000001</v>
      </c>
      <c r="Z4" s="19"/>
      <c r="AA4" s="20">
        <f>SUM(B4:Z4)</f>
        <v>2271.6790000000001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103</v>
      </c>
      <c r="C7" s="28">
        <v>98</v>
      </c>
      <c r="D7" s="28">
        <v>96.99</v>
      </c>
      <c r="E7" s="28">
        <v>94.35</v>
      </c>
      <c r="F7" s="28">
        <v>94.28</v>
      </c>
      <c r="G7" s="28">
        <v>91.8</v>
      </c>
      <c r="H7" s="28">
        <v>86.25</v>
      </c>
      <c r="I7" s="28">
        <v>81.37</v>
      </c>
      <c r="J7" s="28">
        <v>45.98</v>
      </c>
      <c r="K7" s="28">
        <v>9.3800000000000008</v>
      </c>
      <c r="L7" s="28">
        <v>4</v>
      </c>
      <c r="M7" s="28">
        <v>2.5</v>
      </c>
      <c r="N7" s="28">
        <v>2.5</v>
      </c>
      <c r="O7" s="28">
        <v>2.5</v>
      </c>
      <c r="P7" s="28">
        <v>2.5</v>
      </c>
      <c r="Q7" s="28">
        <v>1.5</v>
      </c>
      <c r="R7" s="28">
        <v>3.97</v>
      </c>
      <c r="S7" s="28">
        <v>27.15</v>
      </c>
      <c r="T7" s="28">
        <v>76.02</v>
      </c>
      <c r="U7" s="28">
        <v>126.39</v>
      </c>
      <c r="V7" s="28">
        <v>144.1</v>
      </c>
      <c r="W7" s="28">
        <v>129.02000000000001</v>
      </c>
      <c r="X7" s="28">
        <v>114.81</v>
      </c>
      <c r="Y7" s="28">
        <v>101.14</v>
      </c>
      <c r="Z7" s="29"/>
      <c r="AA7" s="30">
        <f>IF(SUM(B7:Z7)&lt;&gt;0,AVERAGEIF(B7:Z7,"&lt;&gt;"""),"")</f>
        <v>64.145833333333329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85.965999999999994</v>
      </c>
      <c r="C12" s="52">
        <v>14</v>
      </c>
      <c r="D12" s="52">
        <v>37.558</v>
      </c>
      <c r="E12" s="52">
        <v>27.524000000000001</v>
      </c>
      <c r="F12" s="52">
        <v>22.408999999999999</v>
      </c>
      <c r="G12" s="52"/>
      <c r="H12" s="52">
        <v>33.125</v>
      </c>
      <c r="I12" s="52"/>
      <c r="J12" s="52"/>
      <c r="K12" s="52">
        <v>244</v>
      </c>
      <c r="L12" s="52">
        <v>75</v>
      </c>
      <c r="M12" s="52"/>
      <c r="N12" s="52"/>
      <c r="O12" s="52"/>
      <c r="P12" s="52"/>
      <c r="Q12" s="52"/>
      <c r="R12" s="52">
        <v>60</v>
      </c>
      <c r="S12" s="52">
        <v>99.7</v>
      </c>
      <c r="T12" s="52">
        <v>77.494</v>
      </c>
      <c r="U12" s="52">
        <v>97.165999999999997</v>
      </c>
      <c r="V12" s="52">
        <v>89</v>
      </c>
      <c r="W12" s="52">
        <v>115.23699999999999</v>
      </c>
      <c r="X12" s="52">
        <v>89</v>
      </c>
      <c r="Y12" s="52">
        <v>113.245</v>
      </c>
      <c r="Z12" s="53"/>
      <c r="AA12" s="54">
        <f t="shared" si="0"/>
        <v>1280.424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4.0599999999999996</v>
      </c>
      <c r="C14" s="57">
        <v>4.0869999999999997</v>
      </c>
      <c r="D14" s="57">
        <v>4.0890000000000004</v>
      </c>
      <c r="E14" s="57">
        <v>4.0880000000000001</v>
      </c>
      <c r="F14" s="57">
        <v>4.1260000000000003</v>
      </c>
      <c r="G14" s="57">
        <v>4.109</v>
      </c>
      <c r="H14" s="57">
        <v>4.3380000000000001</v>
      </c>
      <c r="I14" s="57">
        <v>4.2789999999999999</v>
      </c>
      <c r="J14" s="57">
        <v>15.204000000000001</v>
      </c>
      <c r="K14" s="57">
        <v>78.054000000000002</v>
      </c>
      <c r="L14" s="57">
        <v>102.01400000000001</v>
      </c>
      <c r="M14" s="57">
        <v>93.36699999999999</v>
      </c>
      <c r="N14" s="57">
        <v>92.923000000000016</v>
      </c>
      <c r="O14" s="57">
        <v>92.703999999999994</v>
      </c>
      <c r="P14" s="57">
        <v>89.577999999999989</v>
      </c>
      <c r="Q14" s="57">
        <v>84.197000000000003</v>
      </c>
      <c r="R14" s="57">
        <v>12.415999999999999</v>
      </c>
      <c r="S14" s="57">
        <v>70.325000000000003</v>
      </c>
      <c r="T14" s="57"/>
      <c r="U14" s="57">
        <v>4.1440000000000001</v>
      </c>
      <c r="V14" s="57">
        <v>4.1479999999999997</v>
      </c>
      <c r="W14" s="57">
        <v>4.1390000000000002</v>
      </c>
      <c r="X14" s="57">
        <v>4.0430000000000001</v>
      </c>
      <c r="Y14" s="57">
        <v>4</v>
      </c>
      <c r="Z14" s="58"/>
      <c r="AA14" s="59">
        <f t="shared" si="0"/>
        <v>784.43200000000013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90.025999999999996</v>
      </c>
      <c r="C16" s="62">
        <f t="shared" si="1"/>
        <v>18.087</v>
      </c>
      <c r="D16" s="62">
        <f t="shared" si="1"/>
        <v>41.646999999999998</v>
      </c>
      <c r="E16" s="62">
        <f t="shared" si="1"/>
        <v>31.612000000000002</v>
      </c>
      <c r="F16" s="62">
        <f t="shared" si="1"/>
        <v>26.535</v>
      </c>
      <c r="G16" s="62">
        <f t="shared" si="1"/>
        <v>4.109</v>
      </c>
      <c r="H16" s="62">
        <f t="shared" si="1"/>
        <v>37.463000000000001</v>
      </c>
      <c r="I16" s="62">
        <f t="shared" si="1"/>
        <v>4.2789999999999999</v>
      </c>
      <c r="J16" s="62">
        <f t="shared" si="1"/>
        <v>15.204000000000001</v>
      </c>
      <c r="K16" s="62">
        <f t="shared" si="1"/>
        <v>322.05399999999997</v>
      </c>
      <c r="L16" s="62">
        <f t="shared" si="1"/>
        <v>177.01400000000001</v>
      </c>
      <c r="M16" s="62">
        <f t="shared" si="1"/>
        <v>93.36699999999999</v>
      </c>
      <c r="N16" s="62">
        <f t="shared" si="1"/>
        <v>92.923000000000016</v>
      </c>
      <c r="O16" s="62">
        <f t="shared" si="1"/>
        <v>92.703999999999994</v>
      </c>
      <c r="P16" s="62">
        <f t="shared" si="1"/>
        <v>89.577999999999989</v>
      </c>
      <c r="Q16" s="62">
        <f t="shared" si="1"/>
        <v>84.197000000000003</v>
      </c>
      <c r="R16" s="62">
        <f t="shared" si="1"/>
        <v>72.415999999999997</v>
      </c>
      <c r="S16" s="62">
        <f t="shared" si="1"/>
        <v>170.02500000000001</v>
      </c>
      <c r="T16" s="62">
        <f t="shared" si="1"/>
        <v>77.494</v>
      </c>
      <c r="U16" s="62">
        <f t="shared" si="1"/>
        <v>101.31</v>
      </c>
      <c r="V16" s="62">
        <f t="shared" si="1"/>
        <v>93.147999999999996</v>
      </c>
      <c r="W16" s="62">
        <f t="shared" si="1"/>
        <v>119.37599999999999</v>
      </c>
      <c r="X16" s="62">
        <f t="shared" si="1"/>
        <v>93.043000000000006</v>
      </c>
      <c r="Y16" s="62">
        <f t="shared" si="1"/>
        <v>117.245</v>
      </c>
      <c r="Z16" s="63" t="str">
        <f t="shared" si="1"/>
        <v/>
      </c>
      <c r="AA16" s="64">
        <f>SUM(AA10:AA15)</f>
        <v>2064.8560000000002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>
        <v>1.216</v>
      </c>
      <c r="H20" s="77">
        <v>1.1559999999999999</v>
      </c>
      <c r="I20" s="77">
        <v>1.087</v>
      </c>
      <c r="J20" s="77"/>
      <c r="K20" s="77"/>
      <c r="L20" s="77"/>
      <c r="M20" s="77"/>
      <c r="N20" s="77"/>
      <c r="O20" s="77"/>
      <c r="P20" s="77"/>
      <c r="Q20" s="77"/>
      <c r="R20" s="77"/>
      <c r="S20" s="77">
        <v>2.5000000000000001E-2</v>
      </c>
      <c r="T20" s="77"/>
      <c r="U20" s="77"/>
      <c r="V20" s="77"/>
      <c r="W20" s="77"/>
      <c r="X20" s="77"/>
      <c r="Y20" s="77"/>
      <c r="Z20" s="78"/>
      <c r="AA20" s="79">
        <f t="shared" si="2"/>
        <v>3.4839999999999995</v>
      </c>
    </row>
    <row r="21" spans="1:27" ht="24.95" customHeight="1" x14ac:dyDescent="0.2">
      <c r="A21" s="75" t="s">
        <v>16</v>
      </c>
      <c r="B21" s="80"/>
      <c r="C21" s="81">
        <v>0.35</v>
      </c>
      <c r="D21" s="81">
        <v>0.499</v>
      </c>
      <c r="E21" s="81">
        <v>0.33100000000000002</v>
      </c>
      <c r="F21" s="81"/>
      <c r="G21" s="81">
        <v>1.2330000000000001</v>
      </c>
      <c r="H21" s="81">
        <v>2.016</v>
      </c>
      <c r="I21" s="81">
        <v>2.4300000000000002</v>
      </c>
      <c r="J21" s="81"/>
      <c r="K21" s="81">
        <v>4.508</v>
      </c>
      <c r="L21" s="81">
        <v>2.117</v>
      </c>
      <c r="M21" s="81">
        <v>0.91</v>
      </c>
      <c r="N21" s="81">
        <v>1.1990000000000001</v>
      </c>
      <c r="O21" s="81">
        <v>1.4710000000000001</v>
      </c>
      <c r="P21" s="81">
        <v>2.0089999999999999</v>
      </c>
      <c r="Q21" s="81">
        <v>1.7030000000000001</v>
      </c>
      <c r="R21" s="81">
        <v>1.43</v>
      </c>
      <c r="S21" s="81">
        <v>1.3969999999999998</v>
      </c>
      <c r="T21" s="81"/>
      <c r="U21" s="81">
        <v>0.65400000000000003</v>
      </c>
      <c r="V21" s="81">
        <v>0.85699999999999998</v>
      </c>
      <c r="W21" s="81">
        <v>1.29</v>
      </c>
      <c r="X21" s="81">
        <v>0.77100000000000002</v>
      </c>
      <c r="Y21" s="81">
        <v>0.36399999999999999</v>
      </c>
      <c r="Z21" s="78"/>
      <c r="AA21" s="79">
        <f t="shared" si="2"/>
        <v>27.538999999999998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0.35</v>
      </c>
      <c r="D26" s="88">
        <f t="shared" si="3"/>
        <v>0.499</v>
      </c>
      <c r="E26" s="88">
        <f t="shared" si="3"/>
        <v>0.33100000000000002</v>
      </c>
      <c r="F26" s="88">
        <f t="shared" si="3"/>
        <v>0</v>
      </c>
      <c r="G26" s="88">
        <f t="shared" si="3"/>
        <v>2.4489999999999998</v>
      </c>
      <c r="H26" s="88">
        <f t="shared" si="3"/>
        <v>3.1719999999999997</v>
      </c>
      <c r="I26" s="88">
        <f t="shared" si="3"/>
        <v>3.5170000000000003</v>
      </c>
      <c r="J26" s="88">
        <f t="shared" si="3"/>
        <v>0</v>
      </c>
      <c r="K26" s="88">
        <f t="shared" si="3"/>
        <v>4.508</v>
      </c>
      <c r="L26" s="88">
        <f t="shared" si="3"/>
        <v>2.117</v>
      </c>
      <c r="M26" s="88">
        <f t="shared" si="3"/>
        <v>0.91</v>
      </c>
      <c r="N26" s="88">
        <f t="shared" si="3"/>
        <v>1.1990000000000001</v>
      </c>
      <c r="O26" s="88">
        <f t="shared" si="3"/>
        <v>1.4710000000000001</v>
      </c>
      <c r="P26" s="88">
        <f t="shared" si="3"/>
        <v>2.0089999999999999</v>
      </c>
      <c r="Q26" s="88">
        <f t="shared" si="3"/>
        <v>1.7030000000000001</v>
      </c>
      <c r="R26" s="88">
        <f t="shared" si="3"/>
        <v>1.43</v>
      </c>
      <c r="S26" s="88">
        <f t="shared" si="3"/>
        <v>1.4219999999999997</v>
      </c>
      <c r="T26" s="88">
        <f t="shared" si="3"/>
        <v>0</v>
      </c>
      <c r="U26" s="88">
        <f t="shared" si="3"/>
        <v>0.65400000000000003</v>
      </c>
      <c r="V26" s="88">
        <f t="shared" si="3"/>
        <v>0.85699999999999998</v>
      </c>
      <c r="W26" s="88">
        <f t="shared" si="3"/>
        <v>1.29</v>
      </c>
      <c r="X26" s="88">
        <f t="shared" si="3"/>
        <v>0.77100000000000002</v>
      </c>
      <c r="Y26" s="88">
        <f t="shared" si="3"/>
        <v>0.36399999999999999</v>
      </c>
      <c r="Z26" s="89" t="str">
        <f t="shared" si="3"/>
        <v/>
      </c>
      <c r="AA26" s="90">
        <f>SUM(AA19:AA25)</f>
        <v>31.022999999999996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90.025999999999996</v>
      </c>
      <c r="C30" s="77">
        <v>18.437000000000001</v>
      </c>
      <c r="D30" s="77">
        <v>42.146000000000001</v>
      </c>
      <c r="E30" s="77">
        <v>31.943000000000001</v>
      </c>
      <c r="F30" s="77">
        <v>26.535</v>
      </c>
      <c r="G30" s="77">
        <v>6.5579999999999998</v>
      </c>
      <c r="H30" s="77">
        <v>40.634999999999998</v>
      </c>
      <c r="I30" s="77">
        <v>7.7960000000000003</v>
      </c>
      <c r="J30" s="77">
        <v>15.204000000000001</v>
      </c>
      <c r="K30" s="77">
        <v>326.56200000000001</v>
      </c>
      <c r="L30" s="77">
        <v>179.131</v>
      </c>
      <c r="M30" s="77">
        <v>94.277000000000001</v>
      </c>
      <c r="N30" s="77">
        <v>94.122</v>
      </c>
      <c r="O30" s="77">
        <v>94.174999999999997</v>
      </c>
      <c r="P30" s="77">
        <v>91.587000000000003</v>
      </c>
      <c r="Q30" s="77">
        <v>85.9</v>
      </c>
      <c r="R30" s="77">
        <v>73.846000000000004</v>
      </c>
      <c r="S30" s="77">
        <v>171.447</v>
      </c>
      <c r="T30" s="77">
        <v>77.494</v>
      </c>
      <c r="U30" s="77">
        <v>101.964</v>
      </c>
      <c r="V30" s="77">
        <v>94.004999999999995</v>
      </c>
      <c r="W30" s="77">
        <v>120.666</v>
      </c>
      <c r="X30" s="77">
        <v>93.813999999999993</v>
      </c>
      <c r="Y30" s="77">
        <v>117.60899999999999</v>
      </c>
      <c r="Z30" s="78"/>
      <c r="AA30" s="79">
        <f>SUM(B30:Z30)</f>
        <v>2095.8789999999999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90.025999999999996</v>
      </c>
      <c r="C32" s="62">
        <f t="shared" ref="C32:Z32" si="4">IF(LEN(C$2)&gt;0,SUM(C29:C31),"")</f>
        <v>18.437000000000001</v>
      </c>
      <c r="D32" s="62">
        <f t="shared" si="4"/>
        <v>42.146000000000001</v>
      </c>
      <c r="E32" s="62">
        <f t="shared" si="4"/>
        <v>31.943000000000001</v>
      </c>
      <c r="F32" s="62">
        <f t="shared" si="4"/>
        <v>26.535</v>
      </c>
      <c r="G32" s="62">
        <f t="shared" si="4"/>
        <v>6.5579999999999998</v>
      </c>
      <c r="H32" s="62">
        <f t="shared" si="4"/>
        <v>40.634999999999998</v>
      </c>
      <c r="I32" s="62">
        <f t="shared" si="4"/>
        <v>7.7960000000000003</v>
      </c>
      <c r="J32" s="62">
        <f t="shared" si="4"/>
        <v>15.204000000000001</v>
      </c>
      <c r="K32" s="62">
        <f t="shared" si="4"/>
        <v>326.56200000000001</v>
      </c>
      <c r="L32" s="62">
        <f t="shared" si="4"/>
        <v>179.131</v>
      </c>
      <c r="M32" s="62">
        <f t="shared" si="4"/>
        <v>94.277000000000001</v>
      </c>
      <c r="N32" s="62">
        <f t="shared" si="4"/>
        <v>94.122</v>
      </c>
      <c r="O32" s="62">
        <f t="shared" si="4"/>
        <v>94.174999999999997</v>
      </c>
      <c r="P32" s="62">
        <f t="shared" si="4"/>
        <v>91.587000000000003</v>
      </c>
      <c r="Q32" s="62">
        <f t="shared" si="4"/>
        <v>85.9</v>
      </c>
      <c r="R32" s="62">
        <f t="shared" si="4"/>
        <v>73.846000000000004</v>
      </c>
      <c r="S32" s="62">
        <f t="shared" si="4"/>
        <v>171.447</v>
      </c>
      <c r="T32" s="62">
        <f t="shared" si="4"/>
        <v>77.494</v>
      </c>
      <c r="U32" s="62">
        <f t="shared" si="4"/>
        <v>101.964</v>
      </c>
      <c r="V32" s="62">
        <f t="shared" si="4"/>
        <v>94.004999999999995</v>
      </c>
      <c r="W32" s="62">
        <f t="shared" si="4"/>
        <v>120.666</v>
      </c>
      <c r="X32" s="62">
        <f t="shared" si="4"/>
        <v>93.813999999999993</v>
      </c>
      <c r="Y32" s="62">
        <f t="shared" si="4"/>
        <v>117.60899999999999</v>
      </c>
      <c r="Z32" s="63" t="str">
        <f t="shared" si="4"/>
        <v/>
      </c>
      <c r="AA32" s="64">
        <f>SUM(AA29:AA31)</f>
        <v>2095.8789999999999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24.7</v>
      </c>
      <c r="D37" s="99">
        <v>10.199999999999999</v>
      </c>
      <c r="E37" s="99">
        <v>16.399999999999999</v>
      </c>
      <c r="F37" s="99">
        <v>18.399999999999999</v>
      </c>
      <c r="G37" s="99">
        <v>38</v>
      </c>
      <c r="H37" s="99">
        <v>5.0999999999999996</v>
      </c>
      <c r="I37" s="99">
        <v>51.7</v>
      </c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>
        <v>11.3</v>
      </c>
      <c r="Y37" s="99"/>
      <c r="Z37" s="100"/>
      <c r="AA37" s="79">
        <f t="shared" si="5"/>
        <v>175.8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24.7</v>
      </c>
      <c r="D40" s="88">
        <f t="shared" si="6"/>
        <v>10.199999999999999</v>
      </c>
      <c r="E40" s="88">
        <f t="shared" si="6"/>
        <v>16.399999999999999</v>
      </c>
      <c r="F40" s="88">
        <f t="shared" si="6"/>
        <v>18.399999999999999</v>
      </c>
      <c r="G40" s="88">
        <f t="shared" si="6"/>
        <v>38</v>
      </c>
      <c r="H40" s="88">
        <f t="shared" si="6"/>
        <v>5.0999999999999996</v>
      </c>
      <c r="I40" s="88">
        <f t="shared" si="6"/>
        <v>51.7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11.3</v>
      </c>
      <c r="Y40" s="88">
        <f t="shared" si="6"/>
        <v>0</v>
      </c>
      <c r="Z40" s="89" t="str">
        <f t="shared" si="6"/>
        <v/>
      </c>
      <c r="AA40" s="90">
        <f t="shared" si="5"/>
        <v>175.8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24.7</v>
      </c>
      <c r="D45" s="99">
        <v>10.199999999999999</v>
      </c>
      <c r="E45" s="99">
        <v>16.399999999999999</v>
      </c>
      <c r="F45" s="99">
        <v>18.399999999999999</v>
      </c>
      <c r="G45" s="99">
        <v>38</v>
      </c>
      <c r="H45" s="99">
        <v>5.0999999999999996</v>
      </c>
      <c r="I45" s="99">
        <v>51.7</v>
      </c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>
        <v>11.3</v>
      </c>
      <c r="Y45" s="99"/>
      <c r="Z45" s="100"/>
      <c r="AA45" s="79">
        <f t="shared" si="7"/>
        <v>175.8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24.7</v>
      </c>
      <c r="D49" s="88">
        <f t="shared" si="8"/>
        <v>10.199999999999999</v>
      </c>
      <c r="E49" s="88">
        <f t="shared" si="8"/>
        <v>16.399999999999999</v>
      </c>
      <c r="F49" s="88">
        <f t="shared" si="8"/>
        <v>18.399999999999999</v>
      </c>
      <c r="G49" s="88">
        <f t="shared" si="8"/>
        <v>38</v>
      </c>
      <c r="H49" s="88">
        <f t="shared" si="8"/>
        <v>5.0999999999999996</v>
      </c>
      <c r="I49" s="88">
        <f t="shared" si="8"/>
        <v>51.7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11.3</v>
      </c>
      <c r="Y49" s="88">
        <f t="shared" si="8"/>
        <v>0</v>
      </c>
      <c r="Z49" s="89" t="str">
        <f t="shared" si="8"/>
        <v/>
      </c>
      <c r="AA49" s="90">
        <f t="shared" si="7"/>
        <v>175.8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90.025999999999996</v>
      </c>
      <c r="C52" s="88">
        <f t="shared" si="10"/>
        <v>43.137</v>
      </c>
      <c r="D52" s="88">
        <f t="shared" si="10"/>
        <v>52.346000000000004</v>
      </c>
      <c r="E52" s="88">
        <f t="shared" si="10"/>
        <v>48.343000000000004</v>
      </c>
      <c r="F52" s="88">
        <f t="shared" si="10"/>
        <v>44.935000000000002</v>
      </c>
      <c r="G52" s="88">
        <f t="shared" si="10"/>
        <v>44.558</v>
      </c>
      <c r="H52" s="88">
        <f t="shared" si="10"/>
        <v>45.734999999999999</v>
      </c>
      <c r="I52" s="88">
        <f t="shared" si="10"/>
        <v>59.496000000000002</v>
      </c>
      <c r="J52" s="88">
        <f t="shared" si="10"/>
        <v>15.204000000000001</v>
      </c>
      <c r="K52" s="88">
        <f t="shared" si="10"/>
        <v>326.56199999999995</v>
      </c>
      <c r="L52" s="88">
        <f t="shared" si="10"/>
        <v>179.131</v>
      </c>
      <c r="M52" s="88">
        <f t="shared" si="10"/>
        <v>94.276999999999987</v>
      </c>
      <c r="N52" s="88">
        <f t="shared" si="10"/>
        <v>94.122000000000014</v>
      </c>
      <c r="O52" s="88">
        <f t="shared" si="10"/>
        <v>94.174999999999997</v>
      </c>
      <c r="P52" s="88">
        <f t="shared" si="10"/>
        <v>91.586999999999989</v>
      </c>
      <c r="Q52" s="88">
        <f t="shared" si="10"/>
        <v>85.9</v>
      </c>
      <c r="R52" s="88">
        <f t="shared" si="10"/>
        <v>73.846000000000004</v>
      </c>
      <c r="S52" s="88">
        <f t="shared" si="10"/>
        <v>171.447</v>
      </c>
      <c r="T52" s="88">
        <f t="shared" si="10"/>
        <v>77.494</v>
      </c>
      <c r="U52" s="88">
        <f t="shared" si="10"/>
        <v>101.964</v>
      </c>
      <c r="V52" s="88">
        <f t="shared" si="10"/>
        <v>94.004999999999995</v>
      </c>
      <c r="W52" s="88">
        <f t="shared" si="10"/>
        <v>120.666</v>
      </c>
      <c r="X52" s="88">
        <f t="shared" si="10"/>
        <v>105.114</v>
      </c>
      <c r="Y52" s="88">
        <f t="shared" si="10"/>
        <v>117.60900000000001</v>
      </c>
      <c r="Z52" s="89" t="str">
        <f t="shared" si="10"/>
        <v/>
      </c>
      <c r="AA52" s="104">
        <f>SUM(B52:Z52)</f>
        <v>2271.6790000000001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90.027000000000001</v>
      </c>
      <c r="C4" s="18">
        <v>43.167000000000002</v>
      </c>
      <c r="D4" s="18">
        <v>52.312999999999995</v>
      </c>
      <c r="E4" s="18">
        <v>48.304000000000002</v>
      </c>
      <c r="F4" s="18">
        <v>44.926000000000002</v>
      </c>
      <c r="G4" s="18">
        <v>44.563000000000002</v>
      </c>
      <c r="H4" s="18">
        <v>45.74</v>
      </c>
      <c r="I4" s="18">
        <v>59.515000000000001</v>
      </c>
      <c r="J4" s="18">
        <v>15.203999999999999</v>
      </c>
      <c r="K4" s="18">
        <v>326.51600000000002</v>
      </c>
      <c r="L4" s="18">
        <v>179.17700000000002</v>
      </c>
      <c r="M4" s="18">
        <v>94.277000000000001</v>
      </c>
      <c r="N4" s="18">
        <v>94.122</v>
      </c>
      <c r="O4" s="18">
        <v>94.175000000000011</v>
      </c>
      <c r="P4" s="18">
        <v>91.587000000000003</v>
      </c>
      <c r="Q4" s="18">
        <v>85.9</v>
      </c>
      <c r="R4" s="18">
        <v>73.852000000000004</v>
      </c>
      <c r="S4" s="18">
        <v>171.4</v>
      </c>
      <c r="T4" s="18">
        <v>77.494</v>
      </c>
      <c r="U4" s="18">
        <v>101.92600000000002</v>
      </c>
      <c r="V4" s="18">
        <v>94.007999999999996</v>
      </c>
      <c r="W4" s="18">
        <v>120.621</v>
      </c>
      <c r="X4" s="18">
        <v>105.14099999999999</v>
      </c>
      <c r="Y4" s="18">
        <v>117.55900000000001</v>
      </c>
      <c r="Z4" s="19"/>
      <c r="AA4" s="20">
        <f>SUM(B4:Z4)</f>
        <v>2271.5140000000006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103</v>
      </c>
      <c r="C7" s="28">
        <v>98</v>
      </c>
      <c r="D7" s="28">
        <v>96.99</v>
      </c>
      <c r="E7" s="28">
        <v>94.35</v>
      </c>
      <c r="F7" s="28">
        <v>94.28</v>
      </c>
      <c r="G7" s="28">
        <v>91.8</v>
      </c>
      <c r="H7" s="28">
        <v>86.25</v>
      </c>
      <c r="I7" s="28">
        <v>81.37</v>
      </c>
      <c r="J7" s="28">
        <v>45.98</v>
      </c>
      <c r="K7" s="28">
        <v>9.3800000000000008</v>
      </c>
      <c r="L7" s="28">
        <v>4</v>
      </c>
      <c r="M7" s="28">
        <v>2.5</v>
      </c>
      <c r="N7" s="28">
        <v>2.5</v>
      </c>
      <c r="O7" s="28">
        <v>2.5</v>
      </c>
      <c r="P7" s="28">
        <v>2.5</v>
      </c>
      <c r="Q7" s="28">
        <v>1.5</v>
      </c>
      <c r="R7" s="28">
        <v>3.97</v>
      </c>
      <c r="S7" s="28">
        <v>27.15</v>
      </c>
      <c r="T7" s="28">
        <v>76.02</v>
      </c>
      <c r="U7" s="28">
        <v>126.39</v>
      </c>
      <c r="V7" s="28">
        <v>144.1</v>
      </c>
      <c r="W7" s="28">
        <v>129.02000000000001</v>
      </c>
      <c r="X7" s="28">
        <v>114.81</v>
      </c>
      <c r="Y7" s="28">
        <v>101.14</v>
      </c>
      <c r="Z7" s="29"/>
      <c r="AA7" s="30">
        <f>IF(SUM(B7:Z7)&lt;&gt;0,AVERAGEIF(B7:Z7,"&lt;&gt;"""),"")</f>
        <v>64.145833333333329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>
        <v>46.27</v>
      </c>
      <c r="Y13" s="52"/>
      <c r="Z13" s="53"/>
      <c r="AA13" s="54">
        <f t="shared" si="0"/>
        <v>46.27</v>
      </c>
    </row>
    <row r="14" spans="1:27" ht="24.95" customHeight="1" x14ac:dyDescent="0.2">
      <c r="A14" s="55" t="s">
        <v>10</v>
      </c>
      <c r="B14" s="56">
        <v>5.7690000000000001</v>
      </c>
      <c r="C14" s="57">
        <v>5.58</v>
      </c>
      <c r="D14" s="57">
        <v>5.27</v>
      </c>
      <c r="E14" s="57">
        <v>5.5</v>
      </c>
      <c r="F14" s="57">
        <v>5.6319999999999997</v>
      </c>
      <c r="G14" s="57">
        <v>9.4860000000000007</v>
      </c>
      <c r="H14" s="57">
        <v>9.347999999999999</v>
      </c>
      <c r="I14" s="57">
        <v>27.350999999999999</v>
      </c>
      <c r="J14" s="57">
        <v>10.835000000000001</v>
      </c>
      <c r="K14" s="57">
        <v>64.715999999999994</v>
      </c>
      <c r="L14" s="57">
        <v>33.377000000000002</v>
      </c>
      <c r="M14" s="57">
        <v>91.977000000000004</v>
      </c>
      <c r="N14" s="57">
        <v>92.021999999999991</v>
      </c>
      <c r="O14" s="57">
        <v>92.075000000000003</v>
      </c>
      <c r="P14" s="57">
        <v>86.787000000000006</v>
      </c>
      <c r="Q14" s="57">
        <v>85.9</v>
      </c>
      <c r="R14" s="57">
        <v>25.152000000000001</v>
      </c>
      <c r="S14" s="57"/>
      <c r="T14" s="57">
        <v>26.846999999999998</v>
      </c>
      <c r="U14" s="57">
        <v>0.66200000000000003</v>
      </c>
      <c r="V14" s="57">
        <v>5.5880000000000001</v>
      </c>
      <c r="W14" s="57">
        <v>0.21</v>
      </c>
      <c r="X14" s="57">
        <v>0.7649999999999999</v>
      </c>
      <c r="Y14" s="57">
        <v>0.39300000000000002</v>
      </c>
      <c r="Z14" s="58"/>
      <c r="AA14" s="59">
        <f t="shared" si="0"/>
        <v>691.24200000000008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5.7690000000000001</v>
      </c>
      <c r="C16" s="62">
        <f t="shared" ref="C16:Z16" si="1">IF(LEN(C$2)&gt;0,SUM(C10:C15),"")</f>
        <v>5.58</v>
      </c>
      <c r="D16" s="62">
        <f t="shared" si="1"/>
        <v>5.27</v>
      </c>
      <c r="E16" s="62">
        <f t="shared" si="1"/>
        <v>5.5</v>
      </c>
      <c r="F16" s="62">
        <f t="shared" si="1"/>
        <v>5.6319999999999997</v>
      </c>
      <c r="G16" s="62">
        <f t="shared" si="1"/>
        <v>9.4860000000000007</v>
      </c>
      <c r="H16" s="62">
        <f t="shared" si="1"/>
        <v>9.347999999999999</v>
      </c>
      <c r="I16" s="62">
        <f t="shared" si="1"/>
        <v>27.350999999999999</v>
      </c>
      <c r="J16" s="62">
        <f t="shared" si="1"/>
        <v>10.835000000000001</v>
      </c>
      <c r="K16" s="62">
        <f t="shared" si="1"/>
        <v>64.715999999999994</v>
      </c>
      <c r="L16" s="62">
        <f t="shared" si="1"/>
        <v>33.377000000000002</v>
      </c>
      <c r="M16" s="62">
        <f t="shared" si="1"/>
        <v>91.977000000000004</v>
      </c>
      <c r="N16" s="62">
        <f t="shared" si="1"/>
        <v>92.021999999999991</v>
      </c>
      <c r="O16" s="62">
        <f t="shared" si="1"/>
        <v>92.075000000000003</v>
      </c>
      <c r="P16" s="62">
        <f t="shared" si="1"/>
        <v>86.787000000000006</v>
      </c>
      <c r="Q16" s="62">
        <f t="shared" si="1"/>
        <v>85.9</v>
      </c>
      <c r="R16" s="62">
        <f t="shared" si="1"/>
        <v>25.152000000000001</v>
      </c>
      <c r="S16" s="62">
        <f t="shared" si="1"/>
        <v>0</v>
      </c>
      <c r="T16" s="62">
        <f t="shared" si="1"/>
        <v>26.846999999999998</v>
      </c>
      <c r="U16" s="62">
        <f t="shared" si="1"/>
        <v>0.66200000000000003</v>
      </c>
      <c r="V16" s="62">
        <f t="shared" si="1"/>
        <v>5.5880000000000001</v>
      </c>
      <c r="W16" s="62">
        <f t="shared" si="1"/>
        <v>0.21</v>
      </c>
      <c r="X16" s="62">
        <f t="shared" si="1"/>
        <v>47.035000000000004</v>
      </c>
      <c r="Y16" s="62">
        <f t="shared" si="1"/>
        <v>0.39300000000000002</v>
      </c>
      <c r="Z16" s="63" t="str">
        <f t="shared" si="1"/>
        <v/>
      </c>
      <c r="AA16" s="64">
        <f>SUM(AA10:AA15)</f>
        <v>737.51200000000006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>
        <v>2.6</v>
      </c>
      <c r="Y19" s="72"/>
      <c r="Z19" s="73"/>
      <c r="AA19" s="74">
        <f t="shared" ref="AA19:AA25" si="2">SUM(B19:Z19)</f>
        <v>13.9</v>
      </c>
    </row>
    <row r="20" spans="1:27" ht="24.95" customHeight="1" x14ac:dyDescent="0.2">
      <c r="A20" s="75" t="s">
        <v>15</v>
      </c>
      <c r="B20" s="76">
        <v>7.1389999999999993</v>
      </c>
      <c r="C20" s="77">
        <v>4.5209999999999999</v>
      </c>
      <c r="D20" s="77">
        <v>4.5439999999999996</v>
      </c>
      <c r="E20" s="77">
        <v>4.4819999999999993</v>
      </c>
      <c r="F20" s="77">
        <v>5.7749999999999995</v>
      </c>
      <c r="G20" s="77">
        <v>4.1950000000000003</v>
      </c>
      <c r="H20" s="77">
        <v>3.9290000000000003</v>
      </c>
      <c r="I20" s="77">
        <v>0.28299999999999997</v>
      </c>
      <c r="J20" s="77">
        <v>1.8919999999999999</v>
      </c>
      <c r="K20" s="77"/>
      <c r="L20" s="77"/>
      <c r="M20" s="77"/>
      <c r="N20" s="77"/>
      <c r="O20" s="77"/>
      <c r="P20" s="77"/>
      <c r="Q20" s="77"/>
      <c r="R20" s="77"/>
      <c r="S20" s="77"/>
      <c r="T20" s="77">
        <v>16.757999999999999</v>
      </c>
      <c r="U20" s="77">
        <v>6.7289999999999992</v>
      </c>
      <c r="V20" s="77">
        <v>1.2769999999999999</v>
      </c>
      <c r="W20" s="77">
        <v>1.022</v>
      </c>
      <c r="X20" s="77">
        <v>4.8680000000000003</v>
      </c>
      <c r="Y20" s="77">
        <v>4.7719999999999994</v>
      </c>
      <c r="Z20" s="78"/>
      <c r="AA20" s="79">
        <f t="shared" si="2"/>
        <v>72.186000000000007</v>
      </c>
    </row>
    <row r="21" spans="1:27" ht="24.95" customHeight="1" x14ac:dyDescent="0.2">
      <c r="A21" s="75" t="s">
        <v>16</v>
      </c>
      <c r="B21" s="80">
        <v>30.518999999999998</v>
      </c>
      <c r="C21" s="81">
        <v>33.066000000000003</v>
      </c>
      <c r="D21" s="81">
        <v>42.498999999999995</v>
      </c>
      <c r="E21" s="81">
        <v>38.322000000000003</v>
      </c>
      <c r="F21" s="81">
        <v>33.518999999999998</v>
      </c>
      <c r="G21" s="81">
        <v>30.882000000000001</v>
      </c>
      <c r="H21" s="81">
        <v>32.462999999999994</v>
      </c>
      <c r="I21" s="81">
        <v>31.881</v>
      </c>
      <c r="J21" s="81">
        <v>2.4769999999999999</v>
      </c>
      <c r="K21" s="81"/>
      <c r="L21" s="81"/>
      <c r="M21" s="81"/>
      <c r="N21" s="81"/>
      <c r="O21" s="81"/>
      <c r="P21" s="81"/>
      <c r="Q21" s="81"/>
      <c r="R21" s="81"/>
      <c r="S21" s="81"/>
      <c r="T21" s="81">
        <v>33.789000000000001</v>
      </c>
      <c r="U21" s="81">
        <v>62.035000000000004</v>
      </c>
      <c r="V21" s="81">
        <v>62.742999999999995</v>
      </c>
      <c r="W21" s="81">
        <v>49.189000000000007</v>
      </c>
      <c r="X21" s="81">
        <v>50.637999999999998</v>
      </c>
      <c r="Y21" s="81">
        <v>31.694000000000003</v>
      </c>
      <c r="Z21" s="78"/>
      <c r="AA21" s="79">
        <f t="shared" si="2"/>
        <v>565.71600000000001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37.658000000000001</v>
      </c>
      <c r="C26" s="88">
        <f t="shared" ref="C26:Z26" si="3">IF(LEN(C$2)&gt;0,SUM(C19:C25),"")</f>
        <v>37.587000000000003</v>
      </c>
      <c r="D26" s="88">
        <f t="shared" si="3"/>
        <v>47.042999999999992</v>
      </c>
      <c r="E26" s="88">
        <f t="shared" si="3"/>
        <v>42.804000000000002</v>
      </c>
      <c r="F26" s="88">
        <f t="shared" si="3"/>
        <v>39.293999999999997</v>
      </c>
      <c r="G26" s="88">
        <f t="shared" si="3"/>
        <v>35.076999999999998</v>
      </c>
      <c r="H26" s="88">
        <f t="shared" si="3"/>
        <v>36.391999999999996</v>
      </c>
      <c r="I26" s="88">
        <f t="shared" si="3"/>
        <v>32.164000000000001</v>
      </c>
      <c r="J26" s="88">
        <f t="shared" si="3"/>
        <v>4.3689999999999998</v>
      </c>
      <c r="K26" s="88">
        <f t="shared" si="3"/>
        <v>0</v>
      </c>
      <c r="L26" s="88">
        <f t="shared" si="3"/>
        <v>0</v>
      </c>
      <c r="M26" s="88">
        <f t="shared" si="3"/>
        <v>2.2999999999999998</v>
      </c>
      <c r="N26" s="88">
        <f t="shared" si="3"/>
        <v>2.1</v>
      </c>
      <c r="O26" s="88">
        <f t="shared" si="3"/>
        <v>2.1</v>
      </c>
      <c r="P26" s="88">
        <f t="shared" si="3"/>
        <v>4.8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50.546999999999997</v>
      </c>
      <c r="U26" s="88">
        <f t="shared" si="3"/>
        <v>68.76400000000001</v>
      </c>
      <c r="V26" s="88">
        <f t="shared" si="3"/>
        <v>64.02</v>
      </c>
      <c r="W26" s="88">
        <f t="shared" si="3"/>
        <v>50.211000000000006</v>
      </c>
      <c r="X26" s="88">
        <f t="shared" si="3"/>
        <v>58.105999999999995</v>
      </c>
      <c r="Y26" s="88">
        <f t="shared" si="3"/>
        <v>36.466000000000001</v>
      </c>
      <c r="Z26" s="89" t="str">
        <f t="shared" si="3"/>
        <v/>
      </c>
      <c r="AA26" s="90">
        <f>SUM(AA19:AA25)</f>
        <v>651.80200000000002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43.427</v>
      </c>
      <c r="C30" s="77">
        <v>43.167000000000002</v>
      </c>
      <c r="D30" s="77">
        <v>52.313000000000002</v>
      </c>
      <c r="E30" s="77">
        <v>48.304000000000002</v>
      </c>
      <c r="F30" s="77">
        <v>44.926000000000002</v>
      </c>
      <c r="G30" s="77">
        <v>44.563000000000002</v>
      </c>
      <c r="H30" s="77">
        <v>45.74</v>
      </c>
      <c r="I30" s="77">
        <v>59.515000000000001</v>
      </c>
      <c r="J30" s="77">
        <v>15.204000000000001</v>
      </c>
      <c r="K30" s="77">
        <v>64.715999999999994</v>
      </c>
      <c r="L30" s="77">
        <v>33.377000000000002</v>
      </c>
      <c r="M30" s="77">
        <v>94.277000000000001</v>
      </c>
      <c r="N30" s="77">
        <v>94.122</v>
      </c>
      <c r="O30" s="77">
        <v>94.174999999999997</v>
      </c>
      <c r="P30" s="77">
        <v>91.587000000000003</v>
      </c>
      <c r="Q30" s="77">
        <v>85.9</v>
      </c>
      <c r="R30" s="77">
        <v>25.152000000000001</v>
      </c>
      <c r="S30" s="77"/>
      <c r="T30" s="77">
        <v>77.394000000000005</v>
      </c>
      <c r="U30" s="77">
        <v>69.426000000000002</v>
      </c>
      <c r="V30" s="77">
        <v>69.608000000000004</v>
      </c>
      <c r="W30" s="77">
        <v>50.420999999999999</v>
      </c>
      <c r="X30" s="77">
        <v>105.14100000000001</v>
      </c>
      <c r="Y30" s="77">
        <v>36.859000000000002</v>
      </c>
      <c r="Z30" s="78"/>
      <c r="AA30" s="79">
        <f>SUM(B30:Z30)</f>
        <v>1389.3139999999999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43.427</v>
      </c>
      <c r="C32" s="62">
        <f t="shared" ref="C32:Z32" si="4">IF(LEN(C$2)&gt;0,SUM(C29:C31),"")</f>
        <v>43.167000000000002</v>
      </c>
      <c r="D32" s="62">
        <f t="shared" si="4"/>
        <v>52.313000000000002</v>
      </c>
      <c r="E32" s="62">
        <f t="shared" si="4"/>
        <v>48.304000000000002</v>
      </c>
      <c r="F32" s="62">
        <f t="shared" si="4"/>
        <v>44.926000000000002</v>
      </c>
      <c r="G32" s="62">
        <f t="shared" si="4"/>
        <v>44.563000000000002</v>
      </c>
      <c r="H32" s="62">
        <f t="shared" si="4"/>
        <v>45.74</v>
      </c>
      <c r="I32" s="62">
        <f t="shared" si="4"/>
        <v>59.515000000000001</v>
      </c>
      <c r="J32" s="62">
        <f t="shared" si="4"/>
        <v>15.204000000000001</v>
      </c>
      <c r="K32" s="62">
        <f t="shared" si="4"/>
        <v>64.715999999999994</v>
      </c>
      <c r="L32" s="62">
        <f t="shared" si="4"/>
        <v>33.377000000000002</v>
      </c>
      <c r="M32" s="62">
        <f t="shared" si="4"/>
        <v>94.277000000000001</v>
      </c>
      <c r="N32" s="62">
        <f t="shared" si="4"/>
        <v>94.122</v>
      </c>
      <c r="O32" s="62">
        <f t="shared" si="4"/>
        <v>94.174999999999997</v>
      </c>
      <c r="P32" s="62">
        <f t="shared" si="4"/>
        <v>91.587000000000003</v>
      </c>
      <c r="Q32" s="62">
        <f t="shared" si="4"/>
        <v>85.9</v>
      </c>
      <c r="R32" s="62">
        <f t="shared" si="4"/>
        <v>25.152000000000001</v>
      </c>
      <c r="S32" s="62">
        <f t="shared" si="4"/>
        <v>0</v>
      </c>
      <c r="T32" s="62">
        <f t="shared" si="4"/>
        <v>77.394000000000005</v>
      </c>
      <c r="U32" s="62">
        <f t="shared" si="4"/>
        <v>69.426000000000002</v>
      </c>
      <c r="V32" s="62">
        <f t="shared" si="4"/>
        <v>69.608000000000004</v>
      </c>
      <c r="W32" s="62">
        <f t="shared" si="4"/>
        <v>50.420999999999999</v>
      </c>
      <c r="X32" s="62">
        <f t="shared" si="4"/>
        <v>105.14100000000001</v>
      </c>
      <c r="Y32" s="62">
        <f t="shared" si="4"/>
        <v>36.859000000000002</v>
      </c>
      <c r="Z32" s="63" t="str">
        <f t="shared" si="4"/>
        <v/>
      </c>
      <c r="AA32" s="64">
        <f>SUM(AA29:AA31)</f>
        <v>1389.3139999999999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46.6</v>
      </c>
      <c r="C37" s="99"/>
      <c r="D37" s="99"/>
      <c r="E37" s="99"/>
      <c r="F37" s="99"/>
      <c r="G37" s="99"/>
      <c r="H37" s="99"/>
      <c r="I37" s="99"/>
      <c r="J37" s="99"/>
      <c r="K37" s="99">
        <v>261.8</v>
      </c>
      <c r="L37" s="99">
        <v>145.80000000000001</v>
      </c>
      <c r="M37" s="99"/>
      <c r="N37" s="99"/>
      <c r="O37" s="99"/>
      <c r="P37" s="99"/>
      <c r="Q37" s="99"/>
      <c r="R37" s="99">
        <v>48.7</v>
      </c>
      <c r="S37" s="99">
        <v>171.4</v>
      </c>
      <c r="T37" s="99">
        <v>0.1</v>
      </c>
      <c r="U37" s="99">
        <v>32.5</v>
      </c>
      <c r="V37" s="99">
        <v>24.4</v>
      </c>
      <c r="W37" s="99">
        <v>70.2</v>
      </c>
      <c r="X37" s="99"/>
      <c r="Y37" s="99">
        <v>80.7</v>
      </c>
      <c r="Z37" s="100"/>
      <c r="AA37" s="79">
        <f t="shared" si="5"/>
        <v>882.20000000000016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46.6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261.8</v>
      </c>
      <c r="L40" s="88">
        <f t="shared" si="6"/>
        <v>145.80000000000001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48.7</v>
      </c>
      <c r="S40" s="88">
        <f t="shared" si="6"/>
        <v>171.4</v>
      </c>
      <c r="T40" s="88">
        <f t="shared" si="6"/>
        <v>0.1</v>
      </c>
      <c r="U40" s="88">
        <f t="shared" si="6"/>
        <v>32.5</v>
      </c>
      <c r="V40" s="88">
        <f t="shared" si="6"/>
        <v>24.4</v>
      </c>
      <c r="W40" s="88">
        <f t="shared" si="6"/>
        <v>70.2</v>
      </c>
      <c r="X40" s="88">
        <f t="shared" si="6"/>
        <v>0</v>
      </c>
      <c r="Y40" s="88">
        <f t="shared" si="6"/>
        <v>80.7</v>
      </c>
      <c r="Z40" s="89" t="str">
        <f t="shared" si="6"/>
        <v/>
      </c>
      <c r="AA40" s="90">
        <f t="shared" si="5"/>
        <v>882.20000000000016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46.6</v>
      </c>
      <c r="C45" s="99"/>
      <c r="D45" s="99"/>
      <c r="E45" s="99"/>
      <c r="F45" s="99"/>
      <c r="G45" s="99"/>
      <c r="H45" s="99"/>
      <c r="I45" s="99"/>
      <c r="J45" s="99"/>
      <c r="K45" s="99">
        <v>261.8</v>
      </c>
      <c r="L45" s="99">
        <v>145.80000000000001</v>
      </c>
      <c r="M45" s="99"/>
      <c r="N45" s="99"/>
      <c r="O45" s="99"/>
      <c r="P45" s="99"/>
      <c r="Q45" s="99"/>
      <c r="R45" s="99">
        <v>48.7</v>
      </c>
      <c r="S45" s="99">
        <v>171.4</v>
      </c>
      <c r="T45" s="99">
        <v>0.1</v>
      </c>
      <c r="U45" s="99">
        <v>32.5</v>
      </c>
      <c r="V45" s="99">
        <v>24.4</v>
      </c>
      <c r="W45" s="99">
        <v>70.2</v>
      </c>
      <c r="X45" s="99"/>
      <c r="Y45" s="99">
        <v>80.7</v>
      </c>
      <c r="Z45" s="100"/>
      <c r="AA45" s="79">
        <f t="shared" si="7"/>
        <v>882.20000000000016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46.6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261.8</v>
      </c>
      <c r="L49" s="88">
        <f t="shared" si="8"/>
        <v>145.80000000000001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48.7</v>
      </c>
      <c r="S49" s="88">
        <f t="shared" si="8"/>
        <v>171.4</v>
      </c>
      <c r="T49" s="88">
        <f t="shared" si="8"/>
        <v>0.1</v>
      </c>
      <c r="U49" s="88">
        <f t="shared" si="8"/>
        <v>32.5</v>
      </c>
      <c r="V49" s="88">
        <f t="shared" si="8"/>
        <v>24.4</v>
      </c>
      <c r="W49" s="88">
        <f t="shared" si="8"/>
        <v>70.2</v>
      </c>
      <c r="X49" s="88">
        <f t="shared" si="8"/>
        <v>0</v>
      </c>
      <c r="Y49" s="88">
        <f t="shared" si="8"/>
        <v>80.7</v>
      </c>
      <c r="Z49" s="89" t="str">
        <f t="shared" si="8"/>
        <v/>
      </c>
      <c r="AA49" s="90">
        <f t="shared" si="7"/>
        <v>882.20000000000016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90.027000000000001</v>
      </c>
      <c r="C52" s="88">
        <f t="shared" ref="C52:Z52" si="10">IF(LEN(C$2)&gt;0,SUM(C10:C15)+C26+C40,"")</f>
        <v>43.167000000000002</v>
      </c>
      <c r="D52" s="88">
        <f t="shared" si="10"/>
        <v>52.312999999999988</v>
      </c>
      <c r="E52" s="88">
        <f t="shared" si="10"/>
        <v>48.304000000000002</v>
      </c>
      <c r="F52" s="88">
        <f t="shared" si="10"/>
        <v>44.925999999999995</v>
      </c>
      <c r="G52" s="88">
        <f t="shared" si="10"/>
        <v>44.563000000000002</v>
      </c>
      <c r="H52" s="88">
        <f t="shared" si="10"/>
        <v>45.739999999999995</v>
      </c>
      <c r="I52" s="88">
        <f t="shared" si="10"/>
        <v>59.515000000000001</v>
      </c>
      <c r="J52" s="88">
        <f t="shared" si="10"/>
        <v>15.204000000000001</v>
      </c>
      <c r="K52" s="88">
        <f t="shared" si="10"/>
        <v>326.51600000000002</v>
      </c>
      <c r="L52" s="88">
        <f t="shared" si="10"/>
        <v>179.17700000000002</v>
      </c>
      <c r="M52" s="88">
        <f t="shared" si="10"/>
        <v>94.277000000000001</v>
      </c>
      <c r="N52" s="88">
        <f t="shared" si="10"/>
        <v>94.121999999999986</v>
      </c>
      <c r="O52" s="88">
        <f t="shared" si="10"/>
        <v>94.174999999999997</v>
      </c>
      <c r="P52" s="88">
        <f t="shared" si="10"/>
        <v>91.587000000000003</v>
      </c>
      <c r="Q52" s="88">
        <f t="shared" si="10"/>
        <v>85.9</v>
      </c>
      <c r="R52" s="88">
        <f t="shared" si="10"/>
        <v>73.852000000000004</v>
      </c>
      <c r="S52" s="88">
        <f t="shared" si="10"/>
        <v>171.4</v>
      </c>
      <c r="T52" s="88">
        <f t="shared" si="10"/>
        <v>77.493999999999986</v>
      </c>
      <c r="U52" s="88">
        <f t="shared" si="10"/>
        <v>101.92600000000002</v>
      </c>
      <c r="V52" s="88">
        <f t="shared" si="10"/>
        <v>94.007999999999981</v>
      </c>
      <c r="W52" s="88">
        <f t="shared" si="10"/>
        <v>120.62100000000001</v>
      </c>
      <c r="X52" s="88">
        <f t="shared" si="10"/>
        <v>105.14099999999999</v>
      </c>
      <c r="Y52" s="88">
        <f t="shared" si="10"/>
        <v>117.559</v>
      </c>
      <c r="Z52" s="89" t="str">
        <f t="shared" si="10"/>
        <v/>
      </c>
      <c r="AA52" s="104">
        <f>SUM(B52:Z52)</f>
        <v>2271.5140000000006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46.6</v>
      </c>
      <c r="C4" s="18">
        <v>-24.7</v>
      </c>
      <c r="D4" s="18">
        <v>-10.199999999999999</v>
      </c>
      <c r="E4" s="18">
        <v>-16.399999999999999</v>
      </c>
      <c r="F4" s="18">
        <v>-18.399999999999999</v>
      </c>
      <c r="G4" s="18">
        <v>-38</v>
      </c>
      <c r="H4" s="18">
        <v>-5.0999999999999996</v>
      </c>
      <c r="I4" s="18">
        <v>-51.7</v>
      </c>
      <c r="J4" s="18"/>
      <c r="K4" s="18">
        <v>261.8</v>
      </c>
      <c r="L4" s="18">
        <v>145.80000000000001</v>
      </c>
      <c r="M4" s="18"/>
      <c r="N4" s="18"/>
      <c r="O4" s="18"/>
      <c r="P4" s="18"/>
      <c r="Q4" s="18"/>
      <c r="R4" s="18">
        <v>48.7</v>
      </c>
      <c r="S4" s="18">
        <v>171.4</v>
      </c>
      <c r="T4" s="18">
        <v>0.1</v>
      </c>
      <c r="U4" s="18">
        <v>32.5</v>
      </c>
      <c r="V4" s="18">
        <v>24.4</v>
      </c>
      <c r="W4" s="18">
        <v>70.2</v>
      </c>
      <c r="X4" s="18">
        <v>-11.3</v>
      </c>
      <c r="Y4" s="18">
        <v>80.7</v>
      </c>
      <c r="Z4" s="19"/>
      <c r="AA4" s="111">
        <f>SUM(B4:Z4)</f>
        <v>706.4000000000002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103</v>
      </c>
      <c r="C7" s="117">
        <v>98</v>
      </c>
      <c r="D7" s="117">
        <v>96.99</v>
      </c>
      <c r="E7" s="117">
        <v>94.35</v>
      </c>
      <c r="F7" s="117">
        <v>94.28</v>
      </c>
      <c r="G7" s="117">
        <v>91.8</v>
      </c>
      <c r="H7" s="117">
        <v>86.25</v>
      </c>
      <c r="I7" s="117">
        <v>81.37</v>
      </c>
      <c r="J7" s="117">
        <v>45.98</v>
      </c>
      <c r="K7" s="117">
        <v>9.3800000000000008</v>
      </c>
      <c r="L7" s="117">
        <v>4</v>
      </c>
      <c r="M7" s="117">
        <v>2.5</v>
      </c>
      <c r="N7" s="117">
        <v>2.5</v>
      </c>
      <c r="O7" s="117">
        <v>2.5</v>
      </c>
      <c r="P7" s="117">
        <v>2.5</v>
      </c>
      <c r="Q7" s="117">
        <v>1.5</v>
      </c>
      <c r="R7" s="117">
        <v>3.97</v>
      </c>
      <c r="S7" s="117">
        <v>27.15</v>
      </c>
      <c r="T7" s="117">
        <v>76.02</v>
      </c>
      <c r="U7" s="117">
        <v>126.39</v>
      </c>
      <c r="V7" s="117">
        <v>144.1</v>
      </c>
      <c r="W7" s="117">
        <v>129.02000000000001</v>
      </c>
      <c r="X7" s="117">
        <v>114.81</v>
      </c>
      <c r="Y7" s="117">
        <v>101.14</v>
      </c>
      <c r="Z7" s="118"/>
      <c r="AA7" s="119">
        <f>IF(SUM(B7:Z7)&lt;&gt;0,AVERAGEIF(B7:Z7,"&lt;&gt;"""),"")</f>
        <v>64.145833333333329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24.7</v>
      </c>
      <c r="D13" s="129">
        <v>10.199999999999999</v>
      </c>
      <c r="E13" s="129">
        <v>16.399999999999999</v>
      </c>
      <c r="F13" s="129">
        <v>18.399999999999999</v>
      </c>
      <c r="G13" s="129">
        <v>38</v>
      </c>
      <c r="H13" s="129">
        <v>5.0999999999999996</v>
      </c>
      <c r="I13" s="129">
        <v>51.7</v>
      </c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>
        <v>11.3</v>
      </c>
      <c r="Y13" s="130"/>
      <c r="Z13" s="131"/>
      <c r="AA13" s="132">
        <f t="shared" si="0"/>
        <v>175.8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24.7</v>
      </c>
      <c r="D16" s="135">
        <f t="shared" si="1"/>
        <v>10.199999999999999</v>
      </c>
      <c r="E16" s="135">
        <f t="shared" si="1"/>
        <v>16.399999999999999</v>
      </c>
      <c r="F16" s="135">
        <f t="shared" si="1"/>
        <v>18.399999999999999</v>
      </c>
      <c r="G16" s="135">
        <f t="shared" si="1"/>
        <v>38</v>
      </c>
      <c r="H16" s="135">
        <f t="shared" si="1"/>
        <v>5.0999999999999996</v>
      </c>
      <c r="I16" s="135">
        <f t="shared" si="1"/>
        <v>51.7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11.3</v>
      </c>
      <c r="Y16" s="135">
        <f t="shared" si="1"/>
        <v>0</v>
      </c>
      <c r="Z16" s="136" t="str">
        <f t="shared" si="1"/>
        <v/>
      </c>
      <c r="AA16" s="90">
        <f t="shared" si="0"/>
        <v>175.8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46.6</v>
      </c>
      <c r="C21" s="129"/>
      <c r="D21" s="129"/>
      <c r="E21" s="129"/>
      <c r="F21" s="129"/>
      <c r="G21" s="129"/>
      <c r="H21" s="129"/>
      <c r="I21" s="129"/>
      <c r="J21" s="129"/>
      <c r="K21" s="129">
        <v>261.8</v>
      </c>
      <c r="L21" s="129">
        <v>145.80000000000001</v>
      </c>
      <c r="M21" s="129"/>
      <c r="N21" s="129"/>
      <c r="O21" s="129"/>
      <c r="P21" s="129"/>
      <c r="Q21" s="129"/>
      <c r="R21" s="129">
        <v>48.7</v>
      </c>
      <c r="S21" s="129">
        <v>171.4</v>
      </c>
      <c r="T21" s="129">
        <v>0.1</v>
      </c>
      <c r="U21" s="129">
        <v>32.5</v>
      </c>
      <c r="V21" s="129">
        <v>24.4</v>
      </c>
      <c r="W21" s="129">
        <v>70.2</v>
      </c>
      <c r="X21" s="129"/>
      <c r="Y21" s="130">
        <v>80.7</v>
      </c>
      <c r="Z21" s="131"/>
      <c r="AA21" s="132">
        <f t="shared" si="2"/>
        <v>882.20000000000016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46.6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261.8</v>
      </c>
      <c r="L24" s="135">
        <f t="shared" si="3"/>
        <v>145.80000000000001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48.7</v>
      </c>
      <c r="S24" s="135">
        <f t="shared" si="3"/>
        <v>171.4</v>
      </c>
      <c r="T24" s="135">
        <f t="shared" si="3"/>
        <v>0.1</v>
      </c>
      <c r="U24" s="135">
        <f t="shared" si="3"/>
        <v>32.5</v>
      </c>
      <c r="V24" s="135">
        <f t="shared" si="3"/>
        <v>24.4</v>
      </c>
      <c r="W24" s="135">
        <f t="shared" si="3"/>
        <v>70.2</v>
      </c>
      <c r="X24" s="135">
        <f t="shared" si="3"/>
        <v>0</v>
      </c>
      <c r="Y24" s="135">
        <f t="shared" si="3"/>
        <v>80.7</v>
      </c>
      <c r="Z24" s="136" t="str">
        <f t="shared" si="3"/>
        <v/>
      </c>
      <c r="AA24" s="90">
        <f t="shared" si="2"/>
        <v>882.20000000000016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2025-05-17T13:28:02Z</dcterms:created>
  <dcterms:modified xsi:type="dcterms:W3CDTF">2025-05-17T13:28:04Z</dcterms:modified>
</cp:coreProperties>
</file>