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AA49" i="4" s="1"/>
  <c r="B49" i="4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<sst xmlns="http://schemas.openxmlformats.org/spreadsheetml/2006/main" count="119" uniqueCount="54">
  <si>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04/02/2025 14:10:58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</si>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</sst>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A99-45FD-A39B-4DE0052FFC2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A99-45FD-A39B-4DE0052FFC2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A99-45FD-A39B-4DE0052FFC2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A99-45FD-A39B-4DE0052FFC2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A99-45FD-A39B-4DE0052FFC2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A99-45FD-A39B-4DE0052FFC2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A99-45FD-A39B-4DE0052FFC2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648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517.64</c:v>
                </c:pt>
                <c:pt idx="7">
                  <c:v>616</c:v>
                </c:pt>
                <c:pt idx="8">
                  <c:v>616</c:v>
                </c:pt>
                <c:pt idx="9">
                  <c:v>616</c:v>
                </c:pt>
                <c:pt idx="10">
                  <c:v>616</c:v>
                </c:pt>
                <c:pt idx="11">
                  <c:v>616</c:v>
                </c:pt>
                <c:pt idx="12">
                  <c:v>600</c:v>
                </c:pt>
                <c:pt idx="13">
                  <c:v>302</c:v>
                </c:pt>
                <c:pt idx="14">
                  <c:v>310.65600000000001</c:v>
                </c:pt>
                <c:pt idx="15">
                  <c:v>450</c:v>
                </c:pt>
                <c:pt idx="16">
                  <c:v>616</c:v>
                </c:pt>
                <c:pt idx="17">
                  <c:v>616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583.51</c:v>
                </c:pt>
                <c:pt idx="22">
                  <c:v>450</c:v>
                </c:pt>
                <c:pt idx="23">
                  <c:v>385.28399999999999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A99-45FD-A39B-4DE0052FFC2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110</c:v>
                </c:pt>
                <c:pt idx="1">
                  <c:v>115</c:v>
                </c:pt>
                <c:pt idx="2">
                  <c:v>83.5</c:v>
                </c:pt>
                <c:pt idx="3">
                  <c:v>85.5</c:v>
                </c:pt>
                <c:pt idx="4">
                  <c:v>84.5</c:v>
                </c:pt>
                <c:pt idx="5">
                  <c:v>100</c:v>
                </c:pt>
                <c:pt idx="6">
                  <c:v>144</c:v>
                </c:pt>
                <c:pt idx="7">
                  <c:v>152</c:v>
                </c:pt>
                <c:pt idx="8">
                  <c:v>118.5</c:v>
                </c:pt>
                <c:pt idx="9">
                  <c:v>117.5</c:v>
                </c:pt>
                <c:pt idx="10">
                  <c:v>117.5</c:v>
                </c:pt>
                <c:pt idx="11">
                  <c:v>117.5</c:v>
                </c:pt>
                <c:pt idx="12">
                  <c:v>117.5</c:v>
                </c:pt>
                <c:pt idx="13">
                  <c:v>117.5</c:v>
                </c:pt>
                <c:pt idx="14">
                  <c:v>117.5</c:v>
                </c:pt>
                <c:pt idx="15">
                  <c:v>150.5</c:v>
                </c:pt>
                <c:pt idx="16">
                  <c:v>165.5</c:v>
                </c:pt>
                <c:pt idx="17">
                  <c:v>165.5</c:v>
                </c:pt>
                <c:pt idx="18">
                  <c:v>147</c:v>
                </c:pt>
                <c:pt idx="19">
                  <c:v>147</c:v>
                </c:pt>
                <c:pt idx="20">
                  <c:v>147</c:v>
                </c:pt>
                <c:pt idx="21">
                  <c:v>144</c:v>
                </c:pt>
                <c:pt idx="22">
                  <c:v>144</c:v>
                </c:pt>
                <c:pt idx="23">
                  <c:v>84.5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A99-45FD-A39B-4DE0052FFC2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3016.2910000000002</c:v>
                </c:pt>
                <c:pt idx="1">
                  <c:v>2566.9</c:v>
                </c:pt>
                <c:pt idx="2">
                  <c:v>2426.973</c:v>
                </c:pt>
                <c:pt idx="3">
                  <c:v>2418.9470000000001</c:v>
                </c:pt>
                <c:pt idx="4">
                  <c:v>2502.6329999999998</c:v>
                </c:pt>
                <c:pt idx="5">
                  <c:v>2690.9</c:v>
                </c:pt>
                <c:pt idx="6">
                  <c:v>3141.9</c:v>
                </c:pt>
                <c:pt idx="7">
                  <c:v>3121.9</c:v>
                </c:pt>
                <c:pt idx="8">
                  <c:v>3203.4</c:v>
                </c:pt>
                <c:pt idx="9">
                  <c:v>2482.9</c:v>
                </c:pt>
                <c:pt idx="10">
                  <c:v>1832.9</c:v>
                </c:pt>
                <c:pt idx="11">
                  <c:v>1732.9</c:v>
                </c:pt>
                <c:pt idx="12">
                  <c:v>1732.9</c:v>
                </c:pt>
                <c:pt idx="13">
                  <c:v>1807.3009999999999</c:v>
                </c:pt>
                <c:pt idx="14">
                  <c:v>2630.5070000000001</c:v>
                </c:pt>
                <c:pt idx="15">
                  <c:v>3634.2080000000001</c:v>
                </c:pt>
                <c:pt idx="16">
                  <c:v>4320.8999999999996</c:v>
                </c:pt>
                <c:pt idx="17">
                  <c:v>4413.8999999999996</c:v>
                </c:pt>
                <c:pt idx="18">
                  <c:v>4489.8999999999996</c:v>
                </c:pt>
                <c:pt idx="19">
                  <c:v>4491.8999999999996</c:v>
                </c:pt>
                <c:pt idx="20">
                  <c:v>4491.8999999999996</c:v>
                </c:pt>
                <c:pt idx="21">
                  <c:v>4464.7379999999994</c:v>
                </c:pt>
                <c:pt idx="22">
                  <c:v>4363.8999999999996</c:v>
                </c:pt>
                <c:pt idx="23">
                  <c:v>4089.3620000000001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A99-45FD-A39B-4DE0052FFC26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100</c:v>
                </c:pt>
                <c:pt idx="1">
                  <c:v>186</c:v>
                </c:pt>
                <c:pt idx="2">
                  <c:v>181</c:v>
                </c:pt>
                <c:pt idx="3">
                  <c:v>181</c:v>
                </c:pt>
                <c:pt idx="4">
                  <c:v>190</c:v>
                </c:pt>
                <c:pt idx="5">
                  <c:v>181</c:v>
                </c:pt>
                <c:pt idx="6">
                  <c:v>692</c:v>
                </c:pt>
                <c:pt idx="7">
                  <c:v>623</c:v>
                </c:pt>
                <c:pt idx="8">
                  <c:v>139</c:v>
                </c:pt>
                <c:pt idx="9">
                  <c:v>147</c:v>
                </c:pt>
                <c:pt idx="10">
                  <c:v>75</c:v>
                </c:pt>
                <c:pt idx="11">
                  <c:v>72</c:v>
                </c:pt>
                <c:pt idx="12">
                  <c:v>81</c:v>
                </c:pt>
                <c:pt idx="13">
                  <c:v>110</c:v>
                </c:pt>
                <c:pt idx="14">
                  <c:v>104</c:v>
                </c:pt>
                <c:pt idx="15">
                  <c:v>121</c:v>
                </c:pt>
                <c:pt idx="16">
                  <c:v>215.6</c:v>
                </c:pt>
                <c:pt idx="17">
                  <c:v>740.5</c:v>
                </c:pt>
                <c:pt idx="18">
                  <c:v>545.1</c:v>
                </c:pt>
                <c:pt idx="19">
                  <c:v>732</c:v>
                </c:pt>
                <c:pt idx="20">
                  <c:v>275</c:v>
                </c:pt>
                <c:pt idx="21">
                  <c:v>111</c:v>
                </c:pt>
                <c:pt idx="22">
                  <c:v>117</c:v>
                </c:pt>
                <c:pt idx="23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99-45FD-A39B-4DE0052FFC2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3031.5660000000003</c:v>
                </c:pt>
                <c:pt idx="1">
                  <c:v>3083.4720000000002</c:v>
                </c:pt>
                <c:pt idx="2">
                  <c:v>3061.5780000000004</c:v>
                </c:pt>
                <c:pt idx="3">
                  <c:v>3038.7270000000003</c:v>
                </c:pt>
                <c:pt idx="4">
                  <c:v>3004.2460000000001</c:v>
                </c:pt>
                <c:pt idx="5">
                  <c:v>2986.0910000000008</c:v>
                </c:pt>
                <c:pt idx="6">
                  <c:v>3006.4179999999997</c:v>
                </c:pt>
                <c:pt idx="7">
                  <c:v>3692.4679999999998</c:v>
                </c:pt>
                <c:pt idx="8">
                  <c:v>5078.6099999999988</c:v>
                </c:pt>
                <c:pt idx="9">
                  <c:v>6215.0329999999976</c:v>
                </c:pt>
                <c:pt idx="10">
                  <c:v>6960.7230000000009</c:v>
                </c:pt>
                <c:pt idx="11">
                  <c:v>7205.3630000000021</c:v>
                </c:pt>
                <c:pt idx="12">
                  <c:v>7088.0420000000004</c:v>
                </c:pt>
                <c:pt idx="13">
                  <c:v>6716.1909999999998</c:v>
                </c:pt>
                <c:pt idx="14">
                  <c:v>5796.2889999999998</c:v>
                </c:pt>
                <c:pt idx="15">
                  <c:v>4250.3889999999992</c:v>
                </c:pt>
                <c:pt idx="16">
                  <c:v>2753.7939999999999</c:v>
                </c:pt>
                <c:pt idx="17">
                  <c:v>2381.5320000000002</c:v>
                </c:pt>
                <c:pt idx="18">
                  <c:v>2343.6</c:v>
                </c:pt>
                <c:pt idx="19">
                  <c:v>2350.7309999999998</c:v>
                </c:pt>
                <c:pt idx="20">
                  <c:v>2303.9210000000003</c:v>
                </c:pt>
                <c:pt idx="21">
                  <c:v>2272.1289999999999</c:v>
                </c:pt>
                <c:pt idx="22">
                  <c:v>2267.6309999999999</c:v>
                </c:pt>
                <c:pt idx="23">
                  <c:v>2261.1390000000001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99-45FD-A39B-4DE0052FFC2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146</c:v>
                </c:pt>
                <c:pt idx="1">
                  <c:v>145</c:v>
                </c:pt>
                <c:pt idx="2">
                  <c:v>144</c:v>
                </c:pt>
                <c:pt idx="3">
                  <c:v>142</c:v>
                </c:pt>
                <c:pt idx="4">
                  <c:v>138</c:v>
                </c:pt>
                <c:pt idx="5">
                  <c:v>134</c:v>
                </c:pt>
                <c:pt idx="6">
                  <c:v>132</c:v>
                </c:pt>
                <c:pt idx="7">
                  <c:v>136</c:v>
                </c:pt>
                <c:pt idx="8">
                  <c:v>146</c:v>
                </c:pt>
                <c:pt idx="9">
                  <c:v>154</c:v>
                </c:pt>
                <c:pt idx="10">
                  <c:v>159</c:v>
                </c:pt>
                <c:pt idx="11">
                  <c:v>162</c:v>
                </c:pt>
                <c:pt idx="12">
                  <c:v>163</c:v>
                </c:pt>
                <c:pt idx="13">
                  <c:v>160</c:v>
                </c:pt>
                <c:pt idx="14">
                  <c:v>152</c:v>
                </c:pt>
                <c:pt idx="15">
                  <c:v>138</c:v>
                </c:pt>
                <c:pt idx="16">
                  <c:v>128</c:v>
                </c:pt>
                <c:pt idx="17">
                  <c:v>126</c:v>
                </c:pt>
                <c:pt idx="18">
                  <c:v>124</c:v>
                </c:pt>
                <c:pt idx="19">
                  <c:v>123</c:v>
                </c:pt>
                <c:pt idx="20">
                  <c:v>123</c:v>
                </c:pt>
                <c:pt idx="21">
                  <c:v>122</c:v>
                </c:pt>
                <c:pt idx="22">
                  <c:v>120</c:v>
                </c:pt>
                <c:pt idx="23">
                  <c:v>116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A99-45FD-A39B-4DE0052FFC2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73</c:v>
                </c:pt>
                <c:pt idx="5">
                  <c:v>144</c:v>
                </c:pt>
                <c:pt idx="6">
                  <c:v>324</c:v>
                </c:pt>
                <c:pt idx="7">
                  <c:v>378</c:v>
                </c:pt>
                <c:pt idx="8">
                  <c:v>105</c:v>
                </c:pt>
                <c:pt idx="15">
                  <c:v>255</c:v>
                </c:pt>
                <c:pt idx="16">
                  <c:v>415</c:v>
                </c:pt>
                <c:pt idx="17">
                  <c:v>961</c:v>
                </c:pt>
                <c:pt idx="18">
                  <c:v>1248</c:v>
                </c:pt>
                <c:pt idx="19">
                  <c:v>884</c:v>
                </c:pt>
                <c:pt idx="20">
                  <c:v>431</c:v>
                </c:pt>
                <c:pt idx="21">
                  <c:v>376</c:v>
                </c:pt>
                <c:pt idx="22">
                  <c:v>60</c:v>
                </c:pt>
                <c:pt idx="23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A99-45FD-A39B-4DE0052FF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115.63</c:v>
                </c:pt>
                <c:pt idx="1">
                  <c:v>111.37</c:v>
                </c:pt>
                <c:pt idx="2">
                  <c:v>110.65</c:v>
                </c:pt>
                <c:pt idx="3">
                  <c:v>109.48</c:v>
                </c:pt>
                <c:pt idx="4">
                  <c:v>115.54</c:v>
                </c:pt>
                <c:pt idx="5">
                  <c:v>122.53</c:v>
                </c:pt>
                <c:pt idx="6">
                  <c:v>152.35</c:v>
                </c:pt>
                <c:pt idx="7">
                  <c:v>169.31</c:v>
                </c:pt>
                <c:pt idx="8">
                  <c:v>180.81</c:v>
                </c:pt>
                <c:pt idx="9">
                  <c:v>70</c:v>
                </c:pt>
                <c:pt idx="10">
                  <c:v>46.1</c:v>
                </c:pt>
                <c:pt idx="11">
                  <c:v>55</c:v>
                </c:pt>
                <c:pt idx="12">
                  <c:v>15</c:v>
                </c:pt>
                <c:pt idx="13">
                  <c:v>113.39</c:v>
                </c:pt>
                <c:pt idx="14">
                  <c:v>128.86000000000001</c:v>
                </c:pt>
                <c:pt idx="15">
                  <c:v>144.12</c:v>
                </c:pt>
                <c:pt idx="16">
                  <c:v>159.65</c:v>
                </c:pt>
                <c:pt idx="17">
                  <c:v>177</c:v>
                </c:pt>
                <c:pt idx="18">
                  <c:v>189.9</c:v>
                </c:pt>
                <c:pt idx="19">
                  <c:v>189.63</c:v>
                </c:pt>
                <c:pt idx="20">
                  <c:v>170</c:v>
                </c:pt>
                <c:pt idx="21">
                  <c:v>155.41999999999999</c:v>
                </c:pt>
                <c:pt idx="22">
                  <c:v>143.69999999999999</c:v>
                </c:pt>
                <c:pt idx="23">
                  <c:v>133.9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99-45FD-A39B-4DE0052FFC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102</c:v>
                </c:pt>
                <c:pt idx="1">
                  <c:v>73.5</c:v>
                </c:pt>
                <c:pt idx="2">
                  <c:v>84</c:v>
                </c:pt>
                <c:pt idx="3">
                  <c:v>90.5</c:v>
                </c:pt>
                <c:pt idx="4">
                  <c:v>98.5</c:v>
                </c:pt>
                <c:pt idx="5">
                  <c:v>104.5</c:v>
                </c:pt>
                <c:pt idx="6">
                  <c:v>123.5</c:v>
                </c:pt>
                <c:pt idx="7">
                  <c:v>125</c:v>
                </c:pt>
                <c:pt idx="8">
                  <c:v>104.5</c:v>
                </c:pt>
                <c:pt idx="9">
                  <c:v>114</c:v>
                </c:pt>
                <c:pt idx="10">
                  <c:v>109</c:v>
                </c:pt>
                <c:pt idx="11">
                  <c:v>111</c:v>
                </c:pt>
                <c:pt idx="12">
                  <c:v>109.5</c:v>
                </c:pt>
                <c:pt idx="13">
                  <c:v>104</c:v>
                </c:pt>
                <c:pt idx="14">
                  <c:v>103</c:v>
                </c:pt>
                <c:pt idx="15">
                  <c:v>128</c:v>
                </c:pt>
                <c:pt idx="16">
                  <c:v>159</c:v>
                </c:pt>
                <c:pt idx="17">
                  <c:v>187</c:v>
                </c:pt>
                <c:pt idx="18">
                  <c:v>185</c:v>
                </c:pt>
                <c:pt idx="19">
                  <c:v>179</c:v>
                </c:pt>
                <c:pt idx="20">
                  <c:v>179</c:v>
                </c:pt>
                <c:pt idx="21">
                  <c:v>152.5</c:v>
                </c:pt>
                <c:pt idx="22">
                  <c:v>154</c:v>
                </c:pt>
                <c:pt idx="23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02-4BB6-BE8C-002B2E1E82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979.8839999999999</c:v>
                </c:pt>
                <c:pt idx="1">
                  <c:v>976.49799999999993</c:v>
                </c:pt>
                <c:pt idx="2">
                  <c:v>956.70699999999999</c:v>
                </c:pt>
                <c:pt idx="3">
                  <c:v>947.32100000000003</c:v>
                </c:pt>
                <c:pt idx="4">
                  <c:v>948.649</c:v>
                </c:pt>
                <c:pt idx="5">
                  <c:v>949.41699999999992</c:v>
                </c:pt>
                <c:pt idx="6">
                  <c:v>960.05799999999999</c:v>
                </c:pt>
                <c:pt idx="7">
                  <c:v>960.971</c:v>
                </c:pt>
                <c:pt idx="8">
                  <c:v>925.03699999999992</c:v>
                </c:pt>
                <c:pt idx="9">
                  <c:v>916.91399999999987</c:v>
                </c:pt>
                <c:pt idx="10">
                  <c:v>929.06099999999992</c:v>
                </c:pt>
                <c:pt idx="11">
                  <c:v>934.56700000000001</c:v>
                </c:pt>
                <c:pt idx="12">
                  <c:v>796.54499999999996</c:v>
                </c:pt>
                <c:pt idx="13">
                  <c:v>787.6450000000001</c:v>
                </c:pt>
                <c:pt idx="14">
                  <c:v>736.14300000000003</c:v>
                </c:pt>
                <c:pt idx="15">
                  <c:v>740.97400000000005</c:v>
                </c:pt>
                <c:pt idx="16">
                  <c:v>748.06700000000001</c:v>
                </c:pt>
                <c:pt idx="17">
                  <c:v>771.95499999999993</c:v>
                </c:pt>
                <c:pt idx="18">
                  <c:v>789.24400000000003</c:v>
                </c:pt>
                <c:pt idx="19">
                  <c:v>789.79399999999998</c:v>
                </c:pt>
                <c:pt idx="20">
                  <c:v>789.00400000000013</c:v>
                </c:pt>
                <c:pt idx="21">
                  <c:v>856.99300000000005</c:v>
                </c:pt>
                <c:pt idx="22">
                  <c:v>929.45699999999999</c:v>
                </c:pt>
                <c:pt idx="23">
                  <c:v>959.43200000000002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02-4BB6-BE8C-002B2E1E82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1072.356</c:v>
                </c:pt>
                <c:pt idx="1">
                  <c:v>1080.3609999999999</c:v>
                </c:pt>
                <c:pt idx="2">
                  <c:v>1078.808</c:v>
                </c:pt>
                <c:pt idx="3">
                  <c:v>1086.3489999999999</c:v>
                </c:pt>
                <c:pt idx="4">
                  <c:v>1115.5050000000001</c:v>
                </c:pt>
                <c:pt idx="5">
                  <c:v>1248.0989999999999</c:v>
                </c:pt>
                <c:pt idx="6">
                  <c:v>1559.5529999999999</c:v>
                </c:pt>
                <c:pt idx="7">
                  <c:v>1705.0729999999999</c:v>
                </c:pt>
                <c:pt idx="8">
                  <c:v>1758.1630000000002</c:v>
                </c:pt>
                <c:pt idx="9">
                  <c:v>1740.8659999999998</c:v>
                </c:pt>
                <c:pt idx="10">
                  <c:v>1710.712</c:v>
                </c:pt>
                <c:pt idx="11">
                  <c:v>1664.6890000000001</c:v>
                </c:pt>
                <c:pt idx="12">
                  <c:v>1663.1130000000003</c:v>
                </c:pt>
                <c:pt idx="13">
                  <c:v>1605.4450000000002</c:v>
                </c:pt>
                <c:pt idx="14">
                  <c:v>1562.7049999999999</c:v>
                </c:pt>
                <c:pt idx="15">
                  <c:v>1585.827</c:v>
                </c:pt>
                <c:pt idx="16">
                  <c:v>1582.8809999999996</c:v>
                </c:pt>
                <c:pt idx="17">
                  <c:v>1619.9559999999999</c:v>
                </c:pt>
                <c:pt idx="18">
                  <c:v>1579.9080000000001</c:v>
                </c:pt>
                <c:pt idx="19">
                  <c:v>1507.6859999999999</c:v>
                </c:pt>
                <c:pt idx="20">
                  <c:v>1395.6369999999999</c:v>
                </c:pt>
                <c:pt idx="21">
                  <c:v>1166.8709999999996</c:v>
                </c:pt>
                <c:pt idx="22">
                  <c:v>1128.0910000000001</c:v>
                </c:pt>
                <c:pt idx="23">
                  <c:v>1074.1849999999999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402-4BB6-BE8C-002B2E1E82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2662.6170000000002</c:v>
                </c:pt>
                <c:pt idx="1">
                  <c:v>2570.7269999999999</c:v>
                </c:pt>
                <c:pt idx="2">
                  <c:v>2479.7060000000001</c:v>
                </c:pt>
                <c:pt idx="3">
                  <c:v>2414.2870000000003</c:v>
                </c:pt>
                <c:pt idx="4">
                  <c:v>2503.9759999999997</c:v>
                </c:pt>
                <c:pt idx="5">
                  <c:v>2816.299</c:v>
                </c:pt>
                <c:pt idx="6">
                  <c:v>3458.2449999999999</c:v>
                </c:pt>
                <c:pt idx="7">
                  <c:v>3894.4180000000006</c:v>
                </c:pt>
                <c:pt idx="8">
                  <c:v>4282.7510000000002</c:v>
                </c:pt>
                <c:pt idx="9">
                  <c:v>4528.6530000000012</c:v>
                </c:pt>
                <c:pt idx="10">
                  <c:v>4582.3680000000004</c:v>
                </c:pt>
                <c:pt idx="11">
                  <c:v>4593.5070000000005</c:v>
                </c:pt>
                <c:pt idx="12">
                  <c:v>4606.2839999999997</c:v>
                </c:pt>
                <c:pt idx="13">
                  <c:v>4298.902</c:v>
                </c:pt>
                <c:pt idx="14">
                  <c:v>4300.6850000000004</c:v>
                </c:pt>
                <c:pt idx="15">
                  <c:v>4282.8919999999998</c:v>
                </c:pt>
                <c:pt idx="16">
                  <c:v>4267.9349999999995</c:v>
                </c:pt>
                <c:pt idx="17">
                  <c:v>4739.5710000000008</c:v>
                </c:pt>
                <c:pt idx="18">
                  <c:v>4918.4130000000005</c:v>
                </c:pt>
                <c:pt idx="19">
                  <c:v>4903.6790000000001</c:v>
                </c:pt>
                <c:pt idx="20">
                  <c:v>4604.1570000000002</c:v>
                </c:pt>
                <c:pt idx="21">
                  <c:v>4110.5349999999999</c:v>
                </c:pt>
                <c:pt idx="22">
                  <c:v>3682.8629999999998</c:v>
                </c:pt>
                <c:pt idx="23">
                  <c:v>3115.2729999999997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402-4BB6-BE8C-002B2E1E82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237</c:v>
                </c:pt>
                <c:pt idx="1">
                  <c:v>226</c:v>
                </c:pt>
                <c:pt idx="2">
                  <c:v>220.00000000000003</c:v>
                </c:pt>
                <c:pt idx="3">
                  <c:v>218.99999999999997</c:v>
                </c:pt>
                <c:pt idx="4">
                  <c:v>229</c:v>
                </c:pt>
                <c:pt idx="5">
                  <c:v>257</c:v>
                </c:pt>
                <c:pt idx="6">
                  <c:v>301.99999999999994</c:v>
                </c:pt>
                <c:pt idx="7">
                  <c:v>333</c:v>
                </c:pt>
                <c:pt idx="8">
                  <c:v>336.99999999999994</c:v>
                </c:pt>
                <c:pt idx="9">
                  <c:v>327</c:v>
                </c:pt>
                <c:pt idx="10">
                  <c:v>319</c:v>
                </c:pt>
                <c:pt idx="11">
                  <c:v>316.99999999999994</c:v>
                </c:pt>
                <c:pt idx="12">
                  <c:v>316.99999999999994</c:v>
                </c:pt>
                <c:pt idx="13">
                  <c:v>312</c:v>
                </c:pt>
                <c:pt idx="14">
                  <c:v>312</c:v>
                </c:pt>
                <c:pt idx="15">
                  <c:v>317.99999999999994</c:v>
                </c:pt>
                <c:pt idx="16">
                  <c:v>344</c:v>
                </c:pt>
                <c:pt idx="17">
                  <c:v>391</c:v>
                </c:pt>
                <c:pt idx="18">
                  <c:v>403</c:v>
                </c:pt>
                <c:pt idx="19">
                  <c:v>403</c:v>
                </c:pt>
                <c:pt idx="20">
                  <c:v>379</c:v>
                </c:pt>
                <c:pt idx="21">
                  <c:v>343</c:v>
                </c:pt>
                <c:pt idx="22">
                  <c:v>301</c:v>
                </c:pt>
                <c:pt idx="23">
                  <c:v>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02-4BB6-BE8C-002B2E1E82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402-4BB6-BE8C-002B2E1E82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402-4BB6-BE8C-002B2E1E82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402-4BB6-BE8C-002B2E1E82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402-4BB6-BE8C-002B2E1E82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402-4BB6-BE8C-002B2E1E822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2051</c:v>
                </c:pt>
                <c:pt idx="1">
                  <c:v>1524.3</c:v>
                </c:pt>
                <c:pt idx="2">
                  <c:v>1432.8</c:v>
                </c:pt>
                <c:pt idx="3">
                  <c:v>1463.7</c:v>
                </c:pt>
                <c:pt idx="4">
                  <c:v>1391.7</c:v>
                </c:pt>
                <c:pt idx="5">
                  <c:v>1155.7</c:v>
                </c:pt>
                <c:pt idx="6">
                  <c:v>1548.9</c:v>
                </c:pt>
                <c:pt idx="7">
                  <c:v>1700.9</c:v>
                </c:pt>
                <c:pt idx="8">
                  <c:v>1999.1</c:v>
                </c:pt>
                <c:pt idx="9">
                  <c:v>2105</c:v>
                </c:pt>
                <c:pt idx="10">
                  <c:v>2110.982</c:v>
                </c:pt>
                <c:pt idx="11">
                  <c:v>2285</c:v>
                </c:pt>
                <c:pt idx="12">
                  <c:v>2290</c:v>
                </c:pt>
                <c:pt idx="13">
                  <c:v>2105</c:v>
                </c:pt>
                <c:pt idx="14">
                  <c:v>2096.4</c:v>
                </c:pt>
                <c:pt idx="15">
                  <c:v>1943.4</c:v>
                </c:pt>
                <c:pt idx="16">
                  <c:v>1509.5</c:v>
                </c:pt>
                <c:pt idx="17">
                  <c:v>1688</c:v>
                </c:pt>
                <c:pt idx="18">
                  <c:v>1631</c:v>
                </c:pt>
                <c:pt idx="19">
                  <c:v>1554.5</c:v>
                </c:pt>
                <c:pt idx="20">
                  <c:v>1034</c:v>
                </c:pt>
                <c:pt idx="21">
                  <c:v>1436.5</c:v>
                </c:pt>
                <c:pt idx="22">
                  <c:v>1320.1</c:v>
                </c:pt>
                <c:pt idx="23">
                  <c:v>1545.4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402-4BB6-BE8C-002B2E1E82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5.73</c:v>
                </c:pt>
                <c:pt idx="16">
                  <c:v>3.3660000000000001</c:v>
                </c:pt>
                <c:pt idx="17">
                  <c:v>7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402-4BB6-BE8C-002B2E1E82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402-4BB6-BE8C-002B2E1E82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402-4BB6-BE8C-002B2E1E8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115.63</c:v>
                </c:pt>
                <c:pt idx="1">
                  <c:v>111.37</c:v>
                </c:pt>
                <c:pt idx="2">
                  <c:v>110.65</c:v>
                </c:pt>
                <c:pt idx="3">
                  <c:v>109.48</c:v>
                </c:pt>
                <c:pt idx="4">
                  <c:v>115.54</c:v>
                </c:pt>
                <c:pt idx="5">
                  <c:v>122.53</c:v>
                </c:pt>
                <c:pt idx="6">
                  <c:v>152.35</c:v>
                </c:pt>
                <c:pt idx="7">
                  <c:v>169.31</c:v>
                </c:pt>
                <c:pt idx="8">
                  <c:v>180.81</c:v>
                </c:pt>
                <c:pt idx="9">
                  <c:v>70</c:v>
                </c:pt>
                <c:pt idx="10">
                  <c:v>46.1</c:v>
                </c:pt>
                <c:pt idx="11">
                  <c:v>55</c:v>
                </c:pt>
                <c:pt idx="12">
                  <c:v>15</c:v>
                </c:pt>
                <c:pt idx="13">
                  <c:v>113.39</c:v>
                </c:pt>
                <c:pt idx="14">
                  <c:v>128.86000000000001</c:v>
                </c:pt>
                <c:pt idx="15">
                  <c:v>144.12</c:v>
                </c:pt>
                <c:pt idx="16">
                  <c:v>159.65</c:v>
                </c:pt>
                <c:pt idx="17">
                  <c:v>177</c:v>
                </c:pt>
                <c:pt idx="18">
                  <c:v>189.9</c:v>
                </c:pt>
                <c:pt idx="19">
                  <c:v>189.63</c:v>
                </c:pt>
                <c:pt idx="20">
                  <c:v>170</c:v>
                </c:pt>
                <c:pt idx="21">
                  <c:v>155.41999999999999</c:v>
                </c:pt>
                <c:pt idx="22">
                  <c:v>143.69999999999999</c:v>
                </c:pt>
                <c:pt idx="23">
                  <c:v>133.9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402-4BB6-BE8C-002B2E1E8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7111.8570000000009</v>
      </c>
      <c r="C4" s="18">
        <v>6458.3720000000003</v>
      </c>
      <c r="D4" s="18">
        <v>6259.0510000000004</v>
      </c>
      <c r="E4" s="18">
        <v>6228.1739999999991</v>
      </c>
      <c r="F4" s="18">
        <v>6294.378999999999</v>
      </c>
      <c r="G4" s="18">
        <v>6537.9909999999982</v>
      </c>
      <c r="H4" s="18">
        <v>7957.9580000000005</v>
      </c>
      <c r="I4" s="18">
        <v>8719.3680000000004</v>
      </c>
      <c r="J4" s="18">
        <v>9406.5099999999984</v>
      </c>
      <c r="K4" s="18">
        <v>9732.4330000000009</v>
      </c>
      <c r="L4" s="18">
        <v>9761.1229999999996</v>
      </c>
      <c r="M4" s="18">
        <v>9905.7629999999972</v>
      </c>
      <c r="N4" s="18">
        <v>9782.4420000000009</v>
      </c>
      <c r="O4" s="18">
        <v>9212.992000000002</v>
      </c>
      <c r="P4" s="18">
        <v>9110.9519999999993</v>
      </c>
      <c r="Q4" s="18">
        <v>8999.0969999999961</v>
      </c>
      <c r="R4" s="18">
        <v>8614.7939999999981</v>
      </c>
      <c r="S4" s="18">
        <v>9404.4320000000025</v>
      </c>
      <c r="T4" s="18">
        <v>9513.6</v>
      </c>
      <c r="U4" s="18">
        <v>9344.6309999999994</v>
      </c>
      <c r="V4" s="18">
        <v>8387.8210000000017</v>
      </c>
      <c r="W4" s="18">
        <v>8073.3770000000013</v>
      </c>
      <c r="X4" s="18">
        <v>7522.5309999999981</v>
      </c>
      <c r="Y4" s="18">
        <v>7112.2849999999999</v>
      </c>
      <c r="Z4" s="19"/>
      <c r="AA4" s="20">
        <f>SUM(B4:Z4)</f>
        <v>199451.93299999996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115.63</v>
      </c>
      <c r="C7" s="28">
        <v>111.37</v>
      </c>
      <c r="D7" s="28">
        <v>110.65</v>
      </c>
      <c r="E7" s="28">
        <v>109.48</v>
      </c>
      <c r="F7" s="28">
        <v>115.54</v>
      </c>
      <c r="G7" s="28">
        <v>122.53</v>
      </c>
      <c r="H7" s="28">
        <v>152.35</v>
      </c>
      <c r="I7" s="28">
        <v>169.31</v>
      </c>
      <c r="J7" s="28">
        <v>180.81</v>
      </c>
      <c r="K7" s="28">
        <v>70</v>
      </c>
      <c r="L7" s="28">
        <v>46.1</v>
      </c>
      <c r="M7" s="28">
        <v>55</v>
      </c>
      <c r="N7" s="28">
        <v>15</v>
      </c>
      <c r="O7" s="28">
        <v>113.39</v>
      </c>
      <c r="P7" s="28">
        <v>128.86000000000001</v>
      </c>
      <c r="Q7" s="28">
        <v>144.12</v>
      </c>
      <c r="R7" s="28">
        <v>159.65</v>
      </c>
      <c r="S7" s="28">
        <v>177</v>
      </c>
      <c r="T7" s="28">
        <v>189.9</v>
      </c>
      <c r="U7" s="28">
        <v>189.63</v>
      </c>
      <c r="V7" s="28">
        <v>170</v>
      </c>
      <c r="W7" s="28">
        <v>155.41999999999999</v>
      </c>
      <c r="X7" s="28">
        <v>143.69999999999999</v>
      </c>
      <c r="Y7" s="28">
        <v>133.9</v>
      </c>
      <c r="Z7" s="29"/>
      <c r="AA7" s="30">
        <f>IF(SUM(B7:Z7)&lt;&gt;0,AVERAGEIF(B7:Z7,"&lt;&gt;"""),"")</f>
        <v>128.30583333333334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648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517.64</v>
      </c>
      <c r="I10" s="42">
        <v>616</v>
      </c>
      <c r="J10" s="42">
        <v>616</v>
      </c>
      <c r="K10" s="42">
        <v>616</v>
      </c>
      <c r="L10" s="42">
        <v>616</v>
      </c>
      <c r="M10" s="42">
        <v>616</v>
      </c>
      <c r="N10" s="42">
        <v>600</v>
      </c>
      <c r="O10" s="42">
        <v>302</v>
      </c>
      <c r="P10" s="42">
        <v>310.65600000000001</v>
      </c>
      <c r="Q10" s="42">
        <v>450</v>
      </c>
      <c r="R10" s="42">
        <v>616</v>
      </c>
      <c r="S10" s="42">
        <v>616</v>
      </c>
      <c r="T10" s="42">
        <v>616</v>
      </c>
      <c r="U10" s="42">
        <v>616</v>
      </c>
      <c r="V10" s="42">
        <v>616</v>
      </c>
      <c r="W10" s="42">
        <v>583.51</v>
      </c>
      <c r="X10" s="42">
        <v>450</v>
      </c>
      <c r="Y10" s="42">
        <v>385.28399999999999</v>
      </c>
      <c r="Z10" s="43"/>
      <c r="AA10" s="44">
        <f t="shared" ref="AA10:AA15" si="0">SUM(B10:Z10)</f>
        <v>11917.089999999998</v>
      </c>
    </row>
    <row r="11" spans="1:27" ht="24.95" customHeight="1" x14ac:dyDescent="0.2">
      <c r="A11" s="45" t="s">
        <v>7</v>
      </c>
      <c r="B11" s="46">
        <v>110</v>
      </c>
      <c r="C11" s="47">
        <v>115</v>
      </c>
      <c r="D11" s="47">
        <v>83.5</v>
      </c>
      <c r="E11" s="47">
        <v>85.5</v>
      </c>
      <c r="F11" s="47">
        <v>84.5</v>
      </c>
      <c r="G11" s="47">
        <v>100</v>
      </c>
      <c r="H11" s="47">
        <v>144</v>
      </c>
      <c r="I11" s="47">
        <v>152</v>
      </c>
      <c r="J11" s="47">
        <v>118.5</v>
      </c>
      <c r="K11" s="47">
        <v>117.5</v>
      </c>
      <c r="L11" s="47">
        <v>117.5</v>
      </c>
      <c r="M11" s="47">
        <v>117.5</v>
      </c>
      <c r="N11" s="47">
        <v>117.5</v>
      </c>
      <c r="O11" s="47">
        <v>117.5</v>
      </c>
      <c r="P11" s="47">
        <v>117.5</v>
      </c>
      <c r="Q11" s="47">
        <v>150.5</v>
      </c>
      <c r="R11" s="47">
        <v>165.5</v>
      </c>
      <c r="S11" s="47">
        <v>165.5</v>
      </c>
      <c r="T11" s="47">
        <v>147</v>
      </c>
      <c r="U11" s="47">
        <v>147</v>
      </c>
      <c r="V11" s="47">
        <v>147</v>
      </c>
      <c r="W11" s="47">
        <v>144</v>
      </c>
      <c r="X11" s="47">
        <v>144</v>
      </c>
      <c r="Y11" s="47">
        <v>84.5</v>
      </c>
      <c r="Z11" s="48"/>
      <c r="AA11" s="49">
        <f t="shared" si="0"/>
        <v>2993</v>
      </c>
    </row>
    <row r="12" spans="1:27" ht="24.95" customHeight="1" x14ac:dyDescent="0.2">
      <c r="A12" s="50" t="s">
        <v>8</v>
      </c>
      <c r="B12" s="51">
        <v>3016.2910000000002</v>
      </c>
      <c r="C12" s="52">
        <v>2566.9</v>
      </c>
      <c r="D12" s="52">
        <v>2426.973</v>
      </c>
      <c r="E12" s="52">
        <v>2418.9470000000001</v>
      </c>
      <c r="F12" s="52">
        <v>2502.6329999999998</v>
      </c>
      <c r="G12" s="52">
        <v>2690.9</v>
      </c>
      <c r="H12" s="52">
        <v>3141.9</v>
      </c>
      <c r="I12" s="52">
        <v>3121.9</v>
      </c>
      <c r="J12" s="52">
        <v>3203.4</v>
      </c>
      <c r="K12" s="52">
        <v>2482.9</v>
      </c>
      <c r="L12" s="52">
        <v>1832.9</v>
      </c>
      <c r="M12" s="52">
        <v>1732.9</v>
      </c>
      <c r="N12" s="52">
        <v>1732.9</v>
      </c>
      <c r="O12" s="52">
        <v>1807.3009999999999</v>
      </c>
      <c r="P12" s="52">
        <v>2630.5070000000001</v>
      </c>
      <c r="Q12" s="52">
        <v>3634.2080000000001</v>
      </c>
      <c r="R12" s="52">
        <v>4320.8999999999996</v>
      </c>
      <c r="S12" s="52">
        <v>4413.8999999999996</v>
      </c>
      <c r="T12" s="52">
        <v>4489.8999999999996</v>
      </c>
      <c r="U12" s="52">
        <v>4491.8999999999996</v>
      </c>
      <c r="V12" s="52">
        <v>4491.8999999999996</v>
      </c>
      <c r="W12" s="52">
        <v>4464.7379999999994</v>
      </c>
      <c r="X12" s="52">
        <v>4363.8999999999996</v>
      </c>
      <c r="Y12" s="52">
        <v>4089.3620000000001</v>
      </c>
      <c r="Z12" s="53"/>
      <c r="AA12" s="54">
        <f t="shared" si="0"/>
        <v>76069.960000000006</v>
      </c>
    </row>
    <row r="13" spans="1:27" ht="24.95" customHeight="1" x14ac:dyDescent="0.2">
      <c r="A13" s="50" t="s">
        <v>9</v>
      </c>
      <c r="B13" s="51">
        <v>60</v>
      </c>
      <c r="C13" s="52">
        <v>60</v>
      </c>
      <c r="D13" s="52">
        <v>60</v>
      </c>
      <c r="E13" s="52">
        <v>60</v>
      </c>
      <c r="F13" s="52">
        <v>73</v>
      </c>
      <c r="G13" s="52">
        <v>144</v>
      </c>
      <c r="H13" s="52">
        <v>324</v>
      </c>
      <c r="I13" s="52">
        <v>378</v>
      </c>
      <c r="J13" s="52">
        <v>105</v>
      </c>
      <c r="K13" s="52"/>
      <c r="L13" s="52"/>
      <c r="M13" s="52"/>
      <c r="N13" s="52"/>
      <c r="O13" s="52"/>
      <c r="P13" s="52"/>
      <c r="Q13" s="52">
        <v>255</v>
      </c>
      <c r="R13" s="52">
        <v>415</v>
      </c>
      <c r="S13" s="52">
        <v>961</v>
      </c>
      <c r="T13" s="52">
        <v>1248</v>
      </c>
      <c r="U13" s="52">
        <v>884</v>
      </c>
      <c r="V13" s="52">
        <v>431</v>
      </c>
      <c r="W13" s="52">
        <v>376</v>
      </c>
      <c r="X13" s="52">
        <v>60</v>
      </c>
      <c r="Y13" s="52">
        <v>60</v>
      </c>
      <c r="Z13" s="53"/>
      <c r="AA13" s="54">
        <f t="shared" si="0"/>
        <v>5954</v>
      </c>
    </row>
    <row r="14" spans="1:27" ht="24.95" customHeight="1" x14ac:dyDescent="0.2">
      <c r="A14" s="55" t="s">
        <v>10</v>
      </c>
      <c r="B14" s="56">
        <v>3031.5660000000003</v>
      </c>
      <c r="C14" s="57">
        <v>3083.4720000000002</v>
      </c>
      <c r="D14" s="57">
        <v>3061.5780000000004</v>
      </c>
      <c r="E14" s="57">
        <v>3038.7270000000003</v>
      </c>
      <c r="F14" s="57">
        <v>3004.2460000000001</v>
      </c>
      <c r="G14" s="57">
        <v>2986.0910000000008</v>
      </c>
      <c r="H14" s="57">
        <v>3006.4179999999997</v>
      </c>
      <c r="I14" s="57">
        <v>3692.4679999999998</v>
      </c>
      <c r="J14" s="57">
        <v>5078.6099999999988</v>
      </c>
      <c r="K14" s="57">
        <v>6215.0329999999976</v>
      </c>
      <c r="L14" s="57">
        <v>6960.7230000000009</v>
      </c>
      <c r="M14" s="57">
        <v>7205.3630000000021</v>
      </c>
      <c r="N14" s="57">
        <v>7088.0420000000004</v>
      </c>
      <c r="O14" s="57">
        <v>6716.1909999999998</v>
      </c>
      <c r="P14" s="57">
        <v>5796.2889999999998</v>
      </c>
      <c r="Q14" s="57">
        <v>4250.3889999999992</v>
      </c>
      <c r="R14" s="57">
        <v>2753.7939999999999</v>
      </c>
      <c r="S14" s="57">
        <v>2381.5320000000002</v>
      </c>
      <c r="T14" s="57">
        <v>2343.6</v>
      </c>
      <c r="U14" s="57">
        <v>2350.7309999999998</v>
      </c>
      <c r="V14" s="57">
        <v>2303.9210000000003</v>
      </c>
      <c r="W14" s="57">
        <v>2272.1289999999999</v>
      </c>
      <c r="X14" s="57">
        <v>2267.6309999999999</v>
      </c>
      <c r="Y14" s="57">
        <v>2261.1390000000001</v>
      </c>
      <c r="Z14" s="58"/>
      <c r="AA14" s="59">
        <f t="shared" si="0"/>
        <v>93149.683000000005</v>
      </c>
    </row>
    <row r="15" spans="1:27" ht="24.95" customHeight="1" x14ac:dyDescent="0.2">
      <c r="A15" s="55" t="s">
        <v>11</v>
      </c>
      <c r="B15" s="56">
        <v>146</v>
      </c>
      <c r="C15" s="57">
        <v>145</v>
      </c>
      <c r="D15" s="57">
        <v>144</v>
      </c>
      <c r="E15" s="57">
        <v>142</v>
      </c>
      <c r="F15" s="57">
        <v>138</v>
      </c>
      <c r="G15" s="57">
        <v>134</v>
      </c>
      <c r="H15" s="57">
        <v>132</v>
      </c>
      <c r="I15" s="57">
        <v>136</v>
      </c>
      <c r="J15" s="57">
        <v>146</v>
      </c>
      <c r="K15" s="57">
        <v>154</v>
      </c>
      <c r="L15" s="57">
        <v>159</v>
      </c>
      <c r="M15" s="57">
        <v>162</v>
      </c>
      <c r="N15" s="57">
        <v>163</v>
      </c>
      <c r="O15" s="57">
        <v>160</v>
      </c>
      <c r="P15" s="57">
        <v>152</v>
      </c>
      <c r="Q15" s="57">
        <v>138</v>
      </c>
      <c r="R15" s="57">
        <v>128</v>
      </c>
      <c r="S15" s="57">
        <v>126</v>
      </c>
      <c r="T15" s="57">
        <v>124</v>
      </c>
      <c r="U15" s="57">
        <v>123</v>
      </c>
      <c r="V15" s="57">
        <v>123</v>
      </c>
      <c r="W15" s="57">
        <v>122</v>
      </c>
      <c r="X15" s="57">
        <v>120</v>
      </c>
      <c r="Y15" s="57">
        <v>116</v>
      </c>
      <c r="Z15" s="58"/>
      <c r="AA15" s="59">
        <f t="shared" si="0"/>
        <v>3333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7011.857</v>
      </c>
      <c r="C16" s="62">
        <f t="shared" si="1"/>
        <v>6272.3720000000003</v>
      </c>
      <c r="D16" s="62">
        <f t="shared" si="1"/>
        <v>6078.0510000000004</v>
      </c>
      <c r="E16" s="62">
        <f t="shared" si="1"/>
        <v>6047.1740000000009</v>
      </c>
      <c r="F16" s="62">
        <f t="shared" si="1"/>
        <v>6104.3789999999999</v>
      </c>
      <c r="G16" s="62">
        <f t="shared" si="1"/>
        <v>6356.9910000000009</v>
      </c>
      <c r="H16" s="62">
        <f t="shared" si="1"/>
        <v>7265.9579999999996</v>
      </c>
      <c r="I16" s="62">
        <f t="shared" si="1"/>
        <v>8096.3679999999995</v>
      </c>
      <c r="J16" s="62">
        <f t="shared" si="1"/>
        <v>9267.5099999999984</v>
      </c>
      <c r="K16" s="62">
        <f t="shared" si="1"/>
        <v>9585.4329999999973</v>
      </c>
      <c r="L16" s="62">
        <f t="shared" si="1"/>
        <v>9686.1230000000014</v>
      </c>
      <c r="M16" s="62">
        <f t="shared" si="1"/>
        <v>9833.7630000000026</v>
      </c>
      <c r="N16" s="62">
        <f t="shared" si="1"/>
        <v>9701.4420000000009</v>
      </c>
      <c r="O16" s="62">
        <f t="shared" si="1"/>
        <v>9102.9920000000002</v>
      </c>
      <c r="P16" s="62">
        <f t="shared" si="1"/>
        <v>9006.9519999999993</v>
      </c>
      <c r="Q16" s="62">
        <f t="shared" si="1"/>
        <v>8878.0969999999998</v>
      </c>
      <c r="R16" s="62">
        <f t="shared" si="1"/>
        <v>8399.1939999999995</v>
      </c>
      <c r="S16" s="62">
        <f t="shared" si="1"/>
        <v>8663.9320000000007</v>
      </c>
      <c r="T16" s="62">
        <f t="shared" si="1"/>
        <v>8968.5</v>
      </c>
      <c r="U16" s="62">
        <f t="shared" si="1"/>
        <v>8612.6309999999994</v>
      </c>
      <c r="V16" s="62">
        <f t="shared" si="1"/>
        <v>8112.8209999999999</v>
      </c>
      <c r="W16" s="62">
        <f t="shared" si="1"/>
        <v>7962.3769999999995</v>
      </c>
      <c r="X16" s="62">
        <f t="shared" si="1"/>
        <v>7405.530999999999</v>
      </c>
      <c r="Y16" s="62">
        <f t="shared" si="1"/>
        <v>6996.2849999999999</v>
      </c>
      <c r="Z16" s="63" t="str">
        <f t="shared" si="1"/>
        <v/>
      </c>
      <c r="AA16" s="64">
        <f>SUM(AA10:AA15)</f>
        <v>193416.73300000001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2522.9</v>
      </c>
      <c r="C29" s="72">
        <v>2519.9</v>
      </c>
      <c r="D29" s="72">
        <v>2468.4</v>
      </c>
      <c r="E29" s="72">
        <v>2442.4</v>
      </c>
      <c r="F29" s="72">
        <v>2432.4</v>
      </c>
      <c r="G29" s="72">
        <v>2646.9</v>
      </c>
      <c r="H29" s="72">
        <v>2769.9</v>
      </c>
      <c r="I29" s="72">
        <v>2941.9</v>
      </c>
      <c r="J29" s="72">
        <v>3453.4</v>
      </c>
      <c r="K29" s="72">
        <v>3914.4</v>
      </c>
      <c r="L29" s="72">
        <v>4039.4</v>
      </c>
      <c r="M29" s="72">
        <v>4015.4</v>
      </c>
      <c r="N29" s="72">
        <v>4050.4</v>
      </c>
      <c r="O29" s="72">
        <v>3825.4</v>
      </c>
      <c r="P29" s="72">
        <v>3696.4</v>
      </c>
      <c r="Q29" s="72">
        <v>3308.4</v>
      </c>
      <c r="R29" s="72">
        <v>2689.4</v>
      </c>
      <c r="S29" s="72">
        <v>3012.4</v>
      </c>
      <c r="T29" s="72">
        <v>3207.9</v>
      </c>
      <c r="U29" s="72">
        <v>2927.9</v>
      </c>
      <c r="V29" s="72">
        <v>2364.9</v>
      </c>
      <c r="W29" s="72">
        <v>2367.9</v>
      </c>
      <c r="X29" s="72">
        <v>2342.9</v>
      </c>
      <c r="Y29" s="72">
        <v>2278.4</v>
      </c>
      <c r="Z29" s="73"/>
      <c r="AA29" s="74">
        <f>SUM(B29:Z29)</f>
        <v>72239.600000000006</v>
      </c>
    </row>
    <row r="30" spans="1:27" ht="24.95" customHeight="1" x14ac:dyDescent="0.2">
      <c r="A30" s="75" t="s">
        <v>24</v>
      </c>
      <c r="B30" s="76">
        <v>2018.9570000000001</v>
      </c>
      <c r="C30" s="77">
        <v>2042.472</v>
      </c>
      <c r="D30" s="77">
        <v>2030.6510000000001</v>
      </c>
      <c r="E30" s="77">
        <v>2025.7739999999999</v>
      </c>
      <c r="F30" s="77">
        <v>2101.9789999999998</v>
      </c>
      <c r="G30" s="77">
        <v>2071.0909999999999</v>
      </c>
      <c r="H30" s="77">
        <v>2668.058</v>
      </c>
      <c r="I30" s="77">
        <v>2879.4679999999998</v>
      </c>
      <c r="J30" s="77">
        <v>3905.11</v>
      </c>
      <c r="K30" s="77">
        <v>3950.0329999999999</v>
      </c>
      <c r="L30" s="77">
        <v>4403.723</v>
      </c>
      <c r="M30" s="77">
        <v>4572.3630000000003</v>
      </c>
      <c r="N30" s="77">
        <v>4414.0420000000004</v>
      </c>
      <c r="O30" s="77">
        <v>4307.5919999999996</v>
      </c>
      <c r="P30" s="77">
        <v>3770.5520000000001</v>
      </c>
      <c r="Q30" s="77">
        <v>3556.6970000000001</v>
      </c>
      <c r="R30" s="77">
        <v>2924.7939999999999</v>
      </c>
      <c r="S30" s="77">
        <v>2848.5320000000002</v>
      </c>
      <c r="T30" s="77">
        <v>2864.6</v>
      </c>
      <c r="U30" s="77">
        <v>2788.7310000000002</v>
      </c>
      <c r="V30" s="77">
        <v>2720.9209999999998</v>
      </c>
      <c r="W30" s="77">
        <v>2627.4769999999999</v>
      </c>
      <c r="X30" s="77">
        <v>2351.6309999999999</v>
      </c>
      <c r="Y30" s="77">
        <v>2349.8850000000002</v>
      </c>
      <c r="Z30" s="78"/>
      <c r="AA30" s="79">
        <f>SUM(B30:Z30)</f>
        <v>72195.132999999987</v>
      </c>
    </row>
    <row r="31" spans="1:27" ht="24.95" customHeight="1" x14ac:dyDescent="0.2">
      <c r="A31" s="82" t="s">
        <v>25</v>
      </c>
      <c r="B31" s="80">
        <v>2570</v>
      </c>
      <c r="C31" s="81">
        <v>1896</v>
      </c>
      <c r="D31" s="81">
        <v>1760</v>
      </c>
      <c r="E31" s="81">
        <v>1760</v>
      </c>
      <c r="F31" s="81">
        <v>1760</v>
      </c>
      <c r="G31" s="81">
        <v>1820</v>
      </c>
      <c r="H31" s="81">
        <v>2020</v>
      </c>
      <c r="I31" s="81">
        <v>2398</v>
      </c>
      <c r="J31" s="81">
        <v>2048</v>
      </c>
      <c r="K31" s="81">
        <v>1868</v>
      </c>
      <c r="L31" s="81">
        <v>1318</v>
      </c>
      <c r="M31" s="81">
        <v>1318</v>
      </c>
      <c r="N31" s="81">
        <v>1318</v>
      </c>
      <c r="O31" s="81">
        <v>1080</v>
      </c>
      <c r="P31" s="81">
        <v>1644</v>
      </c>
      <c r="Q31" s="81">
        <v>2134</v>
      </c>
      <c r="R31" s="81">
        <v>2915</v>
      </c>
      <c r="S31" s="81">
        <v>3055</v>
      </c>
      <c r="T31" s="81">
        <v>3128</v>
      </c>
      <c r="U31" s="81">
        <v>3128</v>
      </c>
      <c r="V31" s="81">
        <v>3128</v>
      </c>
      <c r="W31" s="81">
        <v>3078</v>
      </c>
      <c r="X31" s="81">
        <v>2828</v>
      </c>
      <c r="Y31" s="81">
        <v>2484</v>
      </c>
      <c r="Z31" s="83"/>
      <c r="AA31" s="84">
        <f>SUM(B31:Z31)</f>
        <v>52456</v>
      </c>
    </row>
    <row r="32" spans="1:27" ht="30" customHeight="1" thickBot="1" x14ac:dyDescent="0.25">
      <c r="A32" s="60" t="s">
        <v>26</v>
      </c>
      <c r="B32" s="61">
        <f>IF(LEN(B$2)&gt;0,SUM(B29:B31),"")</f>
        <v>7111.857</v>
      </c>
      <c r="C32" s="62">
        <f t="shared" ref="C32:Z32" si="4">IF(LEN(C$2)&gt;0,SUM(C29:C31),"")</f>
        <v>6458.3720000000003</v>
      </c>
      <c r="D32" s="62">
        <f t="shared" si="4"/>
        <v>6259.0510000000004</v>
      </c>
      <c r="E32" s="62">
        <f t="shared" si="4"/>
        <v>6228.174</v>
      </c>
      <c r="F32" s="62">
        <f t="shared" si="4"/>
        <v>6294.3789999999999</v>
      </c>
      <c r="G32" s="62">
        <f t="shared" si="4"/>
        <v>6537.991</v>
      </c>
      <c r="H32" s="62">
        <f t="shared" si="4"/>
        <v>7457.9580000000005</v>
      </c>
      <c r="I32" s="62">
        <f t="shared" si="4"/>
        <v>8219.3680000000004</v>
      </c>
      <c r="J32" s="62">
        <f t="shared" si="4"/>
        <v>9406.51</v>
      </c>
      <c r="K32" s="62">
        <f t="shared" si="4"/>
        <v>9732.4330000000009</v>
      </c>
      <c r="L32" s="62">
        <f t="shared" si="4"/>
        <v>9761.1229999999996</v>
      </c>
      <c r="M32" s="62">
        <f t="shared" si="4"/>
        <v>9905.7630000000008</v>
      </c>
      <c r="N32" s="62">
        <f t="shared" si="4"/>
        <v>9782.4420000000009</v>
      </c>
      <c r="O32" s="62">
        <f t="shared" si="4"/>
        <v>9212.9920000000002</v>
      </c>
      <c r="P32" s="62">
        <f t="shared" si="4"/>
        <v>9110.9520000000011</v>
      </c>
      <c r="Q32" s="62">
        <f t="shared" si="4"/>
        <v>8999.0969999999998</v>
      </c>
      <c r="R32" s="62">
        <f t="shared" si="4"/>
        <v>8529.1939999999995</v>
      </c>
      <c r="S32" s="62">
        <f t="shared" si="4"/>
        <v>8915.9320000000007</v>
      </c>
      <c r="T32" s="62">
        <f t="shared" si="4"/>
        <v>9200.5</v>
      </c>
      <c r="U32" s="62">
        <f t="shared" si="4"/>
        <v>8844.6310000000012</v>
      </c>
      <c r="V32" s="62">
        <f t="shared" si="4"/>
        <v>8213.8209999999999</v>
      </c>
      <c r="W32" s="62">
        <f t="shared" si="4"/>
        <v>8073.3770000000004</v>
      </c>
      <c r="X32" s="62">
        <f t="shared" si="4"/>
        <v>7522.5309999999999</v>
      </c>
      <c r="Y32" s="62">
        <f t="shared" si="4"/>
        <v>7112.2849999999999</v>
      </c>
      <c r="Z32" s="63" t="str">
        <f t="shared" si="4"/>
        <v/>
      </c>
      <c r="AA32" s="64">
        <f>SUM(AA29:AA31)</f>
        <v>196890.73300000001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40</v>
      </c>
      <c r="C35" s="95">
        <v>106</v>
      </c>
      <c r="D35" s="95">
        <v>101</v>
      </c>
      <c r="E35" s="95">
        <v>101</v>
      </c>
      <c r="F35" s="95">
        <v>110</v>
      </c>
      <c r="G35" s="95">
        <v>101</v>
      </c>
      <c r="H35" s="95">
        <v>110</v>
      </c>
      <c r="I35" s="95">
        <v>40</v>
      </c>
      <c r="J35" s="95">
        <v>55</v>
      </c>
      <c r="K35" s="95">
        <v>77</v>
      </c>
      <c r="L35" s="95">
        <v>31</v>
      </c>
      <c r="M35" s="95">
        <v>31</v>
      </c>
      <c r="N35" s="95">
        <v>40</v>
      </c>
      <c r="O35" s="95">
        <v>40</v>
      </c>
      <c r="P35" s="95">
        <v>34</v>
      </c>
      <c r="Q35" s="95">
        <v>51</v>
      </c>
      <c r="R35" s="95">
        <v>60</v>
      </c>
      <c r="S35" s="95">
        <v>182</v>
      </c>
      <c r="T35" s="95">
        <v>162</v>
      </c>
      <c r="U35" s="95">
        <v>162</v>
      </c>
      <c r="V35" s="95">
        <v>31</v>
      </c>
      <c r="W35" s="95">
        <v>31</v>
      </c>
      <c r="X35" s="95">
        <v>36</v>
      </c>
      <c r="Y35" s="95">
        <v>36</v>
      </c>
      <c r="Z35" s="96"/>
      <c r="AA35" s="74">
        <f t="shared" ref="AA35:AA40" si="5">SUM(B35:Z35)</f>
        <v>1768</v>
      </c>
    </row>
    <row r="36" spans="1:27" ht="24.95" customHeight="1" x14ac:dyDescent="0.2">
      <c r="A36" s="97" t="s">
        <v>29</v>
      </c>
      <c r="B36" s="98">
        <v>10</v>
      </c>
      <c r="C36" s="99">
        <v>30</v>
      </c>
      <c r="D36" s="99">
        <v>30</v>
      </c>
      <c r="E36" s="99">
        <v>30</v>
      </c>
      <c r="F36" s="99">
        <v>30</v>
      </c>
      <c r="G36" s="99">
        <v>30</v>
      </c>
      <c r="H36" s="99">
        <v>32</v>
      </c>
      <c r="I36" s="99">
        <v>33</v>
      </c>
      <c r="J36" s="99">
        <v>34</v>
      </c>
      <c r="K36" s="99">
        <v>20</v>
      </c>
      <c r="L36" s="99">
        <v>20</v>
      </c>
      <c r="M36" s="99">
        <v>20</v>
      </c>
      <c r="N36" s="99">
        <v>20</v>
      </c>
      <c r="O36" s="99">
        <v>20</v>
      </c>
      <c r="P36" s="99">
        <v>20</v>
      </c>
      <c r="Q36" s="99">
        <v>20</v>
      </c>
      <c r="R36" s="99">
        <v>20</v>
      </c>
      <c r="S36" s="99">
        <v>20</v>
      </c>
      <c r="T36" s="99">
        <v>20</v>
      </c>
      <c r="U36" s="99">
        <v>20</v>
      </c>
      <c r="V36" s="99">
        <v>20</v>
      </c>
      <c r="W36" s="99">
        <v>30</v>
      </c>
      <c r="X36" s="99">
        <v>31</v>
      </c>
      <c r="Y36" s="99">
        <v>30</v>
      </c>
      <c r="Z36" s="100"/>
      <c r="AA36" s="79">
        <f t="shared" si="5"/>
        <v>590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>
        <v>174</v>
      </c>
      <c r="W37" s="99"/>
      <c r="X37" s="99"/>
      <c r="Y37" s="99"/>
      <c r="Z37" s="100"/>
      <c r="AA37" s="79">
        <f t="shared" si="5"/>
        <v>174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24</v>
      </c>
      <c r="M38" s="99">
        <v>21</v>
      </c>
      <c r="N38" s="99">
        <v>21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1116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>
        <v>500</v>
      </c>
      <c r="I39" s="99">
        <v>500</v>
      </c>
      <c r="J39" s="99"/>
      <c r="K39" s="99"/>
      <c r="L39" s="99"/>
      <c r="M39" s="99"/>
      <c r="N39" s="99"/>
      <c r="O39" s="99"/>
      <c r="P39" s="99"/>
      <c r="Q39" s="99"/>
      <c r="R39" s="99">
        <v>85.6</v>
      </c>
      <c r="S39" s="99">
        <v>488.5</v>
      </c>
      <c r="T39" s="99">
        <v>313.10000000000002</v>
      </c>
      <c r="U39" s="99">
        <v>500</v>
      </c>
      <c r="V39" s="99"/>
      <c r="W39" s="99"/>
      <c r="X39" s="99"/>
      <c r="Y39" s="99"/>
      <c r="Z39" s="100"/>
      <c r="AA39" s="79">
        <f t="shared" si="5"/>
        <v>2387.1999999999998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100</v>
      </c>
      <c r="C40" s="88">
        <f t="shared" si="6"/>
        <v>186</v>
      </c>
      <c r="D40" s="88">
        <f t="shared" si="6"/>
        <v>181</v>
      </c>
      <c r="E40" s="88">
        <f t="shared" si="6"/>
        <v>181</v>
      </c>
      <c r="F40" s="88">
        <f t="shared" si="6"/>
        <v>190</v>
      </c>
      <c r="G40" s="88">
        <f t="shared" si="6"/>
        <v>181</v>
      </c>
      <c r="H40" s="88">
        <f t="shared" si="6"/>
        <v>692</v>
      </c>
      <c r="I40" s="88">
        <f t="shared" si="6"/>
        <v>623</v>
      </c>
      <c r="J40" s="88">
        <f t="shared" si="6"/>
        <v>139</v>
      </c>
      <c r="K40" s="88">
        <f t="shared" si="6"/>
        <v>147</v>
      </c>
      <c r="L40" s="88">
        <f t="shared" si="6"/>
        <v>75</v>
      </c>
      <c r="M40" s="88">
        <f t="shared" si="6"/>
        <v>72</v>
      </c>
      <c r="N40" s="88">
        <f t="shared" si="6"/>
        <v>81</v>
      </c>
      <c r="O40" s="88">
        <f t="shared" si="6"/>
        <v>110</v>
      </c>
      <c r="P40" s="88">
        <f t="shared" si="6"/>
        <v>104</v>
      </c>
      <c r="Q40" s="88">
        <f t="shared" si="6"/>
        <v>121</v>
      </c>
      <c r="R40" s="88">
        <f t="shared" si="6"/>
        <v>215.6</v>
      </c>
      <c r="S40" s="88">
        <f t="shared" si="6"/>
        <v>740.5</v>
      </c>
      <c r="T40" s="88">
        <f t="shared" si="6"/>
        <v>545.1</v>
      </c>
      <c r="U40" s="88">
        <f t="shared" si="6"/>
        <v>732</v>
      </c>
      <c r="V40" s="88">
        <f t="shared" si="6"/>
        <v>275</v>
      </c>
      <c r="W40" s="88">
        <f t="shared" si="6"/>
        <v>111</v>
      </c>
      <c r="X40" s="88">
        <f t="shared" si="6"/>
        <v>117</v>
      </c>
      <c r="Y40" s="88">
        <f t="shared" si="6"/>
        <v>116</v>
      </c>
      <c r="Z40" s="89" t="str">
        <f t="shared" si="6"/>
        <v/>
      </c>
      <c r="AA40" s="90">
        <f t="shared" si="5"/>
        <v>6035.2000000000007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>
        <v>174</v>
      </c>
      <c r="W45" s="99"/>
      <c r="X45" s="99"/>
      <c r="Y45" s="99"/>
      <c r="Z45" s="100"/>
      <c r="AA45" s="79">
        <f t="shared" si="7"/>
        <v>174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>
        <v>500</v>
      </c>
      <c r="I47" s="99">
        <v>500</v>
      </c>
      <c r="J47" s="99"/>
      <c r="K47" s="99"/>
      <c r="L47" s="99"/>
      <c r="M47" s="99"/>
      <c r="N47" s="99"/>
      <c r="O47" s="99"/>
      <c r="P47" s="99"/>
      <c r="Q47" s="99"/>
      <c r="R47" s="99">
        <v>85.6</v>
      </c>
      <c r="S47" s="99">
        <v>488.5</v>
      </c>
      <c r="T47" s="99">
        <v>313.10000000000002</v>
      </c>
      <c r="U47" s="99">
        <v>500</v>
      </c>
      <c r="V47" s="99"/>
      <c r="W47" s="99"/>
      <c r="X47" s="99"/>
      <c r="Y47" s="99"/>
      <c r="Z47" s="100"/>
      <c r="AA47" s="79">
        <f t="shared" si="7"/>
        <v>2387.1999999999998</v>
      </c>
    </row>
    <row r="48" spans="1:27" ht="24.95" customHeight="1" x14ac:dyDescent="0.2">
      <c r="A48" s="85" t="s">
        <v>35</v>
      </c>
      <c r="B48" s="98">
        <v>19</v>
      </c>
      <c r="C48" s="99">
        <v>34</v>
      </c>
      <c r="D48" s="99">
        <v>7.5</v>
      </c>
      <c r="E48" s="99">
        <v>8.5</v>
      </c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69</v>
      </c>
    </row>
    <row r="49" spans="1:27" ht="30" customHeight="1" thickBot="1" x14ac:dyDescent="0.25">
      <c r="A49" s="86" t="s">
        <v>36</v>
      </c>
      <c r="B49" s="87">
        <f>IF(LEN(B$2)&gt;0,SUM(B43:B48),"")</f>
        <v>19</v>
      </c>
      <c r="C49" s="88">
        <f t="shared" ref="C49:Z49" si="8">IF(LEN(C$2)&gt;0,SUM(C43:C48),"")</f>
        <v>34</v>
      </c>
      <c r="D49" s="88">
        <f t="shared" si="8"/>
        <v>7.5</v>
      </c>
      <c r="E49" s="88">
        <f t="shared" si="8"/>
        <v>8.5</v>
      </c>
      <c r="F49" s="88">
        <f t="shared" si="8"/>
        <v>0</v>
      </c>
      <c r="G49" s="88">
        <f t="shared" si="8"/>
        <v>0</v>
      </c>
      <c r="H49" s="88">
        <f t="shared" si="8"/>
        <v>500</v>
      </c>
      <c r="I49" s="88">
        <f t="shared" si="8"/>
        <v>500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85.6</v>
      </c>
      <c r="S49" s="88">
        <f t="shared" si="8"/>
        <v>488.5</v>
      </c>
      <c r="T49" s="88">
        <f t="shared" si="8"/>
        <v>313.10000000000002</v>
      </c>
      <c r="U49" s="88">
        <f t="shared" si="8"/>
        <v>500</v>
      </c>
      <c r="V49" s="88">
        <f t="shared" si="8"/>
        <v>174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2630.2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7111.857</v>
      </c>
      <c r="C52" s="88">
        <f t="shared" si="10"/>
        <v>6458.3720000000003</v>
      </c>
      <c r="D52" s="88">
        <f t="shared" si="10"/>
        <v>6259.0510000000004</v>
      </c>
      <c r="E52" s="88">
        <f t="shared" si="10"/>
        <v>6228.1740000000009</v>
      </c>
      <c r="F52" s="88">
        <f t="shared" si="10"/>
        <v>6294.3789999999999</v>
      </c>
      <c r="G52" s="88">
        <f t="shared" si="10"/>
        <v>6537.9910000000009</v>
      </c>
      <c r="H52" s="88">
        <f t="shared" si="10"/>
        <v>7957.9579999999996</v>
      </c>
      <c r="I52" s="88">
        <f t="shared" si="10"/>
        <v>8719.3679999999986</v>
      </c>
      <c r="J52" s="88">
        <f t="shared" si="10"/>
        <v>9406.5099999999984</v>
      </c>
      <c r="K52" s="88">
        <f t="shared" si="10"/>
        <v>9732.4329999999973</v>
      </c>
      <c r="L52" s="88">
        <f t="shared" si="10"/>
        <v>9761.1230000000014</v>
      </c>
      <c r="M52" s="88">
        <f t="shared" si="10"/>
        <v>9905.7630000000026</v>
      </c>
      <c r="N52" s="88">
        <f t="shared" si="10"/>
        <v>9782.4420000000009</v>
      </c>
      <c r="O52" s="88">
        <f t="shared" si="10"/>
        <v>9212.9920000000002</v>
      </c>
      <c r="P52" s="88">
        <f t="shared" si="10"/>
        <v>9110.9519999999993</v>
      </c>
      <c r="Q52" s="88">
        <f t="shared" si="10"/>
        <v>8999.0969999999998</v>
      </c>
      <c r="R52" s="88">
        <f t="shared" si="10"/>
        <v>8614.7939999999999</v>
      </c>
      <c r="S52" s="88">
        <f t="shared" si="10"/>
        <v>9404.4320000000007</v>
      </c>
      <c r="T52" s="88">
        <f t="shared" si="10"/>
        <v>9513.6</v>
      </c>
      <c r="U52" s="88">
        <f t="shared" si="10"/>
        <v>9344.6309999999994</v>
      </c>
      <c r="V52" s="88">
        <f t="shared" si="10"/>
        <v>8387.8209999999999</v>
      </c>
      <c r="W52" s="88">
        <f t="shared" si="10"/>
        <v>8073.3769999999995</v>
      </c>
      <c r="X52" s="88">
        <f t="shared" si="10"/>
        <v>7522.530999999999</v>
      </c>
      <c r="Y52" s="88">
        <f t="shared" si="10"/>
        <v>7112.2849999999999</v>
      </c>
      <c r="Z52" s="89" t="str">
        <f t="shared" si="10"/>
        <v/>
      </c>
      <c r="AA52" s="104">
        <f>SUM(B52:Z52)</f>
        <v>199451.93299999999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7111.8569999999991</v>
      </c>
      <c r="C4" s="18">
        <v>6458.3860000000004</v>
      </c>
      <c r="D4" s="18">
        <v>6259.0210000000015</v>
      </c>
      <c r="E4" s="18">
        <v>6228.1570000000011</v>
      </c>
      <c r="F4" s="18">
        <v>6294.329999999999</v>
      </c>
      <c r="G4" s="18">
        <v>6538.0150000000003</v>
      </c>
      <c r="H4" s="18">
        <v>7957.9860000000008</v>
      </c>
      <c r="I4" s="18">
        <v>8719.3619999999955</v>
      </c>
      <c r="J4" s="18">
        <v>9406.5509999999995</v>
      </c>
      <c r="K4" s="18">
        <v>9732.4330000000027</v>
      </c>
      <c r="L4" s="18">
        <v>9761.1229999999996</v>
      </c>
      <c r="M4" s="18">
        <v>9905.7630000000026</v>
      </c>
      <c r="N4" s="18">
        <v>9782.4420000000009</v>
      </c>
      <c r="O4" s="18">
        <v>9212.9920000000002</v>
      </c>
      <c r="P4" s="18">
        <v>9110.9330000000027</v>
      </c>
      <c r="Q4" s="18">
        <v>8999.0929999999989</v>
      </c>
      <c r="R4" s="18">
        <v>8614.748999999998</v>
      </c>
      <c r="S4" s="18">
        <v>9404.482</v>
      </c>
      <c r="T4" s="18">
        <v>9513.5649999999987</v>
      </c>
      <c r="U4" s="18">
        <v>9344.6590000000015</v>
      </c>
      <c r="V4" s="18">
        <v>8387.7980000000007</v>
      </c>
      <c r="W4" s="18">
        <v>8073.3990000000003</v>
      </c>
      <c r="X4" s="18">
        <v>7522.5109999999995</v>
      </c>
      <c r="Y4" s="18">
        <v>7112.2900000000018</v>
      </c>
      <c r="Z4" s="19"/>
      <c r="AA4" s="20">
        <f>SUM(B4:Z4)</f>
        <v>199451.89700000003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115.63</v>
      </c>
      <c r="C7" s="28">
        <v>111.37</v>
      </c>
      <c r="D7" s="28">
        <v>110.65</v>
      </c>
      <c r="E7" s="28">
        <v>109.48</v>
      </c>
      <c r="F7" s="28">
        <v>115.54</v>
      </c>
      <c r="G7" s="28">
        <v>122.53</v>
      </c>
      <c r="H7" s="28">
        <v>152.35</v>
      </c>
      <c r="I7" s="28">
        <v>169.31</v>
      </c>
      <c r="J7" s="28">
        <v>180.81</v>
      </c>
      <c r="K7" s="28">
        <v>70</v>
      </c>
      <c r="L7" s="28">
        <v>46.1</v>
      </c>
      <c r="M7" s="28">
        <v>55</v>
      </c>
      <c r="N7" s="28">
        <v>15</v>
      </c>
      <c r="O7" s="28">
        <v>113.39</v>
      </c>
      <c r="P7" s="28">
        <v>128.86000000000001</v>
      </c>
      <c r="Q7" s="28">
        <v>144.12</v>
      </c>
      <c r="R7" s="28">
        <v>159.65</v>
      </c>
      <c r="S7" s="28">
        <v>177</v>
      </c>
      <c r="T7" s="28">
        <v>189.9</v>
      </c>
      <c r="U7" s="28">
        <v>189.63</v>
      </c>
      <c r="V7" s="28">
        <v>170</v>
      </c>
      <c r="W7" s="28">
        <v>155.41999999999999</v>
      </c>
      <c r="X7" s="28">
        <v>143.69999999999999</v>
      </c>
      <c r="Y7" s="28">
        <v>133.9</v>
      </c>
      <c r="Z7" s="29"/>
      <c r="AA7" s="30">
        <f>IF(SUM(B7:Z7)&lt;&gt;0,AVERAGEIF(B7:Z7,"&lt;&gt;"""),"")</f>
        <v>128.30583333333334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5.73</v>
      </c>
      <c r="I14" s="57"/>
      <c r="J14" s="57"/>
      <c r="K14" s="57"/>
      <c r="L14" s="57"/>
      <c r="M14" s="57"/>
      <c r="N14" s="57"/>
      <c r="O14" s="57"/>
      <c r="P14" s="57"/>
      <c r="Q14" s="57"/>
      <c r="R14" s="57">
        <v>3.3660000000000001</v>
      </c>
      <c r="S14" s="57">
        <v>7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100.096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5.73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3.3660000000000001</v>
      </c>
      <c r="S16" s="62">
        <f t="shared" si="1"/>
        <v>7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100.096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979.8839999999999</v>
      </c>
      <c r="C19" s="72">
        <v>976.49799999999993</v>
      </c>
      <c r="D19" s="72">
        <v>956.70699999999999</v>
      </c>
      <c r="E19" s="72">
        <v>947.32100000000003</v>
      </c>
      <c r="F19" s="72">
        <v>948.649</v>
      </c>
      <c r="G19" s="72">
        <v>949.41699999999992</v>
      </c>
      <c r="H19" s="72">
        <v>960.05799999999999</v>
      </c>
      <c r="I19" s="72">
        <v>960.971</v>
      </c>
      <c r="J19" s="72">
        <v>925.03699999999992</v>
      </c>
      <c r="K19" s="72">
        <v>916.91399999999987</v>
      </c>
      <c r="L19" s="72">
        <v>929.06099999999992</v>
      </c>
      <c r="M19" s="72">
        <v>934.56700000000001</v>
      </c>
      <c r="N19" s="72">
        <v>796.54499999999996</v>
      </c>
      <c r="O19" s="72">
        <v>787.6450000000001</v>
      </c>
      <c r="P19" s="72">
        <v>736.14300000000003</v>
      </c>
      <c r="Q19" s="72">
        <v>740.97400000000005</v>
      </c>
      <c r="R19" s="72">
        <v>748.06700000000001</v>
      </c>
      <c r="S19" s="72">
        <v>771.95499999999993</v>
      </c>
      <c r="T19" s="72">
        <v>789.24400000000003</v>
      </c>
      <c r="U19" s="72">
        <v>789.79399999999998</v>
      </c>
      <c r="V19" s="72">
        <v>789.00400000000013</v>
      </c>
      <c r="W19" s="72">
        <v>856.99300000000005</v>
      </c>
      <c r="X19" s="72">
        <v>929.45699999999999</v>
      </c>
      <c r="Y19" s="72">
        <v>959.43200000000002</v>
      </c>
      <c r="Z19" s="73"/>
      <c r="AA19" s="74">
        <f t="shared" ref="AA19:AA25" si="2">SUM(B19:Z19)</f>
        <v>21080.337000000003</v>
      </c>
    </row>
    <row r="20" spans="1:27" ht="24.95" customHeight="1" x14ac:dyDescent="0.2">
      <c r="A20" s="75" t="s">
        <v>15</v>
      </c>
      <c r="B20" s="76">
        <v>1072.356</v>
      </c>
      <c r="C20" s="77">
        <v>1080.3609999999999</v>
      </c>
      <c r="D20" s="77">
        <v>1078.808</v>
      </c>
      <c r="E20" s="77">
        <v>1086.3489999999999</v>
      </c>
      <c r="F20" s="77">
        <v>1115.5050000000001</v>
      </c>
      <c r="G20" s="77">
        <v>1248.0989999999999</v>
      </c>
      <c r="H20" s="77">
        <v>1559.5529999999999</v>
      </c>
      <c r="I20" s="77">
        <v>1705.0729999999999</v>
      </c>
      <c r="J20" s="77">
        <v>1758.1630000000002</v>
      </c>
      <c r="K20" s="77">
        <v>1740.8659999999998</v>
      </c>
      <c r="L20" s="77">
        <v>1710.712</v>
      </c>
      <c r="M20" s="77">
        <v>1664.6890000000001</v>
      </c>
      <c r="N20" s="77">
        <v>1663.1130000000003</v>
      </c>
      <c r="O20" s="77">
        <v>1605.4450000000002</v>
      </c>
      <c r="P20" s="77">
        <v>1562.7049999999999</v>
      </c>
      <c r="Q20" s="77">
        <v>1585.827</v>
      </c>
      <c r="R20" s="77">
        <v>1582.8809999999996</v>
      </c>
      <c r="S20" s="77">
        <v>1619.9559999999999</v>
      </c>
      <c r="T20" s="77">
        <v>1579.9080000000001</v>
      </c>
      <c r="U20" s="77">
        <v>1507.6859999999999</v>
      </c>
      <c r="V20" s="77">
        <v>1395.6369999999999</v>
      </c>
      <c r="W20" s="77">
        <v>1166.8709999999996</v>
      </c>
      <c r="X20" s="77">
        <v>1128.0910000000001</v>
      </c>
      <c r="Y20" s="77">
        <v>1074.1849999999999</v>
      </c>
      <c r="Z20" s="78"/>
      <c r="AA20" s="79">
        <f t="shared" si="2"/>
        <v>34292.838999999993</v>
      </c>
    </row>
    <row r="21" spans="1:27" ht="24.95" customHeight="1" x14ac:dyDescent="0.2">
      <c r="A21" s="75" t="s">
        <v>16</v>
      </c>
      <c r="B21" s="80">
        <v>2662.6170000000002</v>
      </c>
      <c r="C21" s="81">
        <v>2570.7269999999999</v>
      </c>
      <c r="D21" s="81">
        <v>2479.7060000000001</v>
      </c>
      <c r="E21" s="81">
        <v>2414.2870000000003</v>
      </c>
      <c r="F21" s="81">
        <v>2503.9759999999997</v>
      </c>
      <c r="G21" s="81">
        <v>2816.299</v>
      </c>
      <c r="H21" s="81">
        <v>3458.2449999999999</v>
      </c>
      <c r="I21" s="81">
        <v>3894.4180000000006</v>
      </c>
      <c r="J21" s="81">
        <v>4282.7510000000002</v>
      </c>
      <c r="K21" s="81">
        <v>4528.6530000000012</v>
      </c>
      <c r="L21" s="81">
        <v>4582.3680000000004</v>
      </c>
      <c r="M21" s="81">
        <v>4593.5070000000005</v>
      </c>
      <c r="N21" s="81">
        <v>4606.2839999999997</v>
      </c>
      <c r="O21" s="81">
        <v>4298.902</v>
      </c>
      <c r="P21" s="81">
        <v>4300.6850000000004</v>
      </c>
      <c r="Q21" s="81">
        <v>4282.8919999999998</v>
      </c>
      <c r="R21" s="81">
        <v>4267.9349999999995</v>
      </c>
      <c r="S21" s="81">
        <v>4739.5710000000008</v>
      </c>
      <c r="T21" s="81">
        <v>4918.4130000000005</v>
      </c>
      <c r="U21" s="81">
        <v>4903.6790000000001</v>
      </c>
      <c r="V21" s="81">
        <v>4604.1570000000002</v>
      </c>
      <c r="W21" s="81">
        <v>4110.5349999999999</v>
      </c>
      <c r="X21" s="81">
        <v>3682.8629999999998</v>
      </c>
      <c r="Y21" s="81">
        <v>3115.2729999999997</v>
      </c>
      <c r="Z21" s="78"/>
      <c r="AA21" s="79">
        <f t="shared" si="2"/>
        <v>92618.743000000002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>
        <v>102</v>
      </c>
      <c r="C23" s="77">
        <v>73.5</v>
      </c>
      <c r="D23" s="77">
        <v>84</v>
      </c>
      <c r="E23" s="77">
        <v>90.5</v>
      </c>
      <c r="F23" s="77">
        <v>98.5</v>
      </c>
      <c r="G23" s="77">
        <v>104.5</v>
      </c>
      <c r="H23" s="77">
        <v>123.5</v>
      </c>
      <c r="I23" s="77">
        <v>125</v>
      </c>
      <c r="J23" s="77">
        <v>104.5</v>
      </c>
      <c r="K23" s="77">
        <v>114</v>
      </c>
      <c r="L23" s="77">
        <v>109</v>
      </c>
      <c r="M23" s="77">
        <v>111</v>
      </c>
      <c r="N23" s="77">
        <v>109.5</v>
      </c>
      <c r="O23" s="77">
        <v>104</v>
      </c>
      <c r="P23" s="77">
        <v>103</v>
      </c>
      <c r="Q23" s="77">
        <v>128</v>
      </c>
      <c r="R23" s="77">
        <v>159</v>
      </c>
      <c r="S23" s="77">
        <v>187</v>
      </c>
      <c r="T23" s="77">
        <v>185</v>
      </c>
      <c r="U23" s="77">
        <v>179</v>
      </c>
      <c r="V23" s="77">
        <v>179</v>
      </c>
      <c r="W23" s="77">
        <v>152.5</v>
      </c>
      <c r="X23" s="77">
        <v>154</v>
      </c>
      <c r="Y23" s="77">
        <v>144</v>
      </c>
      <c r="Z23" s="77"/>
      <c r="AA23" s="79">
        <f t="shared" si="2"/>
        <v>3024</v>
      </c>
    </row>
    <row r="24" spans="1:27" ht="24.95" customHeight="1" x14ac:dyDescent="0.2">
      <c r="A24" s="85" t="s">
        <v>19</v>
      </c>
      <c r="B24" s="77">
        <v>237</v>
      </c>
      <c r="C24" s="77">
        <v>226</v>
      </c>
      <c r="D24" s="77">
        <v>220.00000000000003</v>
      </c>
      <c r="E24" s="77">
        <v>218.99999999999997</v>
      </c>
      <c r="F24" s="77">
        <v>229</v>
      </c>
      <c r="G24" s="77">
        <v>257</v>
      </c>
      <c r="H24" s="77">
        <v>301.99999999999994</v>
      </c>
      <c r="I24" s="77">
        <v>333</v>
      </c>
      <c r="J24" s="77">
        <v>336.99999999999994</v>
      </c>
      <c r="K24" s="77">
        <v>327</v>
      </c>
      <c r="L24" s="77">
        <v>319</v>
      </c>
      <c r="M24" s="77">
        <v>316.99999999999994</v>
      </c>
      <c r="N24" s="77">
        <v>316.99999999999994</v>
      </c>
      <c r="O24" s="77">
        <v>312</v>
      </c>
      <c r="P24" s="77">
        <v>312</v>
      </c>
      <c r="Q24" s="77">
        <v>317.99999999999994</v>
      </c>
      <c r="R24" s="77">
        <v>344</v>
      </c>
      <c r="S24" s="77">
        <v>391</v>
      </c>
      <c r="T24" s="77">
        <v>403</v>
      </c>
      <c r="U24" s="77">
        <v>403</v>
      </c>
      <c r="V24" s="77">
        <v>379</v>
      </c>
      <c r="W24" s="77">
        <v>343</v>
      </c>
      <c r="X24" s="77">
        <v>301</v>
      </c>
      <c r="Y24" s="77">
        <v>267</v>
      </c>
      <c r="Z24" s="77"/>
      <c r="AA24" s="79">
        <f t="shared" si="2"/>
        <v>7413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5053.857</v>
      </c>
      <c r="C26" s="88">
        <f t="shared" ref="C26:Z26" si="3">IF(LEN(C$2)&gt;0,SUM(C19:C25),"")</f>
        <v>4927.0859999999993</v>
      </c>
      <c r="D26" s="88">
        <f t="shared" si="3"/>
        <v>4819.2209999999995</v>
      </c>
      <c r="E26" s="88">
        <f t="shared" si="3"/>
        <v>4757.4570000000003</v>
      </c>
      <c r="F26" s="88">
        <f t="shared" si="3"/>
        <v>4895.6299999999992</v>
      </c>
      <c r="G26" s="88">
        <f t="shared" si="3"/>
        <v>5375.3149999999996</v>
      </c>
      <c r="H26" s="88">
        <f t="shared" si="3"/>
        <v>6403.3559999999998</v>
      </c>
      <c r="I26" s="88">
        <f t="shared" si="3"/>
        <v>7018.4620000000004</v>
      </c>
      <c r="J26" s="88">
        <f t="shared" si="3"/>
        <v>7407.4510000000009</v>
      </c>
      <c r="K26" s="88">
        <f t="shared" si="3"/>
        <v>7627.4330000000009</v>
      </c>
      <c r="L26" s="88">
        <f t="shared" si="3"/>
        <v>7650.1410000000005</v>
      </c>
      <c r="M26" s="88">
        <f t="shared" si="3"/>
        <v>7620.7630000000008</v>
      </c>
      <c r="N26" s="88">
        <f t="shared" si="3"/>
        <v>7492.442</v>
      </c>
      <c r="O26" s="88">
        <f t="shared" si="3"/>
        <v>7107.9920000000002</v>
      </c>
      <c r="P26" s="88">
        <f t="shared" si="3"/>
        <v>7014.5330000000004</v>
      </c>
      <c r="Q26" s="88">
        <f t="shared" si="3"/>
        <v>7055.6929999999993</v>
      </c>
      <c r="R26" s="88">
        <f t="shared" si="3"/>
        <v>7101.8829999999989</v>
      </c>
      <c r="S26" s="88">
        <f t="shared" si="3"/>
        <v>7709.4820000000009</v>
      </c>
      <c r="T26" s="88">
        <f t="shared" si="3"/>
        <v>7875.5650000000005</v>
      </c>
      <c r="U26" s="88">
        <f t="shared" si="3"/>
        <v>7783.1589999999997</v>
      </c>
      <c r="V26" s="88">
        <f t="shared" si="3"/>
        <v>7346.7980000000007</v>
      </c>
      <c r="W26" s="88">
        <f t="shared" si="3"/>
        <v>6629.8989999999994</v>
      </c>
      <c r="X26" s="88">
        <f t="shared" si="3"/>
        <v>6195.4110000000001</v>
      </c>
      <c r="Y26" s="88">
        <f t="shared" si="3"/>
        <v>5559.8899999999994</v>
      </c>
      <c r="Z26" s="89" t="str">
        <f t="shared" si="3"/>
        <v/>
      </c>
      <c r="AA26" s="90">
        <f>SUM(AA19:AA25)</f>
        <v>158428.91899999999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582</v>
      </c>
      <c r="C29" s="72">
        <v>542.5</v>
      </c>
      <c r="D29" s="72">
        <v>547</v>
      </c>
      <c r="E29" s="72">
        <v>552.5</v>
      </c>
      <c r="F29" s="72">
        <v>570.5</v>
      </c>
      <c r="G29" s="72">
        <v>604.5</v>
      </c>
      <c r="H29" s="72">
        <v>768.5</v>
      </c>
      <c r="I29" s="72">
        <v>813</v>
      </c>
      <c r="J29" s="72">
        <v>799.5</v>
      </c>
      <c r="K29" s="72">
        <v>869</v>
      </c>
      <c r="L29" s="72">
        <v>856</v>
      </c>
      <c r="M29" s="72">
        <v>856</v>
      </c>
      <c r="N29" s="72">
        <v>854.5</v>
      </c>
      <c r="O29" s="72">
        <v>844</v>
      </c>
      <c r="P29" s="72">
        <v>842</v>
      </c>
      <c r="Q29" s="72">
        <v>871</v>
      </c>
      <c r="R29" s="72">
        <v>857</v>
      </c>
      <c r="S29" s="72">
        <v>883</v>
      </c>
      <c r="T29" s="72">
        <v>878</v>
      </c>
      <c r="U29" s="72">
        <v>872</v>
      </c>
      <c r="V29" s="72">
        <v>843</v>
      </c>
      <c r="W29" s="72">
        <v>790.5</v>
      </c>
      <c r="X29" s="72">
        <v>750</v>
      </c>
      <c r="Y29" s="72">
        <v>706</v>
      </c>
      <c r="Z29" s="73"/>
      <c r="AA29" s="74">
        <f>SUM(B29:Z29)</f>
        <v>18352</v>
      </c>
    </row>
    <row r="30" spans="1:27" ht="24.95" customHeight="1" x14ac:dyDescent="0.2">
      <c r="A30" s="75" t="s">
        <v>24</v>
      </c>
      <c r="B30" s="76">
        <v>5129.857</v>
      </c>
      <c r="C30" s="77">
        <v>4949.5860000000002</v>
      </c>
      <c r="D30" s="77">
        <v>4803.2209999999995</v>
      </c>
      <c r="E30" s="77">
        <v>4719.9570000000003</v>
      </c>
      <c r="F30" s="77">
        <v>4850.13</v>
      </c>
      <c r="G30" s="77">
        <v>5319.8149999999996</v>
      </c>
      <c r="H30" s="77">
        <v>6314.5860000000002</v>
      </c>
      <c r="I30" s="77">
        <v>6915.4620000000004</v>
      </c>
      <c r="J30" s="77">
        <v>7322.951</v>
      </c>
      <c r="K30" s="77">
        <v>7463.433</v>
      </c>
      <c r="L30" s="77">
        <v>7505.1229999999996</v>
      </c>
      <c r="M30" s="77">
        <v>7649.7629999999999</v>
      </c>
      <c r="N30" s="77">
        <v>7527.942</v>
      </c>
      <c r="O30" s="77">
        <v>6968.9920000000002</v>
      </c>
      <c r="P30" s="77">
        <v>6877.5330000000004</v>
      </c>
      <c r="Q30" s="77">
        <v>6889.6930000000002</v>
      </c>
      <c r="R30" s="77">
        <v>6913.2489999999998</v>
      </c>
      <c r="S30" s="77">
        <v>7489.482</v>
      </c>
      <c r="T30" s="77">
        <v>7598.5649999999996</v>
      </c>
      <c r="U30" s="77">
        <v>7472.1589999999997</v>
      </c>
      <c r="V30" s="77">
        <v>7044.7979999999998</v>
      </c>
      <c r="W30" s="77">
        <v>6436.3990000000003</v>
      </c>
      <c r="X30" s="77">
        <v>6078.4110000000001</v>
      </c>
      <c r="Y30" s="77">
        <v>5499.89</v>
      </c>
      <c r="Z30" s="78"/>
      <c r="AA30" s="79">
        <f>SUM(B30:Z30)</f>
        <v>155740.997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5711.857</v>
      </c>
      <c r="C32" s="62">
        <f t="shared" ref="C32:Z32" si="4">IF(LEN(C$2)&gt;0,SUM(C29:C31),"")</f>
        <v>5492.0860000000002</v>
      </c>
      <c r="D32" s="62">
        <f t="shared" si="4"/>
        <v>5350.2209999999995</v>
      </c>
      <c r="E32" s="62">
        <f t="shared" si="4"/>
        <v>5272.4570000000003</v>
      </c>
      <c r="F32" s="62">
        <f t="shared" si="4"/>
        <v>5420.63</v>
      </c>
      <c r="G32" s="62">
        <f t="shared" si="4"/>
        <v>5924.3149999999996</v>
      </c>
      <c r="H32" s="62">
        <f t="shared" si="4"/>
        <v>7083.0860000000002</v>
      </c>
      <c r="I32" s="62">
        <f t="shared" si="4"/>
        <v>7728.4620000000004</v>
      </c>
      <c r="J32" s="62">
        <f t="shared" si="4"/>
        <v>8122.451</v>
      </c>
      <c r="K32" s="62">
        <f t="shared" si="4"/>
        <v>8332.4330000000009</v>
      </c>
      <c r="L32" s="62">
        <f t="shared" si="4"/>
        <v>8361.1229999999996</v>
      </c>
      <c r="M32" s="62">
        <f t="shared" si="4"/>
        <v>8505.762999999999</v>
      </c>
      <c r="N32" s="62">
        <f t="shared" si="4"/>
        <v>8382.4419999999991</v>
      </c>
      <c r="O32" s="62">
        <f t="shared" si="4"/>
        <v>7812.9920000000002</v>
      </c>
      <c r="P32" s="62">
        <f t="shared" si="4"/>
        <v>7719.5330000000004</v>
      </c>
      <c r="Q32" s="62">
        <f t="shared" si="4"/>
        <v>7760.6930000000002</v>
      </c>
      <c r="R32" s="62">
        <f t="shared" si="4"/>
        <v>7770.2489999999998</v>
      </c>
      <c r="S32" s="62">
        <f t="shared" si="4"/>
        <v>8372.482</v>
      </c>
      <c r="T32" s="62">
        <f t="shared" si="4"/>
        <v>8476.5649999999987</v>
      </c>
      <c r="U32" s="62">
        <f t="shared" si="4"/>
        <v>8344.1589999999997</v>
      </c>
      <c r="V32" s="62">
        <f t="shared" si="4"/>
        <v>7887.7979999999998</v>
      </c>
      <c r="W32" s="62">
        <f t="shared" si="4"/>
        <v>7226.8990000000003</v>
      </c>
      <c r="X32" s="62">
        <f t="shared" si="4"/>
        <v>6828.4110000000001</v>
      </c>
      <c r="Y32" s="62">
        <f t="shared" si="4"/>
        <v>6205.89</v>
      </c>
      <c r="Z32" s="63" t="str">
        <f t="shared" si="4"/>
        <v/>
      </c>
      <c r="AA32" s="64">
        <f>SUM(AA29:AA31)</f>
        <v>174092.997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243</v>
      </c>
      <c r="C35" s="95">
        <v>235</v>
      </c>
      <c r="D35" s="95">
        <v>225</v>
      </c>
      <c r="E35" s="95">
        <v>225</v>
      </c>
      <c r="F35" s="95">
        <v>235</v>
      </c>
      <c r="G35" s="95">
        <v>235</v>
      </c>
      <c r="H35" s="95">
        <v>255</v>
      </c>
      <c r="I35" s="95">
        <v>251</v>
      </c>
      <c r="J35" s="95">
        <v>255</v>
      </c>
      <c r="K35" s="95">
        <v>255</v>
      </c>
      <c r="L35" s="95">
        <v>255</v>
      </c>
      <c r="M35" s="95">
        <v>255</v>
      </c>
      <c r="N35" s="95">
        <v>255</v>
      </c>
      <c r="O35" s="95">
        <v>255</v>
      </c>
      <c r="P35" s="95">
        <v>255</v>
      </c>
      <c r="Q35" s="95">
        <v>255</v>
      </c>
      <c r="R35" s="95">
        <v>215</v>
      </c>
      <c r="S35" s="95">
        <v>206</v>
      </c>
      <c r="T35" s="95">
        <v>206</v>
      </c>
      <c r="U35" s="95">
        <v>166</v>
      </c>
      <c r="V35" s="95">
        <v>153</v>
      </c>
      <c r="W35" s="95">
        <v>234</v>
      </c>
      <c r="X35" s="95">
        <v>224</v>
      </c>
      <c r="Y35" s="95">
        <v>232</v>
      </c>
      <c r="Z35" s="96"/>
      <c r="AA35" s="74">
        <f t="shared" ref="AA35:AA40" si="5">SUM(B35:Z35)</f>
        <v>5580</v>
      </c>
    </row>
    <row r="36" spans="1:27" ht="24.95" customHeight="1" x14ac:dyDescent="0.2">
      <c r="A36" s="97" t="s">
        <v>42</v>
      </c>
      <c r="B36" s="98">
        <v>388</v>
      </c>
      <c r="C36" s="99">
        <v>323</v>
      </c>
      <c r="D36" s="99">
        <v>299</v>
      </c>
      <c r="E36" s="99">
        <v>283</v>
      </c>
      <c r="F36" s="99">
        <v>283</v>
      </c>
      <c r="G36" s="99">
        <v>307</v>
      </c>
      <c r="H36" s="99">
        <v>419</v>
      </c>
      <c r="I36" s="99">
        <v>459</v>
      </c>
      <c r="J36" s="99">
        <v>460</v>
      </c>
      <c r="K36" s="99">
        <v>450</v>
      </c>
      <c r="L36" s="99">
        <v>450</v>
      </c>
      <c r="M36" s="99">
        <v>450</v>
      </c>
      <c r="N36" s="99">
        <v>450</v>
      </c>
      <c r="O36" s="99">
        <v>450</v>
      </c>
      <c r="P36" s="99">
        <v>450</v>
      </c>
      <c r="Q36" s="99">
        <v>450</v>
      </c>
      <c r="R36" s="99">
        <v>450</v>
      </c>
      <c r="S36" s="99">
        <v>450</v>
      </c>
      <c r="T36" s="99">
        <v>388</v>
      </c>
      <c r="U36" s="99">
        <v>388</v>
      </c>
      <c r="V36" s="99">
        <v>381</v>
      </c>
      <c r="W36" s="99">
        <v>356</v>
      </c>
      <c r="X36" s="99">
        <v>402</v>
      </c>
      <c r="Y36" s="99">
        <v>407</v>
      </c>
      <c r="Z36" s="100"/>
      <c r="AA36" s="79">
        <f t="shared" si="5"/>
        <v>9593</v>
      </c>
    </row>
    <row r="37" spans="1:27" ht="24.95" customHeight="1" x14ac:dyDescent="0.2">
      <c r="A37" s="97" t="s">
        <v>43</v>
      </c>
      <c r="B37" s="98">
        <v>900</v>
      </c>
      <c r="C37" s="99">
        <v>466.3</v>
      </c>
      <c r="D37" s="99">
        <v>408.8</v>
      </c>
      <c r="E37" s="99">
        <v>455.7</v>
      </c>
      <c r="F37" s="99">
        <v>373.7</v>
      </c>
      <c r="G37" s="99">
        <v>113.7</v>
      </c>
      <c r="H37" s="99">
        <v>874.9</v>
      </c>
      <c r="I37" s="99">
        <v>990.9</v>
      </c>
      <c r="J37" s="99">
        <v>784.1</v>
      </c>
      <c r="K37" s="99">
        <v>900</v>
      </c>
      <c r="L37" s="99">
        <v>900</v>
      </c>
      <c r="M37" s="99">
        <v>900</v>
      </c>
      <c r="N37" s="99">
        <v>900</v>
      </c>
      <c r="O37" s="99">
        <v>900</v>
      </c>
      <c r="P37" s="99">
        <v>891.4</v>
      </c>
      <c r="Q37" s="99">
        <v>738.4</v>
      </c>
      <c r="R37" s="99">
        <v>844.5</v>
      </c>
      <c r="S37" s="99">
        <v>1032</v>
      </c>
      <c r="T37" s="99">
        <v>1037</v>
      </c>
      <c r="U37" s="99">
        <v>1000.5</v>
      </c>
      <c r="V37" s="99"/>
      <c r="W37" s="99">
        <v>346.5</v>
      </c>
      <c r="X37" s="99">
        <v>194.1</v>
      </c>
      <c r="Y37" s="99">
        <v>406.4</v>
      </c>
      <c r="Z37" s="100"/>
      <c r="AA37" s="79">
        <f t="shared" si="5"/>
        <v>16358.899999999998</v>
      </c>
    </row>
    <row r="38" spans="1:27" ht="24.95" customHeight="1" x14ac:dyDescent="0.2">
      <c r="A38" s="97" t="s">
        <v>44</v>
      </c>
      <c r="B38" s="98">
        <v>20</v>
      </c>
      <c r="C38" s="99"/>
      <c r="D38" s="99"/>
      <c r="E38" s="99"/>
      <c r="F38" s="99"/>
      <c r="G38" s="99"/>
      <c r="H38" s="99"/>
      <c r="I38" s="99"/>
      <c r="J38" s="99"/>
      <c r="K38" s="99"/>
      <c r="L38" s="99">
        <v>5.9820000000000002</v>
      </c>
      <c r="M38" s="99">
        <v>180</v>
      </c>
      <c r="N38" s="99">
        <v>185</v>
      </c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390.98199999999997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/>
      <c r="I39" s="99"/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/>
      <c r="S39" s="99"/>
      <c r="T39" s="99"/>
      <c r="U39" s="99"/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9000</v>
      </c>
    </row>
    <row r="40" spans="1:27" ht="30" customHeight="1" thickBot="1" x14ac:dyDescent="0.25">
      <c r="A40" s="86" t="s">
        <v>46</v>
      </c>
      <c r="B40" s="87">
        <f>IF(LEN(B$2)&gt;0,SUM(B35:B39),"")</f>
        <v>2051</v>
      </c>
      <c r="C40" s="88">
        <f t="shared" ref="C40:Z40" si="6">IF(LEN(C$2)&gt;0,SUM(C35:C39),"")</f>
        <v>1524.3</v>
      </c>
      <c r="D40" s="88">
        <f t="shared" si="6"/>
        <v>1432.8</v>
      </c>
      <c r="E40" s="88">
        <f t="shared" si="6"/>
        <v>1463.7</v>
      </c>
      <c r="F40" s="88">
        <f t="shared" si="6"/>
        <v>1391.7</v>
      </c>
      <c r="G40" s="88">
        <f t="shared" si="6"/>
        <v>1155.7</v>
      </c>
      <c r="H40" s="88">
        <f t="shared" si="6"/>
        <v>1548.9</v>
      </c>
      <c r="I40" s="88">
        <f t="shared" si="6"/>
        <v>1700.9</v>
      </c>
      <c r="J40" s="88">
        <f t="shared" si="6"/>
        <v>1999.1</v>
      </c>
      <c r="K40" s="88">
        <f t="shared" si="6"/>
        <v>2105</v>
      </c>
      <c r="L40" s="88">
        <f t="shared" si="6"/>
        <v>2110.982</v>
      </c>
      <c r="M40" s="88">
        <f t="shared" si="6"/>
        <v>2285</v>
      </c>
      <c r="N40" s="88">
        <f t="shared" si="6"/>
        <v>2290</v>
      </c>
      <c r="O40" s="88">
        <f t="shared" si="6"/>
        <v>2105</v>
      </c>
      <c r="P40" s="88">
        <f t="shared" si="6"/>
        <v>2096.4</v>
      </c>
      <c r="Q40" s="88">
        <f t="shared" si="6"/>
        <v>1943.4</v>
      </c>
      <c r="R40" s="88">
        <f t="shared" si="6"/>
        <v>1509.5</v>
      </c>
      <c r="S40" s="88">
        <f t="shared" si="6"/>
        <v>1688</v>
      </c>
      <c r="T40" s="88">
        <f t="shared" si="6"/>
        <v>1631</v>
      </c>
      <c r="U40" s="88">
        <f t="shared" si="6"/>
        <v>1554.5</v>
      </c>
      <c r="V40" s="88">
        <f t="shared" si="6"/>
        <v>1034</v>
      </c>
      <c r="W40" s="88">
        <f t="shared" si="6"/>
        <v>1436.5</v>
      </c>
      <c r="X40" s="88">
        <f t="shared" si="6"/>
        <v>1320.1</v>
      </c>
      <c r="Y40" s="88">
        <f t="shared" si="6"/>
        <v>1545.4</v>
      </c>
      <c r="Z40" s="89" t="str">
        <f t="shared" si="6"/>
        <v/>
      </c>
      <c r="AA40" s="90">
        <f t="shared" si="5"/>
        <v>40922.882000000005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900</v>
      </c>
      <c r="C45" s="99">
        <v>466.3</v>
      </c>
      <c r="D45" s="99">
        <v>408.8</v>
      </c>
      <c r="E45" s="99">
        <v>455.7</v>
      </c>
      <c r="F45" s="99">
        <v>373.7</v>
      </c>
      <c r="G45" s="99">
        <v>113.7</v>
      </c>
      <c r="H45" s="99">
        <v>874.9</v>
      </c>
      <c r="I45" s="99">
        <v>990.9</v>
      </c>
      <c r="J45" s="99">
        <v>784.1</v>
      </c>
      <c r="K45" s="99">
        <v>900</v>
      </c>
      <c r="L45" s="99">
        <v>900</v>
      </c>
      <c r="M45" s="99">
        <v>900</v>
      </c>
      <c r="N45" s="99">
        <v>900</v>
      </c>
      <c r="O45" s="99">
        <v>900</v>
      </c>
      <c r="P45" s="99">
        <v>891.4</v>
      </c>
      <c r="Q45" s="99">
        <v>738.4</v>
      </c>
      <c r="R45" s="99">
        <v>844.5</v>
      </c>
      <c r="S45" s="99">
        <v>1032</v>
      </c>
      <c r="T45" s="99">
        <v>1037</v>
      </c>
      <c r="U45" s="99">
        <v>1000.5</v>
      </c>
      <c r="V45" s="99"/>
      <c r="W45" s="99">
        <v>346.5</v>
      </c>
      <c r="X45" s="99">
        <v>194.1</v>
      </c>
      <c r="Y45" s="99">
        <v>406.4</v>
      </c>
      <c r="Z45" s="100"/>
      <c r="AA45" s="79">
        <f t="shared" si="7"/>
        <v>16358.899999999998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/>
      <c r="I47" s="99"/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/>
      <c r="S47" s="99"/>
      <c r="T47" s="99"/>
      <c r="U47" s="99"/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9000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>
        <v>6.5</v>
      </c>
      <c r="G48" s="99">
        <v>23</v>
      </c>
      <c r="H48" s="99">
        <v>26</v>
      </c>
      <c r="I48" s="99">
        <v>45</v>
      </c>
      <c r="J48" s="99">
        <v>72.5</v>
      </c>
      <c r="K48" s="99">
        <v>55.5</v>
      </c>
      <c r="L48" s="99">
        <v>42.5</v>
      </c>
      <c r="M48" s="99">
        <v>37.5</v>
      </c>
      <c r="N48" s="99">
        <v>36.5</v>
      </c>
      <c r="O48" s="99">
        <v>34.5</v>
      </c>
      <c r="P48" s="99">
        <v>42.5</v>
      </c>
      <c r="Q48" s="99">
        <v>29.5</v>
      </c>
      <c r="R48" s="99">
        <v>50.5</v>
      </c>
      <c r="S48" s="99">
        <v>99.5</v>
      </c>
      <c r="T48" s="99">
        <v>132</v>
      </c>
      <c r="U48" s="99">
        <v>133</v>
      </c>
      <c r="V48" s="99">
        <v>109</v>
      </c>
      <c r="W48" s="99">
        <v>77</v>
      </c>
      <c r="X48" s="99">
        <v>37</v>
      </c>
      <c r="Y48" s="99">
        <v>66.5</v>
      </c>
      <c r="Z48" s="100"/>
      <c r="AA48" s="79">
        <f t="shared" si="7"/>
        <v>1156</v>
      </c>
    </row>
    <row r="49" spans="1:27" ht="30" customHeight="1" thickBot="1" x14ac:dyDescent="0.25">
      <c r="A49" s="86" t="s">
        <v>49</v>
      </c>
      <c r="B49" s="87">
        <f>IF(LEN(B$2)&gt;0,SUM(B43:B48),"")</f>
        <v>1400</v>
      </c>
      <c r="C49" s="88">
        <f t="shared" ref="C49:Z49" si="8">IF(LEN(C$2)&gt;0,SUM(C43:C48),"")</f>
        <v>966.3</v>
      </c>
      <c r="D49" s="88">
        <f t="shared" si="8"/>
        <v>908.8</v>
      </c>
      <c r="E49" s="88">
        <f t="shared" si="8"/>
        <v>955.7</v>
      </c>
      <c r="F49" s="88">
        <f t="shared" si="8"/>
        <v>880.2</v>
      </c>
      <c r="G49" s="88">
        <f t="shared" si="8"/>
        <v>636.70000000000005</v>
      </c>
      <c r="H49" s="88">
        <f t="shared" si="8"/>
        <v>900.9</v>
      </c>
      <c r="I49" s="88">
        <f t="shared" si="8"/>
        <v>1035.9000000000001</v>
      </c>
      <c r="J49" s="88">
        <f t="shared" si="8"/>
        <v>1356.6</v>
      </c>
      <c r="K49" s="88">
        <f t="shared" si="8"/>
        <v>1455.5</v>
      </c>
      <c r="L49" s="88">
        <f t="shared" si="8"/>
        <v>1442.5</v>
      </c>
      <c r="M49" s="88">
        <f t="shared" si="8"/>
        <v>1437.5</v>
      </c>
      <c r="N49" s="88">
        <f t="shared" si="8"/>
        <v>1436.5</v>
      </c>
      <c r="O49" s="88">
        <f t="shared" si="8"/>
        <v>1434.5</v>
      </c>
      <c r="P49" s="88">
        <f t="shared" si="8"/>
        <v>1433.9</v>
      </c>
      <c r="Q49" s="88">
        <f t="shared" si="8"/>
        <v>1267.9000000000001</v>
      </c>
      <c r="R49" s="88">
        <f t="shared" si="8"/>
        <v>895</v>
      </c>
      <c r="S49" s="88">
        <f t="shared" si="8"/>
        <v>1131.5</v>
      </c>
      <c r="T49" s="88">
        <f t="shared" si="8"/>
        <v>1169</v>
      </c>
      <c r="U49" s="88">
        <f t="shared" si="8"/>
        <v>1133.5</v>
      </c>
      <c r="V49" s="88">
        <f t="shared" si="8"/>
        <v>609</v>
      </c>
      <c r="W49" s="88">
        <f t="shared" si="8"/>
        <v>923.5</v>
      </c>
      <c r="X49" s="88">
        <f t="shared" si="8"/>
        <v>731.1</v>
      </c>
      <c r="Y49" s="88">
        <f t="shared" si="8"/>
        <v>972.9</v>
      </c>
      <c r="Z49" s="89" t="str">
        <f t="shared" si="8"/>
        <v/>
      </c>
      <c r="AA49" s="90">
        <f t="shared" si="7"/>
        <v>26514.9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7111.857</v>
      </c>
      <c r="C52" s="88">
        <f t="shared" ref="C52:Z52" si="10">IF(LEN(C$2)&gt;0,SUM(C10:C15)+C26+C40,"")</f>
        <v>6458.3859999999995</v>
      </c>
      <c r="D52" s="88">
        <f t="shared" si="10"/>
        <v>6259.0209999999997</v>
      </c>
      <c r="E52" s="88">
        <f t="shared" si="10"/>
        <v>6228.1570000000002</v>
      </c>
      <c r="F52" s="88">
        <f t="shared" si="10"/>
        <v>6294.329999999999</v>
      </c>
      <c r="G52" s="88">
        <f t="shared" si="10"/>
        <v>6538.0149999999994</v>
      </c>
      <c r="H52" s="88">
        <f t="shared" si="10"/>
        <v>7957.985999999999</v>
      </c>
      <c r="I52" s="88">
        <f t="shared" si="10"/>
        <v>8719.362000000001</v>
      </c>
      <c r="J52" s="88">
        <f t="shared" si="10"/>
        <v>9406.5510000000013</v>
      </c>
      <c r="K52" s="88">
        <f t="shared" si="10"/>
        <v>9732.4330000000009</v>
      </c>
      <c r="L52" s="88">
        <f t="shared" si="10"/>
        <v>9761.1229999999996</v>
      </c>
      <c r="M52" s="88">
        <f t="shared" si="10"/>
        <v>9905.7630000000008</v>
      </c>
      <c r="N52" s="88">
        <f t="shared" si="10"/>
        <v>9782.4419999999991</v>
      </c>
      <c r="O52" s="88">
        <f t="shared" si="10"/>
        <v>9212.9920000000002</v>
      </c>
      <c r="P52" s="88">
        <f t="shared" si="10"/>
        <v>9110.9330000000009</v>
      </c>
      <c r="Q52" s="88">
        <f t="shared" si="10"/>
        <v>8999.0929999999989</v>
      </c>
      <c r="R52" s="88">
        <f t="shared" si="10"/>
        <v>8614.7489999999998</v>
      </c>
      <c r="S52" s="88">
        <f t="shared" si="10"/>
        <v>9404.482</v>
      </c>
      <c r="T52" s="88">
        <f t="shared" si="10"/>
        <v>9513.5650000000005</v>
      </c>
      <c r="U52" s="88">
        <f t="shared" si="10"/>
        <v>9344.6589999999997</v>
      </c>
      <c r="V52" s="88">
        <f t="shared" si="10"/>
        <v>8387.7980000000007</v>
      </c>
      <c r="W52" s="88">
        <f t="shared" si="10"/>
        <v>8073.3989999999994</v>
      </c>
      <c r="X52" s="88">
        <f t="shared" si="10"/>
        <v>7522.5110000000004</v>
      </c>
      <c r="Y52" s="88">
        <f t="shared" si="10"/>
        <v>7112.2899999999991</v>
      </c>
      <c r="Z52" s="89" t="str">
        <f t="shared" si="10"/>
        <v/>
      </c>
      <c r="AA52" s="104">
        <f>SUM(B52:Z52)</f>
        <v>199451.897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1400</v>
      </c>
      <c r="C4" s="18">
        <v>966.3</v>
      </c>
      <c r="D4" s="18">
        <v>908.8</v>
      </c>
      <c r="E4" s="18">
        <v>955.7</v>
      </c>
      <c r="F4" s="18">
        <v>873.7</v>
      </c>
      <c r="G4" s="18">
        <v>613.70000000000005</v>
      </c>
      <c r="H4" s="18">
        <v>374.9</v>
      </c>
      <c r="I4" s="18">
        <v>490.9</v>
      </c>
      <c r="J4" s="18">
        <v>1284.0999999999999</v>
      </c>
      <c r="K4" s="18">
        <v>1400</v>
      </c>
      <c r="L4" s="18">
        <v>1400</v>
      </c>
      <c r="M4" s="18">
        <v>1400</v>
      </c>
      <c r="N4" s="18">
        <v>1400</v>
      </c>
      <c r="O4" s="18">
        <v>1400</v>
      </c>
      <c r="P4" s="18">
        <v>1391.4</v>
      </c>
      <c r="Q4" s="18">
        <v>1238.4000000000001</v>
      </c>
      <c r="R4" s="18">
        <v>758.9</v>
      </c>
      <c r="S4" s="18">
        <v>543.5</v>
      </c>
      <c r="T4" s="18">
        <v>723.9</v>
      </c>
      <c r="U4" s="18">
        <v>500.5</v>
      </c>
      <c r="V4" s="18">
        <v>326</v>
      </c>
      <c r="W4" s="18">
        <v>846.5</v>
      </c>
      <c r="X4" s="18">
        <v>694.1</v>
      </c>
      <c r="Y4" s="18">
        <v>906.4</v>
      </c>
      <c r="Z4" s="19"/>
      <c r="AA4" s="111">
        <f>SUM(B4:Z4)</f>
        <v>22797.7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115.63</v>
      </c>
      <c r="C7" s="117">
        <v>111.37</v>
      </c>
      <c r="D7" s="117">
        <v>110.65</v>
      </c>
      <c r="E7" s="117">
        <v>109.48</v>
      </c>
      <c r="F7" s="117">
        <v>115.54</v>
      </c>
      <c r="G7" s="117">
        <v>122.53</v>
      </c>
      <c r="H7" s="117">
        <v>152.35</v>
      </c>
      <c r="I7" s="117">
        <v>169.31</v>
      </c>
      <c r="J7" s="117">
        <v>180.81</v>
      </c>
      <c r="K7" s="117">
        <v>70</v>
      </c>
      <c r="L7" s="117">
        <v>46.1</v>
      </c>
      <c r="M7" s="117">
        <v>55</v>
      </c>
      <c r="N7" s="117">
        <v>15</v>
      </c>
      <c r="O7" s="117">
        <v>113.39</v>
      </c>
      <c r="P7" s="117">
        <v>128.86000000000001</v>
      </c>
      <c r="Q7" s="117">
        <v>144.12</v>
      </c>
      <c r="R7" s="117">
        <v>159.65</v>
      </c>
      <c r="S7" s="117">
        <v>177</v>
      </c>
      <c r="T7" s="117">
        <v>189.9</v>
      </c>
      <c r="U7" s="117">
        <v>189.63</v>
      </c>
      <c r="V7" s="117">
        <v>170</v>
      </c>
      <c r="W7" s="117">
        <v>155.41999999999999</v>
      </c>
      <c r="X7" s="117">
        <v>143.69999999999999</v>
      </c>
      <c r="Y7" s="117">
        <v>133.9</v>
      </c>
      <c r="Z7" s="118"/>
      <c r="AA7" s="119">
        <f>IF(SUM(B7:Z7)&lt;&gt;0,AVERAGEIF(B7:Z7,"&lt;&gt;"""),"")</f>
        <v>128.30583333333334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>
        <v>174</v>
      </c>
      <c r="W13" s="129"/>
      <c r="X13" s="129"/>
      <c r="Y13" s="130"/>
      <c r="Z13" s="131"/>
      <c r="AA13" s="132">
        <f t="shared" si="0"/>
        <v>174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>
        <v>500</v>
      </c>
      <c r="I15" s="133">
        <v>500</v>
      </c>
      <c r="J15" s="133"/>
      <c r="K15" s="133"/>
      <c r="L15" s="133"/>
      <c r="M15" s="133"/>
      <c r="N15" s="133"/>
      <c r="O15" s="133"/>
      <c r="P15" s="133"/>
      <c r="Q15" s="133"/>
      <c r="R15" s="133">
        <v>85.6</v>
      </c>
      <c r="S15" s="133">
        <v>488.5</v>
      </c>
      <c r="T15" s="133">
        <v>313.10000000000002</v>
      </c>
      <c r="U15" s="133">
        <v>500</v>
      </c>
      <c r="V15" s="133"/>
      <c r="W15" s="133"/>
      <c r="X15" s="133"/>
      <c r="Y15" s="133"/>
      <c r="Z15" s="131"/>
      <c r="AA15" s="132">
        <f t="shared" si="0"/>
        <v>2387.1999999999998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500</v>
      </c>
      <c r="I16" s="135">
        <f t="shared" si="1"/>
        <v>500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85.6</v>
      </c>
      <c r="S16" s="135">
        <f t="shared" si="1"/>
        <v>488.5</v>
      </c>
      <c r="T16" s="135">
        <f t="shared" si="1"/>
        <v>313.10000000000002</v>
      </c>
      <c r="U16" s="135">
        <f t="shared" si="1"/>
        <v>500</v>
      </c>
      <c r="V16" s="135">
        <f t="shared" si="1"/>
        <v>174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2561.1999999999998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900</v>
      </c>
      <c r="C21" s="129">
        <v>466.3</v>
      </c>
      <c r="D21" s="129">
        <v>408.8</v>
      </c>
      <c r="E21" s="129">
        <v>455.7</v>
      </c>
      <c r="F21" s="129">
        <v>373.7</v>
      </c>
      <c r="G21" s="129">
        <v>113.7</v>
      </c>
      <c r="H21" s="129">
        <v>874.9</v>
      </c>
      <c r="I21" s="129">
        <v>990.9</v>
      </c>
      <c r="J21" s="129">
        <v>784.1</v>
      </c>
      <c r="K21" s="129">
        <v>900</v>
      </c>
      <c r="L21" s="129">
        <v>900</v>
      </c>
      <c r="M21" s="129">
        <v>900</v>
      </c>
      <c r="N21" s="129">
        <v>900</v>
      </c>
      <c r="O21" s="129">
        <v>900</v>
      </c>
      <c r="P21" s="129">
        <v>891.4</v>
      </c>
      <c r="Q21" s="129">
        <v>738.4</v>
      </c>
      <c r="R21" s="129">
        <v>844.5</v>
      </c>
      <c r="S21" s="129">
        <v>1032</v>
      </c>
      <c r="T21" s="129">
        <v>1037</v>
      </c>
      <c r="U21" s="129">
        <v>1000.5</v>
      </c>
      <c r="V21" s="129"/>
      <c r="W21" s="129">
        <v>346.5</v>
      </c>
      <c r="X21" s="129">
        <v>194.1</v>
      </c>
      <c r="Y21" s="130">
        <v>406.4</v>
      </c>
      <c r="Z21" s="131"/>
      <c r="AA21" s="132">
        <f t="shared" si="2"/>
        <v>16358.899999999998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/>
      <c r="I23" s="133"/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/>
      <c r="S23" s="133"/>
      <c r="T23" s="133"/>
      <c r="U23" s="133"/>
      <c r="V23" s="133">
        <v>500</v>
      </c>
      <c r="W23" s="133">
        <v>500</v>
      </c>
      <c r="X23" s="133">
        <v>500</v>
      </c>
      <c r="Y23" s="133">
        <v>500</v>
      </c>
      <c r="Z23" s="131"/>
      <c r="AA23" s="132">
        <f t="shared" si="2"/>
        <v>9000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1400</v>
      </c>
      <c r="C24" s="135">
        <f t="shared" si="3"/>
        <v>966.3</v>
      </c>
      <c r="D24" s="135">
        <f t="shared" si="3"/>
        <v>908.8</v>
      </c>
      <c r="E24" s="135">
        <f t="shared" si="3"/>
        <v>955.7</v>
      </c>
      <c r="F24" s="135">
        <f t="shared" si="3"/>
        <v>873.7</v>
      </c>
      <c r="G24" s="135">
        <f t="shared" si="3"/>
        <v>613.70000000000005</v>
      </c>
      <c r="H24" s="135">
        <f t="shared" si="3"/>
        <v>874.9</v>
      </c>
      <c r="I24" s="135">
        <f t="shared" si="3"/>
        <v>990.9</v>
      </c>
      <c r="J24" s="135">
        <f t="shared" si="3"/>
        <v>1284.0999999999999</v>
      </c>
      <c r="K24" s="135">
        <f t="shared" si="3"/>
        <v>1400</v>
      </c>
      <c r="L24" s="135">
        <f t="shared" si="3"/>
        <v>1400</v>
      </c>
      <c r="M24" s="135">
        <f t="shared" si="3"/>
        <v>1400</v>
      </c>
      <c r="N24" s="135">
        <f t="shared" si="3"/>
        <v>1400</v>
      </c>
      <c r="O24" s="135">
        <f t="shared" si="3"/>
        <v>1400</v>
      </c>
      <c r="P24" s="135">
        <f t="shared" si="3"/>
        <v>1391.4</v>
      </c>
      <c r="Q24" s="135">
        <f t="shared" si="3"/>
        <v>1238.4000000000001</v>
      </c>
      <c r="R24" s="135">
        <f t="shared" si="3"/>
        <v>844.5</v>
      </c>
      <c r="S24" s="135">
        <f t="shared" si="3"/>
        <v>1032</v>
      </c>
      <c r="T24" s="135">
        <f t="shared" si="3"/>
        <v>1037</v>
      </c>
      <c r="U24" s="135">
        <f t="shared" si="3"/>
        <v>1000.5</v>
      </c>
      <c r="V24" s="135">
        <f t="shared" si="3"/>
        <v>500</v>
      </c>
      <c r="W24" s="135">
        <f t="shared" si="3"/>
        <v>846.5</v>
      </c>
      <c r="X24" s="135">
        <f t="shared" si="3"/>
        <v>694.1</v>
      </c>
      <c r="Y24" s="135">
        <f t="shared" si="3"/>
        <v>906.4</v>
      </c>
      <c r="Z24" s="136" t="str">
        <f t="shared" si="3"/>
        <v/>
      </c>
      <c r="AA24" s="90">
        <f t="shared" si="2"/>
        <v>25358.9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2025-02-04T12:10:58Z</dcterms:created>
  <dcterms:modified xsi:type="dcterms:W3CDTF">2025-02-04T12:10:59Z</dcterms:modified>
</cp:coreProperties>
</file>