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<sst xmlns="http://schemas.openxmlformats.org/spreadsheetml/2006/main" count="119" uniqueCount="54">
  <si>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09/02/2025 23:28:26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</si>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</sst>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7CD-4111-86B6-F28271F7622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7CD-4111-86B6-F28271F7622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10</c:v>
                </c:pt>
                <c:pt idx="18">
                  <c:v>4.2</c:v>
                </c:pt>
                <c:pt idx="19">
                  <c:v>6.4749999999999996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CD-4111-86B6-F28271F7622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0.40200000000000002</c:v>
                </c:pt>
                <c:pt idx="6">
                  <c:v>0.20699999999999999</c:v>
                </c:pt>
                <c:pt idx="20">
                  <c:v>0.45800000000000002</c:v>
                </c:pt>
                <c:pt idx="21">
                  <c:v>0.89100000000000001</c:v>
                </c:pt>
                <c:pt idx="22">
                  <c:v>0.65500000000000003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CD-4111-86B6-F28271F7622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7CD-4111-86B6-F28271F7622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7CD-4111-86B6-F28271F7622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7CD-4111-86B6-F28271F7622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23">
                  <c:v>4.9160000000000004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7CD-4111-86B6-F28271F7622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7CD-4111-86B6-F28271F7622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94.77600000000001</c:v>
                </c:pt>
                <c:pt idx="1">
                  <c:v>66.37299999999999</c:v>
                </c:pt>
                <c:pt idx="2">
                  <c:v>63.180999999999997</c:v>
                </c:pt>
                <c:pt idx="3">
                  <c:v>73.604000000000013</c:v>
                </c:pt>
                <c:pt idx="4">
                  <c:v>47.900999999999996</c:v>
                </c:pt>
                <c:pt idx="5">
                  <c:v>46.558</c:v>
                </c:pt>
                <c:pt idx="6">
                  <c:v>16.487000000000002</c:v>
                </c:pt>
                <c:pt idx="8">
                  <c:v>119.946</c:v>
                </c:pt>
                <c:pt idx="9">
                  <c:v>71.382999999999996</c:v>
                </c:pt>
                <c:pt idx="10">
                  <c:v>53.276000000000003</c:v>
                </c:pt>
                <c:pt idx="11">
                  <c:v>32.006999999999998</c:v>
                </c:pt>
                <c:pt idx="12">
                  <c:v>33.689</c:v>
                </c:pt>
                <c:pt idx="13">
                  <c:v>20.716000000000001</c:v>
                </c:pt>
                <c:pt idx="14">
                  <c:v>15</c:v>
                </c:pt>
                <c:pt idx="16">
                  <c:v>3</c:v>
                </c:pt>
                <c:pt idx="17">
                  <c:v>8</c:v>
                </c:pt>
                <c:pt idx="20">
                  <c:v>6</c:v>
                </c:pt>
                <c:pt idx="21">
                  <c:v>28.756</c:v>
                </c:pt>
                <c:pt idx="22">
                  <c:v>1</c:v>
                </c:pt>
                <c:pt idx="23">
                  <c:v>10.679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7CD-4111-86B6-F28271F7622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6.2</c:v>
                </c:pt>
                <c:pt idx="7">
                  <c:v>48.7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95.3</c:v>
                </c:pt>
                <c:pt idx="16">
                  <c:v>68.7</c:v>
                </c:pt>
                <c:pt idx="17">
                  <c:v>0.1</c:v>
                </c:pt>
                <c:pt idx="18">
                  <c:v>54.9</c:v>
                </c:pt>
                <c:pt idx="19">
                  <c:v>47.5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7CD-4111-86B6-F28271F7622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10.375</c:v>
                </c:pt>
                <c:pt idx="1">
                  <c:v>7.1859999999999999</c:v>
                </c:pt>
                <c:pt idx="2">
                  <c:v>6.5640000000000001</c:v>
                </c:pt>
                <c:pt idx="3">
                  <c:v>9.1310000000000002</c:v>
                </c:pt>
                <c:pt idx="4">
                  <c:v>8.338000000000001</c:v>
                </c:pt>
                <c:pt idx="6">
                  <c:v>6.8549999999999995</c:v>
                </c:pt>
                <c:pt idx="7">
                  <c:v>4.6389999999999993</c:v>
                </c:pt>
                <c:pt idx="8">
                  <c:v>5.1950000000000003</c:v>
                </c:pt>
                <c:pt idx="9">
                  <c:v>6.5410000000000004</c:v>
                </c:pt>
                <c:pt idx="10">
                  <c:v>24.492000000000001</c:v>
                </c:pt>
                <c:pt idx="11">
                  <c:v>55.942</c:v>
                </c:pt>
                <c:pt idx="12">
                  <c:v>49.555</c:v>
                </c:pt>
                <c:pt idx="13">
                  <c:v>36.450000000000003</c:v>
                </c:pt>
                <c:pt idx="14">
                  <c:v>26.274999999999999</c:v>
                </c:pt>
                <c:pt idx="17">
                  <c:v>26.311999999999998</c:v>
                </c:pt>
                <c:pt idx="20">
                  <c:v>16.545999999999996</c:v>
                </c:pt>
                <c:pt idx="22">
                  <c:v>25.412999999999997</c:v>
                </c:pt>
                <c:pt idx="23">
                  <c:v>15.15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7CD-4111-86B6-F28271F7622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7CD-4111-86B6-F28271F7622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7CD-4111-86B6-F28271F76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120.93</c:v>
                </c:pt>
                <c:pt idx="1">
                  <c:v>111.26</c:v>
                </c:pt>
                <c:pt idx="2">
                  <c:v>108.32</c:v>
                </c:pt>
                <c:pt idx="3">
                  <c:v>108.25</c:v>
                </c:pt>
                <c:pt idx="4">
                  <c:v>107.85</c:v>
                </c:pt>
                <c:pt idx="5">
                  <c:v>112.77</c:v>
                </c:pt>
                <c:pt idx="6">
                  <c:v>160.31</c:v>
                </c:pt>
                <c:pt idx="7">
                  <c:v>174.41</c:v>
                </c:pt>
                <c:pt idx="8">
                  <c:v>130.30000000000001</c:v>
                </c:pt>
                <c:pt idx="9">
                  <c:v>125.38</c:v>
                </c:pt>
                <c:pt idx="10">
                  <c:v>119.33</c:v>
                </c:pt>
                <c:pt idx="11">
                  <c:v>110.81</c:v>
                </c:pt>
                <c:pt idx="12">
                  <c:v>110.96</c:v>
                </c:pt>
                <c:pt idx="13">
                  <c:v>120.41</c:v>
                </c:pt>
                <c:pt idx="14">
                  <c:v>131.29</c:v>
                </c:pt>
                <c:pt idx="15">
                  <c:v>148.83000000000001</c:v>
                </c:pt>
                <c:pt idx="16">
                  <c:v>180.55</c:v>
                </c:pt>
                <c:pt idx="17">
                  <c:v>198.74</c:v>
                </c:pt>
                <c:pt idx="18">
                  <c:v>193.7</c:v>
                </c:pt>
                <c:pt idx="19">
                  <c:v>185</c:v>
                </c:pt>
                <c:pt idx="20">
                  <c:v>206.93</c:v>
                </c:pt>
                <c:pt idx="21">
                  <c:v>158.5</c:v>
                </c:pt>
                <c:pt idx="22">
                  <c:v>178.4</c:v>
                </c:pt>
                <c:pt idx="23">
                  <c:v>138.4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7CD-4111-86B6-F28271F762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F7C-4907-BBD9-115412351C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8">
                  <c:v>0.53800000000000003</c:v>
                </c:pt>
                <c:pt idx="19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7C-4907-BBD9-115412351C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21</c:v>
                </c:pt>
                <c:pt idx="1">
                  <c:v>22.064</c:v>
                </c:pt>
                <c:pt idx="2">
                  <c:v>21.957000000000001</c:v>
                </c:pt>
                <c:pt idx="3">
                  <c:v>23.6</c:v>
                </c:pt>
                <c:pt idx="4">
                  <c:v>23.9</c:v>
                </c:pt>
                <c:pt idx="5">
                  <c:v>2.234</c:v>
                </c:pt>
                <c:pt idx="7">
                  <c:v>1.75</c:v>
                </c:pt>
                <c:pt idx="8">
                  <c:v>4.2919999999999998</c:v>
                </c:pt>
                <c:pt idx="9">
                  <c:v>7.7669999999999995</c:v>
                </c:pt>
                <c:pt idx="10">
                  <c:v>2.6</c:v>
                </c:pt>
                <c:pt idx="11">
                  <c:v>2.6160000000000001</c:v>
                </c:pt>
                <c:pt idx="12">
                  <c:v>2.6</c:v>
                </c:pt>
                <c:pt idx="13">
                  <c:v>0.27600000000000002</c:v>
                </c:pt>
                <c:pt idx="15">
                  <c:v>23.891000000000002</c:v>
                </c:pt>
                <c:pt idx="16">
                  <c:v>6.6920000000000002</c:v>
                </c:pt>
                <c:pt idx="18">
                  <c:v>16.123999999999999</c:v>
                </c:pt>
                <c:pt idx="19">
                  <c:v>12.353999999999999</c:v>
                </c:pt>
                <c:pt idx="20">
                  <c:v>3.6</c:v>
                </c:pt>
                <c:pt idx="21">
                  <c:v>2.1350000000000002</c:v>
                </c:pt>
                <c:pt idx="23">
                  <c:v>1.766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7C-4907-BBD9-115412351C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4.1929999999999996</c:v>
                </c:pt>
                <c:pt idx="1">
                  <c:v>5.2779999999999996</c:v>
                </c:pt>
                <c:pt idx="2">
                  <c:v>4.3170000000000002</c:v>
                </c:pt>
                <c:pt idx="3">
                  <c:v>21.139000000000003</c:v>
                </c:pt>
                <c:pt idx="4">
                  <c:v>20.479999999999997</c:v>
                </c:pt>
                <c:pt idx="5">
                  <c:v>15.826000000000001</c:v>
                </c:pt>
                <c:pt idx="6">
                  <c:v>4.6790000000000003</c:v>
                </c:pt>
                <c:pt idx="7">
                  <c:v>16.260000000000002</c:v>
                </c:pt>
                <c:pt idx="8">
                  <c:v>49.379000000000005</c:v>
                </c:pt>
                <c:pt idx="9">
                  <c:v>59.486999999999995</c:v>
                </c:pt>
                <c:pt idx="10">
                  <c:v>75.167999999999992</c:v>
                </c:pt>
                <c:pt idx="11">
                  <c:v>85.332999999999998</c:v>
                </c:pt>
                <c:pt idx="12">
                  <c:v>80.644000000000005</c:v>
                </c:pt>
                <c:pt idx="13">
                  <c:v>55.875999999999998</c:v>
                </c:pt>
                <c:pt idx="14">
                  <c:v>41.274999999999999</c:v>
                </c:pt>
                <c:pt idx="15">
                  <c:v>59.525999999999996</c:v>
                </c:pt>
                <c:pt idx="16">
                  <c:v>64.003</c:v>
                </c:pt>
                <c:pt idx="17">
                  <c:v>34.411999999999999</c:v>
                </c:pt>
                <c:pt idx="18">
                  <c:v>38.412999999999997</c:v>
                </c:pt>
                <c:pt idx="19">
                  <c:v>32.977000000000004</c:v>
                </c:pt>
                <c:pt idx="20">
                  <c:v>19.404</c:v>
                </c:pt>
                <c:pt idx="21">
                  <c:v>13.098000000000001</c:v>
                </c:pt>
                <c:pt idx="22">
                  <c:v>7.875</c:v>
                </c:pt>
                <c:pt idx="23">
                  <c:v>28.972999999999999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7C-4907-BBD9-115412351C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F7C-4907-BBD9-115412351C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F7C-4907-BBD9-115412351C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F7C-4907-BBD9-115412351C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F7C-4907-BBD9-115412351C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F7C-4907-BBD9-115412351C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6">
                  <c:v>26.155000000000001</c:v>
                </c:pt>
                <c:pt idx="7">
                  <c:v>18.306000000000001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F7C-4907-BBD9-115412351C2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14</c:v>
                </c:pt>
                <c:pt idx="22">
                  <c:v>19.2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F7C-4907-BBD9-115412351C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80.36</c:v>
                </c:pt>
                <c:pt idx="1">
                  <c:v>46.216999999999999</c:v>
                </c:pt>
                <c:pt idx="2">
                  <c:v>43.471000000000004</c:v>
                </c:pt>
                <c:pt idx="3">
                  <c:v>37.995999999999995</c:v>
                </c:pt>
                <c:pt idx="4">
                  <c:v>11.859</c:v>
                </c:pt>
                <c:pt idx="5">
                  <c:v>28.497999999999998</c:v>
                </c:pt>
                <c:pt idx="6">
                  <c:v>8.89</c:v>
                </c:pt>
                <c:pt idx="7">
                  <c:v>17</c:v>
                </c:pt>
                <c:pt idx="8">
                  <c:v>71.470000000000013</c:v>
                </c:pt>
                <c:pt idx="9">
                  <c:v>10.67</c:v>
                </c:pt>
                <c:pt idx="13">
                  <c:v>1.014</c:v>
                </c:pt>
                <c:pt idx="15">
                  <c:v>11.931999999999999</c:v>
                </c:pt>
                <c:pt idx="16">
                  <c:v>1.02</c:v>
                </c:pt>
                <c:pt idx="18">
                  <c:v>4.0250000000000004</c:v>
                </c:pt>
                <c:pt idx="19">
                  <c:v>6.0440000000000005</c:v>
                </c:pt>
                <c:pt idx="21">
                  <c:v>0.44</c:v>
                </c:pt>
                <c:pt idx="23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F7C-4907-BBD9-115412351C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F7C-4907-BBD9-115412351C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F7C-4907-BBD9-115412351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120.93</c:v>
                </c:pt>
                <c:pt idx="1">
                  <c:v>111.26</c:v>
                </c:pt>
                <c:pt idx="2">
                  <c:v>108.32</c:v>
                </c:pt>
                <c:pt idx="3">
                  <c:v>108.25</c:v>
                </c:pt>
                <c:pt idx="4">
                  <c:v>107.85</c:v>
                </c:pt>
                <c:pt idx="5">
                  <c:v>112.77</c:v>
                </c:pt>
                <c:pt idx="6">
                  <c:v>160.31</c:v>
                </c:pt>
                <c:pt idx="7">
                  <c:v>174.41</c:v>
                </c:pt>
                <c:pt idx="8">
                  <c:v>130.30000000000001</c:v>
                </c:pt>
                <c:pt idx="9">
                  <c:v>125.38</c:v>
                </c:pt>
                <c:pt idx="10">
                  <c:v>119.33</c:v>
                </c:pt>
                <c:pt idx="11">
                  <c:v>110.81</c:v>
                </c:pt>
                <c:pt idx="12">
                  <c:v>110.96</c:v>
                </c:pt>
                <c:pt idx="13">
                  <c:v>120.41</c:v>
                </c:pt>
                <c:pt idx="14">
                  <c:v>131.29</c:v>
                </c:pt>
                <c:pt idx="15">
                  <c:v>148.83000000000001</c:v>
                </c:pt>
                <c:pt idx="16">
                  <c:v>180.55</c:v>
                </c:pt>
                <c:pt idx="17">
                  <c:v>198.74</c:v>
                </c:pt>
                <c:pt idx="18">
                  <c:v>193.7</c:v>
                </c:pt>
                <c:pt idx="19">
                  <c:v>185</c:v>
                </c:pt>
                <c:pt idx="20">
                  <c:v>206.93</c:v>
                </c:pt>
                <c:pt idx="21">
                  <c:v>158.5</c:v>
                </c:pt>
                <c:pt idx="22">
                  <c:v>178.4</c:v>
                </c:pt>
                <c:pt idx="23">
                  <c:v>138.4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F7C-4907-BBD9-115412351C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105.553</v>
      </c>
      <c r="C4" s="18">
        <v>73.558999999999997</v>
      </c>
      <c r="D4" s="18">
        <v>69.745000000000005</v>
      </c>
      <c r="E4" s="18">
        <v>82.734999999999999</v>
      </c>
      <c r="F4" s="18">
        <v>56.238999999999997</v>
      </c>
      <c r="G4" s="18">
        <v>46.558</v>
      </c>
      <c r="H4" s="18">
        <v>39.748999999999995</v>
      </c>
      <c r="I4" s="18">
        <v>53.339000000000006</v>
      </c>
      <c r="J4" s="18">
        <v>125.14100000000001</v>
      </c>
      <c r="K4" s="18">
        <v>77.923999999999992</v>
      </c>
      <c r="L4" s="18">
        <v>77.768000000000001</v>
      </c>
      <c r="M4" s="18">
        <v>87.949000000000012</v>
      </c>
      <c r="N4" s="18">
        <v>83.244</v>
      </c>
      <c r="O4" s="18">
        <v>57.166000000000004</v>
      </c>
      <c r="P4" s="18">
        <v>41.274999999999999</v>
      </c>
      <c r="Q4" s="18">
        <v>95.3</v>
      </c>
      <c r="R4" s="18">
        <v>71.7</v>
      </c>
      <c r="S4" s="18">
        <v>34.411999999999999</v>
      </c>
      <c r="T4" s="18">
        <v>59.1</v>
      </c>
      <c r="U4" s="18">
        <v>53.975000000000001</v>
      </c>
      <c r="V4" s="18">
        <v>23.003999999999998</v>
      </c>
      <c r="W4" s="18">
        <v>29.646999999999998</v>
      </c>
      <c r="X4" s="18">
        <v>27.067999999999998</v>
      </c>
      <c r="Y4" s="18">
        <v>30.745000000000001</v>
      </c>
      <c r="Z4" s="19"/>
      <c r="AA4" s="20">
        <f>SUM(B4:Z4)</f>
        <v>1502.8949999999998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120.93</v>
      </c>
      <c r="C7" s="28">
        <v>111.26</v>
      </c>
      <c r="D7" s="28">
        <v>108.32</v>
      </c>
      <c r="E7" s="28">
        <v>108.25</v>
      </c>
      <c r="F7" s="28">
        <v>107.85</v>
      </c>
      <c r="G7" s="28">
        <v>112.77</v>
      </c>
      <c r="H7" s="28">
        <v>160.31</v>
      </c>
      <c r="I7" s="28">
        <v>174.41</v>
      </c>
      <c r="J7" s="28">
        <v>130.30000000000001</v>
      </c>
      <c r="K7" s="28">
        <v>125.38</v>
      </c>
      <c r="L7" s="28">
        <v>119.33</v>
      </c>
      <c r="M7" s="28">
        <v>110.81</v>
      </c>
      <c r="N7" s="28">
        <v>110.96</v>
      </c>
      <c r="O7" s="28">
        <v>120.41</v>
      </c>
      <c r="P7" s="28">
        <v>131.29</v>
      </c>
      <c r="Q7" s="28">
        <v>148.83000000000001</v>
      </c>
      <c r="R7" s="28">
        <v>180.55</v>
      </c>
      <c r="S7" s="28">
        <v>198.74</v>
      </c>
      <c r="T7" s="28">
        <v>193.7</v>
      </c>
      <c r="U7" s="28">
        <v>185</v>
      </c>
      <c r="V7" s="28">
        <v>206.93</v>
      </c>
      <c r="W7" s="28">
        <v>158.5</v>
      </c>
      <c r="X7" s="28">
        <v>178.4</v>
      </c>
      <c r="Y7" s="28">
        <v>138.4</v>
      </c>
      <c r="Z7" s="29"/>
      <c r="AA7" s="30">
        <f>IF(SUM(B7:Z7)&lt;&gt;0,AVERAGEIF(B7:Z7,"&lt;&gt;"""),"")</f>
        <v>143.40124999999998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>
        <v>4.9160000000000004</v>
      </c>
      <c r="Z10" s="43"/>
      <c r="AA10" s="44">
        <f t="shared" ref="AA10:AA15" si="0">SUM(B10:Z10)</f>
        <v>4.9160000000000004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94.77600000000001</v>
      </c>
      <c r="C12" s="52">
        <v>66.37299999999999</v>
      </c>
      <c r="D12" s="52">
        <v>63.180999999999997</v>
      </c>
      <c r="E12" s="52">
        <v>73.604000000000013</v>
      </c>
      <c r="F12" s="52">
        <v>47.900999999999996</v>
      </c>
      <c r="G12" s="52">
        <v>46.558</v>
      </c>
      <c r="H12" s="52">
        <v>16.487000000000002</v>
      </c>
      <c r="I12" s="52"/>
      <c r="J12" s="52">
        <v>119.946</v>
      </c>
      <c r="K12" s="52">
        <v>71.382999999999996</v>
      </c>
      <c r="L12" s="52">
        <v>53.276000000000003</v>
      </c>
      <c r="M12" s="52">
        <v>32.006999999999998</v>
      </c>
      <c r="N12" s="52">
        <v>33.689</v>
      </c>
      <c r="O12" s="52">
        <v>20.716000000000001</v>
      </c>
      <c r="P12" s="52">
        <v>15</v>
      </c>
      <c r="Q12" s="52"/>
      <c r="R12" s="52">
        <v>3</v>
      </c>
      <c r="S12" s="52">
        <v>8</v>
      </c>
      <c r="T12" s="52"/>
      <c r="U12" s="52"/>
      <c r="V12" s="52">
        <v>6</v>
      </c>
      <c r="W12" s="52">
        <v>28.756</v>
      </c>
      <c r="X12" s="52">
        <v>1</v>
      </c>
      <c r="Y12" s="52">
        <v>10.679</v>
      </c>
      <c r="Z12" s="53"/>
      <c r="AA12" s="54">
        <f t="shared" si="0"/>
        <v>812.33199999999988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10.375</v>
      </c>
      <c r="C14" s="57">
        <v>7.1859999999999999</v>
      </c>
      <c r="D14" s="57">
        <v>6.5640000000000001</v>
      </c>
      <c r="E14" s="57">
        <v>9.1310000000000002</v>
      </c>
      <c r="F14" s="57">
        <v>8.338000000000001</v>
      </c>
      <c r="G14" s="57"/>
      <c r="H14" s="57">
        <v>6.8549999999999995</v>
      </c>
      <c r="I14" s="57">
        <v>4.6389999999999993</v>
      </c>
      <c r="J14" s="57">
        <v>5.1950000000000003</v>
      </c>
      <c r="K14" s="57">
        <v>6.5410000000000004</v>
      </c>
      <c r="L14" s="57">
        <v>24.492000000000001</v>
      </c>
      <c r="M14" s="57">
        <v>55.942</v>
      </c>
      <c r="N14" s="57">
        <v>49.555</v>
      </c>
      <c r="O14" s="57">
        <v>36.450000000000003</v>
      </c>
      <c r="P14" s="57">
        <v>26.274999999999999</v>
      </c>
      <c r="Q14" s="57"/>
      <c r="R14" s="57"/>
      <c r="S14" s="57">
        <v>26.311999999999998</v>
      </c>
      <c r="T14" s="57"/>
      <c r="U14" s="57"/>
      <c r="V14" s="57">
        <v>16.545999999999996</v>
      </c>
      <c r="W14" s="57"/>
      <c r="X14" s="57">
        <v>25.412999999999997</v>
      </c>
      <c r="Y14" s="57">
        <v>15.15</v>
      </c>
      <c r="Z14" s="58"/>
      <c r="AA14" s="59">
        <f t="shared" si="0"/>
        <v>340.959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105.15100000000001</v>
      </c>
      <c r="C16" s="62">
        <f t="shared" si="1"/>
        <v>73.558999999999997</v>
      </c>
      <c r="D16" s="62">
        <f t="shared" si="1"/>
        <v>69.745000000000005</v>
      </c>
      <c r="E16" s="62">
        <f t="shared" si="1"/>
        <v>82.735000000000014</v>
      </c>
      <c r="F16" s="62">
        <f t="shared" si="1"/>
        <v>56.238999999999997</v>
      </c>
      <c r="G16" s="62">
        <f t="shared" si="1"/>
        <v>46.558</v>
      </c>
      <c r="H16" s="62">
        <f t="shared" si="1"/>
        <v>23.342000000000002</v>
      </c>
      <c r="I16" s="62">
        <f t="shared" si="1"/>
        <v>4.6389999999999993</v>
      </c>
      <c r="J16" s="62">
        <f t="shared" si="1"/>
        <v>125.14099999999999</v>
      </c>
      <c r="K16" s="62">
        <f t="shared" si="1"/>
        <v>77.923999999999992</v>
      </c>
      <c r="L16" s="62">
        <f t="shared" si="1"/>
        <v>77.768000000000001</v>
      </c>
      <c r="M16" s="62">
        <f t="shared" si="1"/>
        <v>87.948999999999998</v>
      </c>
      <c r="N16" s="62">
        <f t="shared" si="1"/>
        <v>83.244</v>
      </c>
      <c r="O16" s="62">
        <f t="shared" si="1"/>
        <v>57.166000000000004</v>
      </c>
      <c r="P16" s="62">
        <f t="shared" si="1"/>
        <v>41.274999999999999</v>
      </c>
      <c r="Q16" s="62">
        <f t="shared" si="1"/>
        <v>0</v>
      </c>
      <c r="R16" s="62">
        <f t="shared" si="1"/>
        <v>3</v>
      </c>
      <c r="S16" s="62">
        <f t="shared" si="1"/>
        <v>34.311999999999998</v>
      </c>
      <c r="T16" s="62">
        <f t="shared" si="1"/>
        <v>0</v>
      </c>
      <c r="U16" s="62">
        <f t="shared" si="1"/>
        <v>0</v>
      </c>
      <c r="V16" s="62">
        <f t="shared" si="1"/>
        <v>22.545999999999996</v>
      </c>
      <c r="W16" s="62">
        <f t="shared" si="1"/>
        <v>28.756</v>
      </c>
      <c r="X16" s="62">
        <f t="shared" si="1"/>
        <v>26.412999999999997</v>
      </c>
      <c r="Y16" s="62">
        <f t="shared" si="1"/>
        <v>30.745000000000001</v>
      </c>
      <c r="Z16" s="63" t="str">
        <f t="shared" si="1"/>
        <v/>
      </c>
      <c r="AA16" s="64">
        <f>SUM(AA10:AA15)</f>
        <v>1158.2069999999999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10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>
        <v>4.2</v>
      </c>
      <c r="U20" s="77">
        <v>6.4749999999999996</v>
      </c>
      <c r="V20" s="77"/>
      <c r="W20" s="77"/>
      <c r="X20" s="77"/>
      <c r="Y20" s="77"/>
      <c r="Z20" s="78"/>
      <c r="AA20" s="79">
        <f t="shared" si="2"/>
        <v>20.674999999999997</v>
      </c>
    </row>
    <row r="21" spans="1:27" ht="24.95" customHeight="1" x14ac:dyDescent="0.2">
      <c r="A21" s="75" t="s">
        <v>16</v>
      </c>
      <c r="B21" s="80">
        <v>0.40200000000000002</v>
      </c>
      <c r="C21" s="81"/>
      <c r="D21" s="81"/>
      <c r="E21" s="81"/>
      <c r="F21" s="81"/>
      <c r="G21" s="81"/>
      <c r="H21" s="81">
        <v>0.20699999999999999</v>
      </c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>
        <v>0.45800000000000002</v>
      </c>
      <c r="W21" s="81">
        <v>0.89100000000000001</v>
      </c>
      <c r="X21" s="81">
        <v>0.65500000000000003</v>
      </c>
      <c r="Y21" s="81"/>
      <c r="Z21" s="78"/>
      <c r="AA21" s="79">
        <f t="shared" si="2"/>
        <v>2.613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0.40200000000000002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10.207000000000001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4.2</v>
      </c>
      <c r="U26" s="88">
        <f t="shared" si="3"/>
        <v>6.4749999999999996</v>
      </c>
      <c r="V26" s="88">
        <f t="shared" si="3"/>
        <v>0.45800000000000002</v>
      </c>
      <c r="W26" s="88">
        <f t="shared" si="3"/>
        <v>0.89100000000000001</v>
      </c>
      <c r="X26" s="88">
        <f t="shared" si="3"/>
        <v>0.65500000000000003</v>
      </c>
      <c r="Y26" s="88">
        <f t="shared" si="3"/>
        <v>0</v>
      </c>
      <c r="Z26" s="89" t="str">
        <f t="shared" si="3"/>
        <v/>
      </c>
      <c r="AA26" s="90">
        <f>SUM(AA19:AA25)</f>
        <v>23.287999999999997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105.553</v>
      </c>
      <c r="C30" s="77">
        <v>73.558999999999997</v>
      </c>
      <c r="D30" s="77">
        <v>69.745000000000005</v>
      </c>
      <c r="E30" s="77">
        <v>82.734999999999999</v>
      </c>
      <c r="F30" s="77">
        <v>56.238999999999997</v>
      </c>
      <c r="G30" s="77">
        <v>46.558</v>
      </c>
      <c r="H30" s="77">
        <v>33.548999999999999</v>
      </c>
      <c r="I30" s="77">
        <v>4.6390000000000002</v>
      </c>
      <c r="J30" s="77">
        <v>125.14100000000001</v>
      </c>
      <c r="K30" s="77">
        <v>77.924000000000007</v>
      </c>
      <c r="L30" s="77">
        <v>77.768000000000001</v>
      </c>
      <c r="M30" s="77">
        <v>87.948999999999998</v>
      </c>
      <c r="N30" s="77">
        <v>83.244</v>
      </c>
      <c r="O30" s="77">
        <v>57.165999999999997</v>
      </c>
      <c r="P30" s="77">
        <v>41.274999999999999</v>
      </c>
      <c r="Q30" s="77"/>
      <c r="R30" s="77">
        <v>3</v>
      </c>
      <c r="S30" s="77">
        <v>34.311999999999998</v>
      </c>
      <c r="T30" s="77">
        <v>4.2</v>
      </c>
      <c r="U30" s="77">
        <v>6.4749999999999996</v>
      </c>
      <c r="V30" s="77">
        <v>23.004000000000001</v>
      </c>
      <c r="W30" s="77">
        <v>29.646999999999998</v>
      </c>
      <c r="X30" s="77">
        <v>27.068000000000001</v>
      </c>
      <c r="Y30" s="77">
        <v>30.745000000000001</v>
      </c>
      <c r="Z30" s="78"/>
      <c r="AA30" s="79">
        <f>SUM(B30:Z30)</f>
        <v>1181.4949999999994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105.553</v>
      </c>
      <c r="C32" s="62">
        <f t="shared" ref="C32:Z32" si="4">IF(LEN(C$2)&gt;0,SUM(C29:C31),"")</f>
        <v>73.558999999999997</v>
      </c>
      <c r="D32" s="62">
        <f t="shared" si="4"/>
        <v>69.745000000000005</v>
      </c>
      <c r="E32" s="62">
        <f t="shared" si="4"/>
        <v>82.734999999999999</v>
      </c>
      <c r="F32" s="62">
        <f t="shared" si="4"/>
        <v>56.238999999999997</v>
      </c>
      <c r="G32" s="62">
        <f t="shared" si="4"/>
        <v>46.558</v>
      </c>
      <c r="H32" s="62">
        <f t="shared" si="4"/>
        <v>33.548999999999999</v>
      </c>
      <c r="I32" s="62">
        <f t="shared" si="4"/>
        <v>4.6390000000000002</v>
      </c>
      <c r="J32" s="62">
        <f t="shared" si="4"/>
        <v>125.14100000000001</v>
      </c>
      <c r="K32" s="62">
        <f t="shared" si="4"/>
        <v>77.924000000000007</v>
      </c>
      <c r="L32" s="62">
        <f t="shared" si="4"/>
        <v>77.768000000000001</v>
      </c>
      <c r="M32" s="62">
        <f t="shared" si="4"/>
        <v>87.948999999999998</v>
      </c>
      <c r="N32" s="62">
        <f t="shared" si="4"/>
        <v>83.244</v>
      </c>
      <c r="O32" s="62">
        <f t="shared" si="4"/>
        <v>57.165999999999997</v>
      </c>
      <c r="P32" s="62">
        <f t="shared" si="4"/>
        <v>41.274999999999999</v>
      </c>
      <c r="Q32" s="62">
        <f t="shared" si="4"/>
        <v>0</v>
      </c>
      <c r="R32" s="62">
        <f t="shared" si="4"/>
        <v>3</v>
      </c>
      <c r="S32" s="62">
        <f t="shared" si="4"/>
        <v>34.311999999999998</v>
      </c>
      <c r="T32" s="62">
        <f t="shared" si="4"/>
        <v>4.2</v>
      </c>
      <c r="U32" s="62">
        <f t="shared" si="4"/>
        <v>6.4749999999999996</v>
      </c>
      <c r="V32" s="62">
        <f t="shared" si="4"/>
        <v>23.004000000000001</v>
      </c>
      <c r="W32" s="62">
        <f t="shared" si="4"/>
        <v>29.646999999999998</v>
      </c>
      <c r="X32" s="62">
        <f t="shared" si="4"/>
        <v>27.068000000000001</v>
      </c>
      <c r="Y32" s="62">
        <f t="shared" si="4"/>
        <v>30.745000000000001</v>
      </c>
      <c r="Z32" s="63" t="str">
        <f t="shared" si="4"/>
        <v/>
      </c>
      <c r="AA32" s="64">
        <f>SUM(AA29:AA31)</f>
        <v>1181.4949999999994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6.2</v>
      </c>
      <c r="I39" s="99">
        <v>48.7</v>
      </c>
      <c r="J39" s="99"/>
      <c r="K39" s="99"/>
      <c r="L39" s="99"/>
      <c r="M39" s="99"/>
      <c r="N39" s="99"/>
      <c r="O39" s="99"/>
      <c r="P39" s="99"/>
      <c r="Q39" s="99">
        <v>95.3</v>
      </c>
      <c r="R39" s="99">
        <v>68.7</v>
      </c>
      <c r="S39" s="99">
        <v>0.1</v>
      </c>
      <c r="T39" s="99">
        <v>54.9</v>
      </c>
      <c r="U39" s="99">
        <v>47.5</v>
      </c>
      <c r="V39" s="99"/>
      <c r="W39" s="99"/>
      <c r="X39" s="99"/>
      <c r="Y39" s="99"/>
      <c r="Z39" s="100"/>
      <c r="AA39" s="79">
        <f t="shared" si="5"/>
        <v>321.39999999999998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6.2</v>
      </c>
      <c r="I40" s="88">
        <f t="shared" si="6"/>
        <v>48.7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95.3</v>
      </c>
      <c r="R40" s="88">
        <f t="shared" si="6"/>
        <v>68.7</v>
      </c>
      <c r="S40" s="88">
        <f t="shared" si="6"/>
        <v>0.1</v>
      </c>
      <c r="T40" s="88">
        <f t="shared" si="6"/>
        <v>54.9</v>
      </c>
      <c r="U40" s="88">
        <f t="shared" si="6"/>
        <v>47.5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321.39999999999998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6.2</v>
      </c>
      <c r="I47" s="99">
        <v>48.7</v>
      </c>
      <c r="J47" s="99"/>
      <c r="K47" s="99"/>
      <c r="L47" s="99"/>
      <c r="M47" s="99"/>
      <c r="N47" s="99"/>
      <c r="O47" s="99"/>
      <c r="P47" s="99"/>
      <c r="Q47" s="99">
        <v>95.3</v>
      </c>
      <c r="R47" s="99">
        <v>68.7</v>
      </c>
      <c r="S47" s="99">
        <v>0.1</v>
      </c>
      <c r="T47" s="99">
        <v>54.9</v>
      </c>
      <c r="U47" s="99">
        <v>47.5</v>
      </c>
      <c r="V47" s="99"/>
      <c r="W47" s="99"/>
      <c r="X47" s="99"/>
      <c r="Y47" s="99"/>
      <c r="Z47" s="100"/>
      <c r="AA47" s="79">
        <f t="shared" si="7"/>
        <v>321.39999999999998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6.2</v>
      </c>
      <c r="I49" s="88">
        <f t="shared" si="8"/>
        <v>48.7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95.3</v>
      </c>
      <c r="R49" s="88">
        <f t="shared" si="8"/>
        <v>68.7</v>
      </c>
      <c r="S49" s="88">
        <f t="shared" si="8"/>
        <v>0.1</v>
      </c>
      <c r="T49" s="88">
        <f t="shared" si="8"/>
        <v>54.9</v>
      </c>
      <c r="U49" s="88">
        <f t="shared" si="8"/>
        <v>47.5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321.39999999999998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105.55300000000001</v>
      </c>
      <c r="C52" s="88">
        <f t="shared" si="10"/>
        <v>73.558999999999997</v>
      </c>
      <c r="D52" s="88">
        <f t="shared" si="10"/>
        <v>69.745000000000005</v>
      </c>
      <c r="E52" s="88">
        <f t="shared" si="10"/>
        <v>82.735000000000014</v>
      </c>
      <c r="F52" s="88">
        <f t="shared" si="10"/>
        <v>56.238999999999997</v>
      </c>
      <c r="G52" s="88">
        <f t="shared" si="10"/>
        <v>46.558</v>
      </c>
      <c r="H52" s="88">
        <f t="shared" si="10"/>
        <v>39.749000000000009</v>
      </c>
      <c r="I52" s="88">
        <f t="shared" si="10"/>
        <v>53.338999999999999</v>
      </c>
      <c r="J52" s="88">
        <f t="shared" si="10"/>
        <v>125.14099999999999</v>
      </c>
      <c r="K52" s="88">
        <f t="shared" si="10"/>
        <v>77.923999999999992</v>
      </c>
      <c r="L52" s="88">
        <f t="shared" si="10"/>
        <v>77.768000000000001</v>
      </c>
      <c r="M52" s="88">
        <f t="shared" si="10"/>
        <v>87.948999999999998</v>
      </c>
      <c r="N52" s="88">
        <f t="shared" si="10"/>
        <v>83.244</v>
      </c>
      <c r="O52" s="88">
        <f t="shared" si="10"/>
        <v>57.166000000000004</v>
      </c>
      <c r="P52" s="88">
        <f t="shared" si="10"/>
        <v>41.274999999999999</v>
      </c>
      <c r="Q52" s="88">
        <f t="shared" si="10"/>
        <v>95.3</v>
      </c>
      <c r="R52" s="88">
        <f t="shared" si="10"/>
        <v>71.7</v>
      </c>
      <c r="S52" s="88">
        <f t="shared" si="10"/>
        <v>34.411999999999999</v>
      </c>
      <c r="T52" s="88">
        <f t="shared" si="10"/>
        <v>59.1</v>
      </c>
      <c r="U52" s="88">
        <f t="shared" si="10"/>
        <v>53.975000000000001</v>
      </c>
      <c r="V52" s="88">
        <f t="shared" si="10"/>
        <v>23.003999999999994</v>
      </c>
      <c r="W52" s="88">
        <f t="shared" si="10"/>
        <v>29.646999999999998</v>
      </c>
      <c r="X52" s="88">
        <f t="shared" si="10"/>
        <v>27.067999999999998</v>
      </c>
      <c r="Y52" s="88">
        <f t="shared" si="10"/>
        <v>30.745000000000001</v>
      </c>
      <c r="Z52" s="89" t="str">
        <f t="shared" si="10"/>
        <v/>
      </c>
      <c r="AA52" s="104">
        <f>SUM(B52:Z52)</f>
        <v>1502.8949999999998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105.553</v>
      </c>
      <c r="C4" s="18">
        <v>73.558999999999997</v>
      </c>
      <c r="D4" s="18">
        <v>69.745000000000005</v>
      </c>
      <c r="E4" s="18">
        <v>82.734999999999999</v>
      </c>
      <c r="F4" s="18">
        <v>56.238999999999997</v>
      </c>
      <c r="G4" s="18">
        <v>46.558</v>
      </c>
      <c r="H4" s="18">
        <v>39.723999999999997</v>
      </c>
      <c r="I4" s="18">
        <v>53.316000000000003</v>
      </c>
      <c r="J4" s="18">
        <v>125.14100000000003</v>
      </c>
      <c r="K4" s="18">
        <v>77.923999999999992</v>
      </c>
      <c r="L4" s="18">
        <v>77.768000000000001</v>
      </c>
      <c r="M4" s="18">
        <v>87.949000000000012</v>
      </c>
      <c r="N4" s="18">
        <v>83.244</v>
      </c>
      <c r="O4" s="18">
        <v>57.166000000000004</v>
      </c>
      <c r="P4" s="18">
        <v>41.274999999999999</v>
      </c>
      <c r="Q4" s="18">
        <v>95.34899999999999</v>
      </c>
      <c r="R4" s="18">
        <v>71.715000000000003</v>
      </c>
      <c r="S4" s="18">
        <v>34.411999999999999</v>
      </c>
      <c r="T4" s="18">
        <v>59.099999999999994</v>
      </c>
      <c r="U4" s="18">
        <v>53.975000000000001</v>
      </c>
      <c r="V4" s="18">
        <v>23.004000000000001</v>
      </c>
      <c r="W4" s="18">
        <v>29.673000000000002</v>
      </c>
      <c r="X4" s="18">
        <v>27.074999999999999</v>
      </c>
      <c r="Y4" s="18">
        <v>30.745000000000001</v>
      </c>
      <c r="Z4" s="19"/>
      <c r="AA4" s="20">
        <f>SUM(B4:Z4)</f>
        <v>1502.9439999999997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120.93</v>
      </c>
      <c r="C7" s="28">
        <v>111.26</v>
      </c>
      <c r="D7" s="28">
        <v>108.32</v>
      </c>
      <c r="E7" s="28">
        <v>108.25</v>
      </c>
      <c r="F7" s="28">
        <v>107.85</v>
      </c>
      <c r="G7" s="28">
        <v>112.77</v>
      </c>
      <c r="H7" s="28">
        <v>160.31</v>
      </c>
      <c r="I7" s="28">
        <v>174.41</v>
      </c>
      <c r="J7" s="28">
        <v>130.30000000000001</v>
      </c>
      <c r="K7" s="28">
        <v>125.38</v>
      </c>
      <c r="L7" s="28">
        <v>119.33</v>
      </c>
      <c r="M7" s="28">
        <v>110.81</v>
      </c>
      <c r="N7" s="28">
        <v>110.96</v>
      </c>
      <c r="O7" s="28">
        <v>120.41</v>
      </c>
      <c r="P7" s="28">
        <v>131.29</v>
      </c>
      <c r="Q7" s="28">
        <v>148.83000000000001</v>
      </c>
      <c r="R7" s="28">
        <v>180.55</v>
      </c>
      <c r="S7" s="28">
        <v>198.74</v>
      </c>
      <c r="T7" s="28">
        <v>193.7</v>
      </c>
      <c r="U7" s="28">
        <v>185</v>
      </c>
      <c r="V7" s="28">
        <v>206.93</v>
      </c>
      <c r="W7" s="28">
        <v>158.5</v>
      </c>
      <c r="X7" s="28">
        <v>178.4</v>
      </c>
      <c r="Y7" s="28">
        <v>138.4</v>
      </c>
      <c r="Z7" s="29"/>
      <c r="AA7" s="30">
        <f>IF(SUM(B7:Z7)&lt;&gt;0,AVERAGEIF(B7:Z7,"&lt;&gt;"""),"")</f>
        <v>143.40124999999998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>
        <v>26.155000000000001</v>
      </c>
      <c r="I12" s="52">
        <v>18.306000000000001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44.460999999999999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80.36</v>
      </c>
      <c r="C14" s="57">
        <v>46.216999999999999</v>
      </c>
      <c r="D14" s="57">
        <v>43.471000000000004</v>
      </c>
      <c r="E14" s="57">
        <v>37.995999999999995</v>
      </c>
      <c r="F14" s="57">
        <v>11.859</v>
      </c>
      <c r="G14" s="57">
        <v>28.497999999999998</v>
      </c>
      <c r="H14" s="57">
        <v>8.89</v>
      </c>
      <c r="I14" s="57">
        <v>17</v>
      </c>
      <c r="J14" s="57">
        <v>71.470000000000013</v>
      </c>
      <c r="K14" s="57">
        <v>10.67</v>
      </c>
      <c r="L14" s="57"/>
      <c r="M14" s="57"/>
      <c r="N14" s="57"/>
      <c r="O14" s="57">
        <v>1.014</v>
      </c>
      <c r="P14" s="57"/>
      <c r="Q14" s="57">
        <v>11.931999999999999</v>
      </c>
      <c r="R14" s="57">
        <v>1.02</v>
      </c>
      <c r="S14" s="57"/>
      <c r="T14" s="57">
        <v>4.0250000000000004</v>
      </c>
      <c r="U14" s="57">
        <v>6.0440000000000005</v>
      </c>
      <c r="V14" s="57"/>
      <c r="W14" s="57">
        <v>0.44</v>
      </c>
      <c r="X14" s="57"/>
      <c r="Y14" s="57">
        <v>6.0000000000000001E-3</v>
      </c>
      <c r="Z14" s="58"/>
      <c r="AA14" s="59">
        <f t="shared" si="0"/>
        <v>380.91199999999998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80.36</v>
      </c>
      <c r="C16" s="62">
        <f t="shared" ref="C16:Z16" si="1">IF(LEN(C$2)&gt;0,SUM(C10:C15),"")</f>
        <v>46.216999999999999</v>
      </c>
      <c r="D16" s="62">
        <f t="shared" si="1"/>
        <v>43.471000000000004</v>
      </c>
      <c r="E16" s="62">
        <f t="shared" si="1"/>
        <v>37.995999999999995</v>
      </c>
      <c r="F16" s="62">
        <f t="shared" si="1"/>
        <v>11.859</v>
      </c>
      <c r="G16" s="62">
        <f t="shared" si="1"/>
        <v>28.497999999999998</v>
      </c>
      <c r="H16" s="62">
        <f t="shared" si="1"/>
        <v>35.045000000000002</v>
      </c>
      <c r="I16" s="62">
        <f t="shared" si="1"/>
        <v>35.305999999999997</v>
      </c>
      <c r="J16" s="62">
        <f t="shared" si="1"/>
        <v>71.470000000000013</v>
      </c>
      <c r="K16" s="62">
        <f t="shared" si="1"/>
        <v>10.67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1.014</v>
      </c>
      <c r="P16" s="62">
        <f t="shared" si="1"/>
        <v>0</v>
      </c>
      <c r="Q16" s="62">
        <f t="shared" si="1"/>
        <v>11.931999999999999</v>
      </c>
      <c r="R16" s="62">
        <f t="shared" si="1"/>
        <v>1.02</v>
      </c>
      <c r="S16" s="62">
        <f t="shared" si="1"/>
        <v>0</v>
      </c>
      <c r="T16" s="62">
        <f t="shared" si="1"/>
        <v>4.0250000000000004</v>
      </c>
      <c r="U16" s="62">
        <f t="shared" si="1"/>
        <v>6.0440000000000005</v>
      </c>
      <c r="V16" s="62">
        <f t="shared" si="1"/>
        <v>0</v>
      </c>
      <c r="W16" s="62">
        <f t="shared" si="1"/>
        <v>0.44</v>
      </c>
      <c r="X16" s="62">
        <f t="shared" si="1"/>
        <v>0</v>
      </c>
      <c r="Y16" s="62">
        <f t="shared" si="1"/>
        <v>6.0000000000000001E-3</v>
      </c>
      <c r="Z16" s="63" t="str">
        <f t="shared" si="1"/>
        <v/>
      </c>
      <c r="AA16" s="64">
        <f>SUM(AA10:AA15)</f>
        <v>425.37299999999999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0.53800000000000003</v>
      </c>
      <c r="U19" s="72">
        <v>2.6</v>
      </c>
      <c r="V19" s="72"/>
      <c r="W19" s="72"/>
      <c r="X19" s="72"/>
      <c r="Y19" s="72"/>
      <c r="Z19" s="73"/>
      <c r="AA19" s="74">
        <f t="shared" ref="AA19:AA25" si="2">SUM(B19:Z19)</f>
        <v>3.1379999999999999</v>
      </c>
    </row>
    <row r="20" spans="1:27" ht="24.95" customHeight="1" x14ac:dyDescent="0.2">
      <c r="A20" s="75" t="s">
        <v>15</v>
      </c>
      <c r="B20" s="76">
        <v>21</v>
      </c>
      <c r="C20" s="77">
        <v>22.064</v>
      </c>
      <c r="D20" s="77">
        <v>21.957000000000001</v>
      </c>
      <c r="E20" s="77">
        <v>23.6</v>
      </c>
      <c r="F20" s="77">
        <v>23.9</v>
      </c>
      <c r="G20" s="77">
        <v>2.234</v>
      </c>
      <c r="H20" s="77"/>
      <c r="I20" s="77">
        <v>1.75</v>
      </c>
      <c r="J20" s="77">
        <v>4.2919999999999998</v>
      </c>
      <c r="K20" s="77">
        <v>7.7669999999999995</v>
      </c>
      <c r="L20" s="77">
        <v>2.6</v>
      </c>
      <c r="M20" s="77">
        <v>2.6160000000000001</v>
      </c>
      <c r="N20" s="77">
        <v>2.6</v>
      </c>
      <c r="O20" s="77">
        <v>0.27600000000000002</v>
      </c>
      <c r="P20" s="77"/>
      <c r="Q20" s="77">
        <v>23.891000000000002</v>
      </c>
      <c r="R20" s="77">
        <v>6.6920000000000002</v>
      </c>
      <c r="S20" s="77"/>
      <c r="T20" s="77">
        <v>16.123999999999999</v>
      </c>
      <c r="U20" s="77">
        <v>12.353999999999999</v>
      </c>
      <c r="V20" s="77">
        <v>3.6</v>
      </c>
      <c r="W20" s="77">
        <v>2.1350000000000002</v>
      </c>
      <c r="X20" s="77"/>
      <c r="Y20" s="77">
        <v>1.766</v>
      </c>
      <c r="Z20" s="78"/>
      <c r="AA20" s="79">
        <f t="shared" si="2"/>
        <v>203.21800000000002</v>
      </c>
    </row>
    <row r="21" spans="1:27" ht="24.95" customHeight="1" x14ac:dyDescent="0.2">
      <c r="A21" s="75" t="s">
        <v>16</v>
      </c>
      <c r="B21" s="80">
        <v>4.1929999999999996</v>
      </c>
      <c r="C21" s="81">
        <v>5.2779999999999996</v>
      </c>
      <c r="D21" s="81">
        <v>4.3170000000000002</v>
      </c>
      <c r="E21" s="81">
        <v>21.139000000000003</v>
      </c>
      <c r="F21" s="81">
        <v>20.479999999999997</v>
      </c>
      <c r="G21" s="81">
        <v>15.826000000000001</v>
      </c>
      <c r="H21" s="81">
        <v>4.6790000000000003</v>
      </c>
      <c r="I21" s="81">
        <v>16.260000000000002</v>
      </c>
      <c r="J21" s="81">
        <v>49.379000000000005</v>
      </c>
      <c r="K21" s="81">
        <v>59.486999999999995</v>
      </c>
      <c r="L21" s="81">
        <v>75.167999999999992</v>
      </c>
      <c r="M21" s="81">
        <v>85.332999999999998</v>
      </c>
      <c r="N21" s="81">
        <v>80.644000000000005</v>
      </c>
      <c r="O21" s="81">
        <v>55.875999999999998</v>
      </c>
      <c r="P21" s="81">
        <v>41.274999999999999</v>
      </c>
      <c r="Q21" s="81">
        <v>59.525999999999996</v>
      </c>
      <c r="R21" s="81">
        <v>64.003</v>
      </c>
      <c r="S21" s="81">
        <v>34.411999999999999</v>
      </c>
      <c r="T21" s="81">
        <v>38.412999999999997</v>
      </c>
      <c r="U21" s="81">
        <v>32.977000000000004</v>
      </c>
      <c r="V21" s="81">
        <v>19.404</v>
      </c>
      <c r="W21" s="81">
        <v>13.098000000000001</v>
      </c>
      <c r="X21" s="81">
        <v>7.875</v>
      </c>
      <c r="Y21" s="81">
        <v>28.972999999999999</v>
      </c>
      <c r="Z21" s="78"/>
      <c r="AA21" s="79">
        <f t="shared" si="2"/>
        <v>838.01499999999987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25.192999999999998</v>
      </c>
      <c r="C26" s="88">
        <f t="shared" ref="C26:Z26" si="3">IF(LEN(C$2)&gt;0,SUM(C19:C25),"")</f>
        <v>27.341999999999999</v>
      </c>
      <c r="D26" s="88">
        <f t="shared" si="3"/>
        <v>26.274000000000001</v>
      </c>
      <c r="E26" s="88">
        <f t="shared" si="3"/>
        <v>44.739000000000004</v>
      </c>
      <c r="F26" s="88">
        <f t="shared" si="3"/>
        <v>44.379999999999995</v>
      </c>
      <c r="G26" s="88">
        <f t="shared" si="3"/>
        <v>18.060000000000002</v>
      </c>
      <c r="H26" s="88">
        <f t="shared" si="3"/>
        <v>4.6790000000000003</v>
      </c>
      <c r="I26" s="88">
        <f t="shared" si="3"/>
        <v>18.010000000000002</v>
      </c>
      <c r="J26" s="88">
        <f t="shared" si="3"/>
        <v>53.671000000000006</v>
      </c>
      <c r="K26" s="88">
        <f t="shared" si="3"/>
        <v>67.253999999999991</v>
      </c>
      <c r="L26" s="88">
        <f t="shared" si="3"/>
        <v>77.767999999999986</v>
      </c>
      <c r="M26" s="88">
        <f t="shared" si="3"/>
        <v>87.948999999999998</v>
      </c>
      <c r="N26" s="88">
        <f t="shared" si="3"/>
        <v>83.244</v>
      </c>
      <c r="O26" s="88">
        <f t="shared" si="3"/>
        <v>56.152000000000001</v>
      </c>
      <c r="P26" s="88">
        <f t="shared" si="3"/>
        <v>41.274999999999999</v>
      </c>
      <c r="Q26" s="88">
        <f t="shared" si="3"/>
        <v>83.417000000000002</v>
      </c>
      <c r="R26" s="88">
        <f t="shared" si="3"/>
        <v>70.694999999999993</v>
      </c>
      <c r="S26" s="88">
        <f t="shared" si="3"/>
        <v>34.411999999999999</v>
      </c>
      <c r="T26" s="88">
        <f t="shared" si="3"/>
        <v>55.074999999999996</v>
      </c>
      <c r="U26" s="88">
        <f t="shared" si="3"/>
        <v>47.931000000000004</v>
      </c>
      <c r="V26" s="88">
        <f t="shared" si="3"/>
        <v>23.004000000000001</v>
      </c>
      <c r="W26" s="88">
        <f t="shared" si="3"/>
        <v>15.233000000000001</v>
      </c>
      <c r="X26" s="88">
        <f t="shared" si="3"/>
        <v>7.875</v>
      </c>
      <c r="Y26" s="88">
        <f t="shared" si="3"/>
        <v>30.738999999999997</v>
      </c>
      <c r="Z26" s="89" t="str">
        <f t="shared" si="3"/>
        <v/>
      </c>
      <c r="AA26" s="90">
        <f>SUM(AA19:AA25)</f>
        <v>1044.3709999999999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105.553</v>
      </c>
      <c r="C30" s="77">
        <v>73.558999999999997</v>
      </c>
      <c r="D30" s="77">
        <v>69.745000000000005</v>
      </c>
      <c r="E30" s="77">
        <v>82.734999999999999</v>
      </c>
      <c r="F30" s="77">
        <v>56.238999999999997</v>
      </c>
      <c r="G30" s="77">
        <v>46.558</v>
      </c>
      <c r="H30" s="77">
        <v>39.723999999999997</v>
      </c>
      <c r="I30" s="77">
        <v>53.316000000000003</v>
      </c>
      <c r="J30" s="77">
        <v>125.14100000000001</v>
      </c>
      <c r="K30" s="77">
        <v>77.924000000000007</v>
      </c>
      <c r="L30" s="77">
        <v>77.768000000000001</v>
      </c>
      <c r="M30" s="77">
        <v>87.948999999999998</v>
      </c>
      <c r="N30" s="77">
        <v>83.244</v>
      </c>
      <c r="O30" s="77">
        <v>57.165999999999997</v>
      </c>
      <c r="P30" s="77">
        <v>41.274999999999999</v>
      </c>
      <c r="Q30" s="77">
        <v>95.349000000000004</v>
      </c>
      <c r="R30" s="77">
        <v>71.715000000000003</v>
      </c>
      <c r="S30" s="77">
        <v>34.411999999999999</v>
      </c>
      <c r="T30" s="77">
        <v>59.1</v>
      </c>
      <c r="U30" s="77">
        <v>53.975000000000001</v>
      </c>
      <c r="V30" s="77">
        <v>23.004000000000001</v>
      </c>
      <c r="W30" s="77">
        <v>15.673</v>
      </c>
      <c r="X30" s="77">
        <v>7.875</v>
      </c>
      <c r="Y30" s="77">
        <v>30.745000000000001</v>
      </c>
      <c r="Z30" s="78"/>
      <c r="AA30" s="79">
        <f>SUM(B30:Z30)</f>
        <v>1469.7439999999995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105.553</v>
      </c>
      <c r="C32" s="62">
        <f t="shared" ref="C32:Z32" si="4">IF(LEN(C$2)&gt;0,SUM(C29:C31),"")</f>
        <v>73.558999999999997</v>
      </c>
      <c r="D32" s="62">
        <f t="shared" si="4"/>
        <v>69.745000000000005</v>
      </c>
      <c r="E32" s="62">
        <f t="shared" si="4"/>
        <v>82.734999999999999</v>
      </c>
      <c r="F32" s="62">
        <f t="shared" si="4"/>
        <v>56.238999999999997</v>
      </c>
      <c r="G32" s="62">
        <f t="shared" si="4"/>
        <v>46.558</v>
      </c>
      <c r="H32" s="62">
        <f t="shared" si="4"/>
        <v>39.723999999999997</v>
      </c>
      <c r="I32" s="62">
        <f t="shared" si="4"/>
        <v>53.316000000000003</v>
      </c>
      <c r="J32" s="62">
        <f t="shared" si="4"/>
        <v>125.14100000000001</v>
      </c>
      <c r="K32" s="62">
        <f t="shared" si="4"/>
        <v>77.924000000000007</v>
      </c>
      <c r="L32" s="62">
        <f t="shared" si="4"/>
        <v>77.768000000000001</v>
      </c>
      <c r="M32" s="62">
        <f t="shared" si="4"/>
        <v>87.948999999999998</v>
      </c>
      <c r="N32" s="62">
        <f t="shared" si="4"/>
        <v>83.244</v>
      </c>
      <c r="O32" s="62">
        <f t="shared" si="4"/>
        <v>57.165999999999997</v>
      </c>
      <c r="P32" s="62">
        <f t="shared" si="4"/>
        <v>41.274999999999999</v>
      </c>
      <c r="Q32" s="62">
        <f t="shared" si="4"/>
        <v>95.349000000000004</v>
      </c>
      <c r="R32" s="62">
        <f t="shared" si="4"/>
        <v>71.715000000000003</v>
      </c>
      <c r="S32" s="62">
        <f t="shared" si="4"/>
        <v>34.411999999999999</v>
      </c>
      <c r="T32" s="62">
        <f t="shared" si="4"/>
        <v>59.1</v>
      </c>
      <c r="U32" s="62">
        <f t="shared" si="4"/>
        <v>53.975000000000001</v>
      </c>
      <c r="V32" s="62">
        <f t="shared" si="4"/>
        <v>23.004000000000001</v>
      </c>
      <c r="W32" s="62">
        <f t="shared" si="4"/>
        <v>15.673</v>
      </c>
      <c r="X32" s="62">
        <f t="shared" si="4"/>
        <v>7.875</v>
      </c>
      <c r="Y32" s="62">
        <f t="shared" si="4"/>
        <v>30.745000000000001</v>
      </c>
      <c r="Z32" s="63" t="str">
        <f t="shared" si="4"/>
        <v/>
      </c>
      <c r="AA32" s="64">
        <f>SUM(AA29:AA31)</f>
        <v>1469.7439999999995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14</v>
      </c>
      <c r="X39" s="99">
        <v>19.2</v>
      </c>
      <c r="Y39" s="99"/>
      <c r="Z39" s="100"/>
      <c r="AA39" s="79">
        <f t="shared" si="5"/>
        <v>33.200000000000003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14</v>
      </c>
      <c r="X40" s="88">
        <f t="shared" si="6"/>
        <v>19.2</v>
      </c>
      <c r="Y40" s="88">
        <f t="shared" si="6"/>
        <v>0</v>
      </c>
      <c r="Z40" s="89" t="str">
        <f t="shared" si="6"/>
        <v/>
      </c>
      <c r="AA40" s="90">
        <f t="shared" si="5"/>
        <v>33.200000000000003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14</v>
      </c>
      <c r="X47" s="99">
        <v>19.2</v>
      </c>
      <c r="Y47" s="99"/>
      <c r="Z47" s="100"/>
      <c r="AA47" s="79">
        <f t="shared" si="7"/>
        <v>33.200000000000003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14</v>
      </c>
      <c r="X49" s="88">
        <f t="shared" si="8"/>
        <v>19.2</v>
      </c>
      <c r="Y49" s="88">
        <f t="shared" si="8"/>
        <v>0</v>
      </c>
      <c r="Z49" s="89" t="str">
        <f t="shared" si="8"/>
        <v/>
      </c>
      <c r="AA49" s="90">
        <f t="shared" si="7"/>
        <v>33.200000000000003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105.553</v>
      </c>
      <c r="C52" s="88">
        <f t="shared" ref="C52:Z52" si="10">IF(LEN(C$2)&gt;0,SUM(C10:C15)+C26+C40,"")</f>
        <v>73.558999999999997</v>
      </c>
      <c r="D52" s="88">
        <f t="shared" si="10"/>
        <v>69.745000000000005</v>
      </c>
      <c r="E52" s="88">
        <f t="shared" si="10"/>
        <v>82.734999999999999</v>
      </c>
      <c r="F52" s="88">
        <f t="shared" si="10"/>
        <v>56.238999999999997</v>
      </c>
      <c r="G52" s="88">
        <f t="shared" si="10"/>
        <v>46.558</v>
      </c>
      <c r="H52" s="88">
        <f t="shared" si="10"/>
        <v>39.724000000000004</v>
      </c>
      <c r="I52" s="88">
        <f t="shared" si="10"/>
        <v>53.316000000000003</v>
      </c>
      <c r="J52" s="88">
        <f t="shared" si="10"/>
        <v>125.14100000000002</v>
      </c>
      <c r="K52" s="88">
        <f t="shared" si="10"/>
        <v>77.923999999999992</v>
      </c>
      <c r="L52" s="88">
        <f t="shared" si="10"/>
        <v>77.767999999999986</v>
      </c>
      <c r="M52" s="88">
        <f t="shared" si="10"/>
        <v>87.948999999999998</v>
      </c>
      <c r="N52" s="88">
        <f t="shared" si="10"/>
        <v>83.244</v>
      </c>
      <c r="O52" s="88">
        <f t="shared" si="10"/>
        <v>57.166000000000004</v>
      </c>
      <c r="P52" s="88">
        <f t="shared" si="10"/>
        <v>41.274999999999999</v>
      </c>
      <c r="Q52" s="88">
        <f t="shared" si="10"/>
        <v>95.349000000000004</v>
      </c>
      <c r="R52" s="88">
        <f t="shared" si="10"/>
        <v>71.714999999999989</v>
      </c>
      <c r="S52" s="88">
        <f t="shared" si="10"/>
        <v>34.411999999999999</v>
      </c>
      <c r="T52" s="88">
        <f t="shared" si="10"/>
        <v>59.099999999999994</v>
      </c>
      <c r="U52" s="88">
        <f t="shared" si="10"/>
        <v>53.975000000000009</v>
      </c>
      <c r="V52" s="88">
        <f t="shared" si="10"/>
        <v>23.004000000000001</v>
      </c>
      <c r="W52" s="88">
        <f t="shared" si="10"/>
        <v>29.673000000000002</v>
      </c>
      <c r="X52" s="88">
        <f t="shared" si="10"/>
        <v>27.074999999999999</v>
      </c>
      <c r="Y52" s="88">
        <f t="shared" si="10"/>
        <v>30.744999999999997</v>
      </c>
      <c r="Z52" s="89" t="str">
        <f t="shared" si="10"/>
        <v/>
      </c>
      <c r="AA52" s="104">
        <f>SUM(B52:Z52)</f>
        <v>1502.9439999999995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>
        <v>-6.2</v>
      </c>
      <c r="I4" s="18">
        <v>-48.7</v>
      </c>
      <c r="J4" s="18"/>
      <c r="K4" s="18"/>
      <c r="L4" s="18"/>
      <c r="M4" s="18"/>
      <c r="N4" s="18"/>
      <c r="O4" s="18"/>
      <c r="P4" s="18"/>
      <c r="Q4" s="18">
        <v>-95.3</v>
      </c>
      <c r="R4" s="18">
        <v>-68.7</v>
      </c>
      <c r="S4" s="18">
        <v>-0.1</v>
      </c>
      <c r="T4" s="18">
        <v>-54.9</v>
      </c>
      <c r="U4" s="18">
        <v>-47.5</v>
      </c>
      <c r="V4" s="18"/>
      <c r="W4" s="18">
        <v>14</v>
      </c>
      <c r="X4" s="18">
        <v>19.2</v>
      </c>
      <c r="Y4" s="18"/>
      <c r="Z4" s="19"/>
      <c r="AA4" s="111">
        <f>SUM(B4:Z4)</f>
        <v>-288.2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120.93</v>
      </c>
      <c r="C7" s="117">
        <v>111.26</v>
      </c>
      <c r="D7" s="117">
        <v>108.32</v>
      </c>
      <c r="E7" s="117">
        <v>108.25</v>
      </c>
      <c r="F7" s="117">
        <v>107.85</v>
      </c>
      <c r="G7" s="117">
        <v>112.77</v>
      </c>
      <c r="H7" s="117">
        <v>160.31</v>
      </c>
      <c r="I7" s="117">
        <v>174.41</v>
      </c>
      <c r="J7" s="117">
        <v>130.30000000000001</v>
      </c>
      <c r="K7" s="117">
        <v>125.38</v>
      </c>
      <c r="L7" s="117">
        <v>119.33</v>
      </c>
      <c r="M7" s="117">
        <v>110.81</v>
      </c>
      <c r="N7" s="117">
        <v>110.96</v>
      </c>
      <c r="O7" s="117">
        <v>120.41</v>
      </c>
      <c r="P7" s="117">
        <v>131.29</v>
      </c>
      <c r="Q7" s="117">
        <v>148.83000000000001</v>
      </c>
      <c r="R7" s="117">
        <v>180.55</v>
      </c>
      <c r="S7" s="117">
        <v>198.74</v>
      </c>
      <c r="T7" s="117">
        <v>193.7</v>
      </c>
      <c r="U7" s="117">
        <v>185</v>
      </c>
      <c r="V7" s="117">
        <v>206.93</v>
      </c>
      <c r="W7" s="117">
        <v>158.5</v>
      </c>
      <c r="X7" s="117">
        <v>178.4</v>
      </c>
      <c r="Y7" s="117">
        <v>138.4</v>
      </c>
      <c r="Z7" s="118"/>
      <c r="AA7" s="119">
        <f>IF(SUM(B7:Z7)&lt;&gt;0,AVERAGEIF(B7:Z7,"&lt;&gt;"""),"")</f>
        <v>143.40124999999998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6.2</v>
      </c>
      <c r="I15" s="133">
        <v>48.7</v>
      </c>
      <c r="J15" s="133"/>
      <c r="K15" s="133"/>
      <c r="L15" s="133"/>
      <c r="M15" s="133"/>
      <c r="N15" s="133"/>
      <c r="O15" s="133"/>
      <c r="P15" s="133"/>
      <c r="Q15" s="133">
        <v>95.3</v>
      </c>
      <c r="R15" s="133">
        <v>68.7</v>
      </c>
      <c r="S15" s="133">
        <v>0.1</v>
      </c>
      <c r="T15" s="133">
        <v>54.9</v>
      </c>
      <c r="U15" s="133">
        <v>47.5</v>
      </c>
      <c r="V15" s="133"/>
      <c r="W15" s="133"/>
      <c r="X15" s="133"/>
      <c r="Y15" s="133"/>
      <c r="Z15" s="131"/>
      <c r="AA15" s="132">
        <f t="shared" si="0"/>
        <v>321.39999999999998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6.2</v>
      </c>
      <c r="I16" s="135">
        <f t="shared" si="1"/>
        <v>48.7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95.3</v>
      </c>
      <c r="R16" s="135">
        <f t="shared" si="1"/>
        <v>68.7</v>
      </c>
      <c r="S16" s="135">
        <f t="shared" si="1"/>
        <v>0.1</v>
      </c>
      <c r="T16" s="135">
        <f t="shared" si="1"/>
        <v>54.9</v>
      </c>
      <c r="U16" s="135">
        <f t="shared" si="1"/>
        <v>47.5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321.39999999999998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>
        <v>14</v>
      </c>
      <c r="X23" s="133">
        <v>19.2</v>
      </c>
      <c r="Y23" s="133"/>
      <c r="Z23" s="131"/>
      <c r="AA23" s="132">
        <f t="shared" si="2"/>
        <v>33.200000000000003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14</v>
      </c>
      <c r="X24" s="135">
        <f t="shared" si="3"/>
        <v>19.2</v>
      </c>
      <c r="Y24" s="135">
        <f t="shared" si="3"/>
        <v>0</v>
      </c>
      <c r="Z24" s="136" t="str">
        <f t="shared" si="3"/>
        <v/>
      </c>
      <c r="AA24" s="90">
        <f t="shared" si="2"/>
        <v>33.200000000000003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2025-02-09T21:28:26Z</dcterms:created>
  <dcterms:modified xsi:type="dcterms:W3CDTF">2025-02-09T21:28:28Z</dcterms:modified>
</cp:coreProperties>
</file>