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4400" windowHeight="1036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<sst xmlns="http://schemas.openxmlformats.org/spreadsheetml/2006/main" count="122" uniqueCount="56">
  <si>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08/02/2026 23:28:57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</si>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</sst>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CD1-4FDC-8286-68DE6F5356A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CD1-4FDC-8286-68DE6F5356A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4">
                  <c:v>4.3999999999999997E-2</c:v>
                </c:pt>
                <c:pt idx="34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D1-4FDC-8286-68DE6F5356A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6">
                  <c:v>8.0000000000000002E-3</c:v>
                </c:pt>
                <c:pt idx="34">
                  <c:v>1.2E-2</c:v>
                </c:pt>
                <c:pt idx="74">
                  <c:v>4.3999999999999997E-2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D1-4FDC-8286-68DE6F5356A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CD1-4FDC-8286-68DE6F5356A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CD1-4FDC-8286-68DE6F5356A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CD1-4FDC-8286-68DE6F5356A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CD1-4FDC-8286-68DE6F5356A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CD1-4FDC-8286-68DE6F5356A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11.7</c:v>
                </c:pt>
                <c:pt idx="1">
                  <c:v>14.222</c:v>
                </c:pt>
                <c:pt idx="2">
                  <c:v>79.420999999999992</c:v>
                </c:pt>
                <c:pt idx="3">
                  <c:v>28.318000000000001</c:v>
                </c:pt>
                <c:pt idx="5">
                  <c:v>18.952999999999999</c:v>
                </c:pt>
                <c:pt idx="6">
                  <c:v>15.019</c:v>
                </c:pt>
                <c:pt idx="8">
                  <c:v>29.425999999999998</c:v>
                </c:pt>
                <c:pt idx="9">
                  <c:v>13.754</c:v>
                </c:pt>
                <c:pt idx="16">
                  <c:v>4.2629999999999999</c:v>
                </c:pt>
                <c:pt idx="18">
                  <c:v>23.56</c:v>
                </c:pt>
                <c:pt idx="19">
                  <c:v>13.335000000000001</c:v>
                </c:pt>
                <c:pt idx="21">
                  <c:v>18.562999999999999</c:v>
                </c:pt>
                <c:pt idx="22">
                  <c:v>16.48</c:v>
                </c:pt>
                <c:pt idx="23">
                  <c:v>8</c:v>
                </c:pt>
                <c:pt idx="24">
                  <c:v>12.717000000000001</c:v>
                </c:pt>
                <c:pt idx="40">
                  <c:v>72.200999999999993</c:v>
                </c:pt>
                <c:pt idx="41">
                  <c:v>84.311999999999998</c:v>
                </c:pt>
                <c:pt idx="42">
                  <c:v>74.58</c:v>
                </c:pt>
                <c:pt idx="43">
                  <c:v>47.644999999999996</c:v>
                </c:pt>
                <c:pt idx="44">
                  <c:v>48.585999999999999</c:v>
                </c:pt>
                <c:pt idx="45">
                  <c:v>62</c:v>
                </c:pt>
                <c:pt idx="46">
                  <c:v>59.332999999999998</c:v>
                </c:pt>
                <c:pt idx="47">
                  <c:v>59.332999999999998</c:v>
                </c:pt>
                <c:pt idx="48">
                  <c:v>75.332999999999998</c:v>
                </c:pt>
                <c:pt idx="49">
                  <c:v>75.332999999999998</c:v>
                </c:pt>
                <c:pt idx="50">
                  <c:v>75.408000000000001</c:v>
                </c:pt>
                <c:pt idx="51">
                  <c:v>85.766999999999996</c:v>
                </c:pt>
                <c:pt idx="52">
                  <c:v>85.207999999999998</c:v>
                </c:pt>
                <c:pt idx="53">
                  <c:v>83.647999999999996</c:v>
                </c:pt>
                <c:pt idx="54">
                  <c:v>83.152000000000001</c:v>
                </c:pt>
                <c:pt idx="55">
                  <c:v>62.334000000000003</c:v>
                </c:pt>
                <c:pt idx="56">
                  <c:v>77.632000000000005</c:v>
                </c:pt>
                <c:pt idx="57">
                  <c:v>72.88300000000001</c:v>
                </c:pt>
                <c:pt idx="58">
                  <c:v>56.75</c:v>
                </c:pt>
                <c:pt idx="59">
                  <c:v>24</c:v>
                </c:pt>
                <c:pt idx="60">
                  <c:v>18.259</c:v>
                </c:pt>
                <c:pt idx="61">
                  <c:v>25.160999999999998</c:v>
                </c:pt>
                <c:pt idx="62">
                  <c:v>5</c:v>
                </c:pt>
                <c:pt idx="63">
                  <c:v>4</c:v>
                </c:pt>
                <c:pt idx="64">
                  <c:v>1.109</c:v>
                </c:pt>
                <c:pt idx="65">
                  <c:v>4</c:v>
                </c:pt>
                <c:pt idx="67">
                  <c:v>6</c:v>
                </c:pt>
                <c:pt idx="68">
                  <c:v>5</c:v>
                </c:pt>
                <c:pt idx="79">
                  <c:v>6.2519999999999998</c:v>
                </c:pt>
                <c:pt idx="82">
                  <c:v>8</c:v>
                </c:pt>
                <c:pt idx="83">
                  <c:v>33.971000000000004</c:v>
                </c:pt>
                <c:pt idx="86">
                  <c:v>8.5</c:v>
                </c:pt>
                <c:pt idx="91">
                  <c:v>23.347000000000001</c:v>
                </c:pt>
                <c:pt idx="92">
                  <c:v>9</c:v>
                </c:pt>
                <c:pt idx="93">
                  <c:v>45.707999999999998</c:v>
                </c:pt>
                <c:pt idx="94">
                  <c:v>12.28</c:v>
                </c:pt>
                <c:pt idx="95">
                  <c:v>12.22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CD1-4FDC-8286-68DE6F5356A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18.2</c:v>
                </c:pt>
                <c:pt idx="5">
                  <c:v>0</c:v>
                </c:pt>
                <c:pt idx="6">
                  <c:v>0</c:v>
                </c:pt>
                <c:pt idx="7">
                  <c:v>7.4</c:v>
                </c:pt>
                <c:pt idx="8">
                  <c:v>0</c:v>
                </c:pt>
                <c:pt idx="9">
                  <c:v>0</c:v>
                </c:pt>
                <c:pt idx="10">
                  <c:v>3.4</c:v>
                </c:pt>
                <c:pt idx="11">
                  <c:v>4.5</c:v>
                </c:pt>
                <c:pt idx="12">
                  <c:v>13.7</c:v>
                </c:pt>
                <c:pt idx="13">
                  <c:v>18.8</c:v>
                </c:pt>
                <c:pt idx="14">
                  <c:v>17.100000000000001</c:v>
                </c:pt>
                <c:pt idx="15">
                  <c:v>24.6</c:v>
                </c:pt>
                <c:pt idx="16">
                  <c:v>17.600000000000001</c:v>
                </c:pt>
                <c:pt idx="17">
                  <c:v>11.2</c:v>
                </c:pt>
                <c:pt idx="18">
                  <c:v>13.2</c:v>
                </c:pt>
                <c:pt idx="19">
                  <c:v>21.5</c:v>
                </c:pt>
                <c:pt idx="20">
                  <c:v>31.8</c:v>
                </c:pt>
                <c:pt idx="21">
                  <c:v>15.1</c:v>
                </c:pt>
                <c:pt idx="22">
                  <c:v>3.9</c:v>
                </c:pt>
                <c:pt idx="23">
                  <c:v>32.1</c:v>
                </c:pt>
                <c:pt idx="24">
                  <c:v>0</c:v>
                </c:pt>
                <c:pt idx="25">
                  <c:v>13.3</c:v>
                </c:pt>
                <c:pt idx="26">
                  <c:v>23.5</c:v>
                </c:pt>
                <c:pt idx="27">
                  <c:v>20.3</c:v>
                </c:pt>
                <c:pt idx="28">
                  <c:v>97.6</c:v>
                </c:pt>
                <c:pt idx="29">
                  <c:v>91.3</c:v>
                </c:pt>
                <c:pt idx="30">
                  <c:v>75.5</c:v>
                </c:pt>
                <c:pt idx="31">
                  <c:v>56.9</c:v>
                </c:pt>
                <c:pt idx="32">
                  <c:v>103.69999999999999</c:v>
                </c:pt>
                <c:pt idx="33">
                  <c:v>118.9</c:v>
                </c:pt>
                <c:pt idx="34">
                  <c:v>35.6</c:v>
                </c:pt>
                <c:pt idx="35">
                  <c:v>35.6</c:v>
                </c:pt>
                <c:pt idx="36">
                  <c:v>29.1</c:v>
                </c:pt>
                <c:pt idx="37">
                  <c:v>52.400000000000006</c:v>
                </c:pt>
                <c:pt idx="38">
                  <c:v>29.1</c:v>
                </c:pt>
                <c:pt idx="39">
                  <c:v>29.1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6.3</c:v>
                </c:pt>
                <c:pt idx="57">
                  <c:v>6.3</c:v>
                </c:pt>
                <c:pt idx="58">
                  <c:v>6.3</c:v>
                </c:pt>
                <c:pt idx="59">
                  <c:v>6.3</c:v>
                </c:pt>
                <c:pt idx="60">
                  <c:v>0</c:v>
                </c:pt>
                <c:pt idx="61">
                  <c:v>0</c:v>
                </c:pt>
                <c:pt idx="62">
                  <c:v>1.7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68.2</c:v>
                </c:pt>
                <c:pt idx="67">
                  <c:v>90.9</c:v>
                </c:pt>
                <c:pt idx="68">
                  <c:v>5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107.10000000000001</c:v>
                </c:pt>
                <c:pt idx="73">
                  <c:v>85</c:v>
                </c:pt>
                <c:pt idx="74">
                  <c:v>13.4</c:v>
                </c:pt>
                <c:pt idx="75">
                  <c:v>13.4</c:v>
                </c:pt>
                <c:pt idx="76">
                  <c:v>162.6</c:v>
                </c:pt>
                <c:pt idx="77">
                  <c:v>85</c:v>
                </c:pt>
                <c:pt idx="78">
                  <c:v>22.1</c:v>
                </c:pt>
                <c:pt idx="79">
                  <c:v>0</c:v>
                </c:pt>
                <c:pt idx="80">
                  <c:v>46</c:v>
                </c:pt>
                <c:pt idx="81">
                  <c:v>99.6</c:v>
                </c:pt>
                <c:pt idx="82">
                  <c:v>59.4</c:v>
                </c:pt>
                <c:pt idx="83">
                  <c:v>0</c:v>
                </c:pt>
                <c:pt idx="84">
                  <c:v>146.4</c:v>
                </c:pt>
                <c:pt idx="85">
                  <c:v>50.9</c:v>
                </c:pt>
                <c:pt idx="86">
                  <c:v>5.6999999999999993</c:v>
                </c:pt>
                <c:pt idx="87">
                  <c:v>7.6999999999999993</c:v>
                </c:pt>
                <c:pt idx="88">
                  <c:v>55.3</c:v>
                </c:pt>
                <c:pt idx="89">
                  <c:v>31.6</c:v>
                </c:pt>
                <c:pt idx="90">
                  <c:v>32.6</c:v>
                </c:pt>
                <c:pt idx="91">
                  <c:v>3</c:v>
                </c:pt>
                <c:pt idx="92">
                  <c:v>0</c:v>
                </c:pt>
                <c:pt idx="93">
                  <c:v>2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D1-4FDC-8286-68DE6F5356A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17.318999999999999</c:v>
                </c:pt>
                <c:pt idx="1">
                  <c:v>17.169</c:v>
                </c:pt>
                <c:pt idx="2">
                  <c:v>19.629000000000001</c:v>
                </c:pt>
                <c:pt idx="3">
                  <c:v>18.311</c:v>
                </c:pt>
                <c:pt idx="4">
                  <c:v>13.927</c:v>
                </c:pt>
                <c:pt idx="5">
                  <c:v>15.48</c:v>
                </c:pt>
                <c:pt idx="6">
                  <c:v>15.49</c:v>
                </c:pt>
                <c:pt idx="7">
                  <c:v>16.696999999999999</c:v>
                </c:pt>
                <c:pt idx="8">
                  <c:v>17.038</c:v>
                </c:pt>
                <c:pt idx="9">
                  <c:v>17.866</c:v>
                </c:pt>
                <c:pt idx="10">
                  <c:v>18.113</c:v>
                </c:pt>
                <c:pt idx="11">
                  <c:v>14.529</c:v>
                </c:pt>
                <c:pt idx="12">
                  <c:v>12.073</c:v>
                </c:pt>
                <c:pt idx="13">
                  <c:v>15.101000000000001</c:v>
                </c:pt>
                <c:pt idx="14">
                  <c:v>14.395</c:v>
                </c:pt>
                <c:pt idx="15">
                  <c:v>4.4080000000000004</c:v>
                </c:pt>
                <c:pt idx="16">
                  <c:v>11.709</c:v>
                </c:pt>
                <c:pt idx="17">
                  <c:v>13.278</c:v>
                </c:pt>
                <c:pt idx="18">
                  <c:v>4.6920000000000002</c:v>
                </c:pt>
                <c:pt idx="19">
                  <c:v>6.3419999999999996</c:v>
                </c:pt>
                <c:pt idx="20">
                  <c:v>9.5909999999999993</c:v>
                </c:pt>
                <c:pt idx="21">
                  <c:v>7.6909999999999998</c:v>
                </c:pt>
                <c:pt idx="22">
                  <c:v>4.0460000000000003</c:v>
                </c:pt>
                <c:pt idx="23">
                  <c:v>0.01</c:v>
                </c:pt>
                <c:pt idx="24">
                  <c:v>4.3</c:v>
                </c:pt>
                <c:pt idx="25">
                  <c:v>2.1</c:v>
                </c:pt>
                <c:pt idx="26">
                  <c:v>1.33</c:v>
                </c:pt>
                <c:pt idx="27">
                  <c:v>1.9330000000000001</c:v>
                </c:pt>
                <c:pt idx="28">
                  <c:v>1.998</c:v>
                </c:pt>
                <c:pt idx="29">
                  <c:v>1.6639999999999999</c:v>
                </c:pt>
                <c:pt idx="30">
                  <c:v>0.373</c:v>
                </c:pt>
                <c:pt idx="31">
                  <c:v>8.8529999999999998</c:v>
                </c:pt>
                <c:pt idx="32">
                  <c:v>3.7210000000000001</c:v>
                </c:pt>
                <c:pt idx="33">
                  <c:v>2.0230000000000001</c:v>
                </c:pt>
                <c:pt idx="34">
                  <c:v>2.907</c:v>
                </c:pt>
                <c:pt idx="35">
                  <c:v>13.47</c:v>
                </c:pt>
                <c:pt idx="36">
                  <c:v>11.151999999999999</c:v>
                </c:pt>
                <c:pt idx="37">
                  <c:v>1.61</c:v>
                </c:pt>
                <c:pt idx="38">
                  <c:v>7.2910000000000004</c:v>
                </c:pt>
                <c:pt idx="39">
                  <c:v>16.920999999999999</c:v>
                </c:pt>
                <c:pt idx="40">
                  <c:v>28.239000000000001</c:v>
                </c:pt>
                <c:pt idx="41">
                  <c:v>37.993000000000002</c:v>
                </c:pt>
                <c:pt idx="42">
                  <c:v>46.323999999999998</c:v>
                </c:pt>
                <c:pt idx="43">
                  <c:v>61.109000000000002</c:v>
                </c:pt>
                <c:pt idx="44">
                  <c:v>90.302999999999997</c:v>
                </c:pt>
                <c:pt idx="45">
                  <c:v>105.758</c:v>
                </c:pt>
                <c:pt idx="46">
                  <c:v>126.038</c:v>
                </c:pt>
                <c:pt idx="47">
                  <c:v>113.339</c:v>
                </c:pt>
                <c:pt idx="48">
                  <c:v>102.914</c:v>
                </c:pt>
                <c:pt idx="49">
                  <c:v>88.894999999999996</c:v>
                </c:pt>
                <c:pt idx="50">
                  <c:v>78.843999999999994</c:v>
                </c:pt>
                <c:pt idx="51">
                  <c:v>66.933999999999997</c:v>
                </c:pt>
                <c:pt idx="52">
                  <c:v>61.6</c:v>
                </c:pt>
                <c:pt idx="53">
                  <c:v>46.384999999999998</c:v>
                </c:pt>
                <c:pt idx="54">
                  <c:v>41.639000000000003</c:v>
                </c:pt>
                <c:pt idx="55">
                  <c:v>37.07</c:v>
                </c:pt>
                <c:pt idx="56">
                  <c:v>32.168999999999997</c:v>
                </c:pt>
                <c:pt idx="57">
                  <c:v>40.136000000000003</c:v>
                </c:pt>
                <c:pt idx="58">
                  <c:v>32.24</c:v>
                </c:pt>
                <c:pt idx="59">
                  <c:v>33.847000000000001</c:v>
                </c:pt>
                <c:pt idx="60">
                  <c:v>19.489999999999998</c:v>
                </c:pt>
                <c:pt idx="61">
                  <c:v>17.649000000000001</c:v>
                </c:pt>
                <c:pt idx="62">
                  <c:v>21.818000000000001</c:v>
                </c:pt>
                <c:pt idx="63">
                  <c:v>21.56</c:v>
                </c:pt>
                <c:pt idx="64">
                  <c:v>21.780999999999999</c:v>
                </c:pt>
                <c:pt idx="65">
                  <c:v>21.629000000000001</c:v>
                </c:pt>
                <c:pt idx="66">
                  <c:v>16.914000000000001</c:v>
                </c:pt>
                <c:pt idx="67">
                  <c:v>22.939</c:v>
                </c:pt>
                <c:pt idx="68">
                  <c:v>13.702999999999999</c:v>
                </c:pt>
                <c:pt idx="69">
                  <c:v>16.13</c:v>
                </c:pt>
                <c:pt idx="70">
                  <c:v>12.71</c:v>
                </c:pt>
                <c:pt idx="71">
                  <c:v>8.0890000000000004</c:v>
                </c:pt>
                <c:pt idx="73">
                  <c:v>0.7</c:v>
                </c:pt>
                <c:pt idx="74">
                  <c:v>2.1080000000000001</c:v>
                </c:pt>
                <c:pt idx="75">
                  <c:v>2.903</c:v>
                </c:pt>
                <c:pt idx="76">
                  <c:v>0.1</c:v>
                </c:pt>
                <c:pt idx="78">
                  <c:v>15.96</c:v>
                </c:pt>
                <c:pt idx="79">
                  <c:v>17.806999999999999</c:v>
                </c:pt>
                <c:pt idx="80">
                  <c:v>11.56</c:v>
                </c:pt>
                <c:pt idx="81">
                  <c:v>4.7350000000000003</c:v>
                </c:pt>
                <c:pt idx="82">
                  <c:v>12.951000000000001</c:v>
                </c:pt>
                <c:pt idx="83">
                  <c:v>13.83</c:v>
                </c:pt>
                <c:pt idx="84">
                  <c:v>1.619</c:v>
                </c:pt>
                <c:pt idx="85">
                  <c:v>2.0830000000000002</c:v>
                </c:pt>
                <c:pt idx="86">
                  <c:v>6.2969999999999997</c:v>
                </c:pt>
                <c:pt idx="87">
                  <c:v>9.2010000000000005</c:v>
                </c:pt>
                <c:pt idx="88">
                  <c:v>12.295</c:v>
                </c:pt>
                <c:pt idx="89">
                  <c:v>11.95</c:v>
                </c:pt>
                <c:pt idx="90">
                  <c:v>11.148999999999999</c:v>
                </c:pt>
                <c:pt idx="91">
                  <c:v>10.44</c:v>
                </c:pt>
                <c:pt idx="92">
                  <c:v>7.0860000000000003</c:v>
                </c:pt>
                <c:pt idx="93">
                  <c:v>13.32</c:v>
                </c:pt>
                <c:pt idx="94">
                  <c:v>10.669</c:v>
                </c:pt>
                <c:pt idx="95">
                  <c:v>10.135999999999999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D1-4FDC-8286-68DE6F5356A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CD1-4FDC-8286-68DE6F5356A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9">
                  <c:v>90</c:v>
                </c:pt>
                <c:pt idx="33">
                  <c:v>105</c:v>
                </c:pt>
                <c:pt idx="34">
                  <c:v>105</c:v>
                </c:pt>
                <c:pt idx="35">
                  <c:v>30</c:v>
                </c:pt>
                <c:pt idx="36">
                  <c:v>105</c:v>
                </c:pt>
                <c:pt idx="37">
                  <c:v>105</c:v>
                </c:pt>
                <c:pt idx="38">
                  <c:v>30</c:v>
                </c:pt>
                <c:pt idx="48">
                  <c:v>21.19</c:v>
                </c:pt>
                <c:pt idx="67">
                  <c:v>4.649</c:v>
                </c:pt>
                <c:pt idx="71">
                  <c:v>30</c:v>
                </c:pt>
                <c:pt idx="7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D1-4FDC-8286-68DE6F535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98.47</c:v>
                </c:pt>
                <c:pt idx="1">
                  <c:v>97.53</c:v>
                </c:pt>
                <c:pt idx="2">
                  <c:v>105.06</c:v>
                </c:pt>
                <c:pt idx="3">
                  <c:v>99.97</c:v>
                </c:pt>
                <c:pt idx="4">
                  <c:v>97.78</c:v>
                </c:pt>
                <c:pt idx="5">
                  <c:v>93.98</c:v>
                </c:pt>
                <c:pt idx="6">
                  <c:v>93.01</c:v>
                </c:pt>
                <c:pt idx="7">
                  <c:v>91.39</c:v>
                </c:pt>
                <c:pt idx="8">
                  <c:v>97.9</c:v>
                </c:pt>
                <c:pt idx="9">
                  <c:v>95.19</c:v>
                </c:pt>
                <c:pt idx="10">
                  <c:v>94.61</c:v>
                </c:pt>
                <c:pt idx="11">
                  <c:v>94.54</c:v>
                </c:pt>
                <c:pt idx="12">
                  <c:v>92.01</c:v>
                </c:pt>
                <c:pt idx="13">
                  <c:v>94.49</c:v>
                </c:pt>
                <c:pt idx="14">
                  <c:v>94.5</c:v>
                </c:pt>
                <c:pt idx="15">
                  <c:v>92.01</c:v>
                </c:pt>
                <c:pt idx="16">
                  <c:v>94.96</c:v>
                </c:pt>
                <c:pt idx="17">
                  <c:v>94.29</c:v>
                </c:pt>
                <c:pt idx="18">
                  <c:v>93.36</c:v>
                </c:pt>
                <c:pt idx="19">
                  <c:v>96.11</c:v>
                </c:pt>
                <c:pt idx="20">
                  <c:v>94.18</c:v>
                </c:pt>
                <c:pt idx="21">
                  <c:v>97.69</c:v>
                </c:pt>
                <c:pt idx="22">
                  <c:v>101.63</c:v>
                </c:pt>
                <c:pt idx="23">
                  <c:v>107</c:v>
                </c:pt>
                <c:pt idx="24">
                  <c:v>105.74</c:v>
                </c:pt>
                <c:pt idx="25">
                  <c:v>122.6</c:v>
                </c:pt>
                <c:pt idx="26">
                  <c:v>136.76</c:v>
                </c:pt>
                <c:pt idx="27">
                  <c:v>161</c:v>
                </c:pt>
                <c:pt idx="28">
                  <c:v>145.69</c:v>
                </c:pt>
                <c:pt idx="29">
                  <c:v>160.44</c:v>
                </c:pt>
                <c:pt idx="30">
                  <c:v>165.49</c:v>
                </c:pt>
                <c:pt idx="31">
                  <c:v>172.81</c:v>
                </c:pt>
                <c:pt idx="32">
                  <c:v>170.29</c:v>
                </c:pt>
                <c:pt idx="33">
                  <c:v>182.12</c:v>
                </c:pt>
                <c:pt idx="34">
                  <c:v>175.25</c:v>
                </c:pt>
                <c:pt idx="35">
                  <c:v>172.1</c:v>
                </c:pt>
                <c:pt idx="36">
                  <c:v>180.91</c:v>
                </c:pt>
                <c:pt idx="37">
                  <c:v>166.35</c:v>
                </c:pt>
                <c:pt idx="38">
                  <c:v>161.31</c:v>
                </c:pt>
                <c:pt idx="39">
                  <c:v>149.81</c:v>
                </c:pt>
                <c:pt idx="40">
                  <c:v>133.80000000000001</c:v>
                </c:pt>
                <c:pt idx="41">
                  <c:v>117.64</c:v>
                </c:pt>
                <c:pt idx="42">
                  <c:v>120.37</c:v>
                </c:pt>
                <c:pt idx="43">
                  <c:v>105.35</c:v>
                </c:pt>
                <c:pt idx="44">
                  <c:v>134.57</c:v>
                </c:pt>
                <c:pt idx="45">
                  <c:v>116.53</c:v>
                </c:pt>
                <c:pt idx="46">
                  <c:v>115.04</c:v>
                </c:pt>
                <c:pt idx="47">
                  <c:v>113.56</c:v>
                </c:pt>
                <c:pt idx="48">
                  <c:v>112</c:v>
                </c:pt>
                <c:pt idx="49">
                  <c:v>112</c:v>
                </c:pt>
                <c:pt idx="50">
                  <c:v>112.53</c:v>
                </c:pt>
                <c:pt idx="51">
                  <c:v>120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122.51</c:v>
                </c:pt>
                <c:pt idx="56">
                  <c:v>119.24</c:v>
                </c:pt>
                <c:pt idx="57">
                  <c:v>121.09</c:v>
                </c:pt>
                <c:pt idx="58">
                  <c:v>122.5</c:v>
                </c:pt>
                <c:pt idx="59">
                  <c:v>146.29</c:v>
                </c:pt>
                <c:pt idx="60">
                  <c:v>114.82</c:v>
                </c:pt>
                <c:pt idx="61">
                  <c:v>128.11000000000001</c:v>
                </c:pt>
                <c:pt idx="62">
                  <c:v>148.79</c:v>
                </c:pt>
                <c:pt idx="63">
                  <c:v>154.36000000000001</c:v>
                </c:pt>
                <c:pt idx="64">
                  <c:v>128.43</c:v>
                </c:pt>
                <c:pt idx="65">
                  <c:v>146.74</c:v>
                </c:pt>
                <c:pt idx="66">
                  <c:v>177.66</c:v>
                </c:pt>
                <c:pt idx="67">
                  <c:v>193.3</c:v>
                </c:pt>
                <c:pt idx="68">
                  <c:v>158.9</c:v>
                </c:pt>
                <c:pt idx="69">
                  <c:v>181.4</c:v>
                </c:pt>
                <c:pt idx="70">
                  <c:v>211.96</c:v>
                </c:pt>
                <c:pt idx="71">
                  <c:v>217.55</c:v>
                </c:pt>
                <c:pt idx="72">
                  <c:v>182.96</c:v>
                </c:pt>
                <c:pt idx="73">
                  <c:v>176.69</c:v>
                </c:pt>
                <c:pt idx="74">
                  <c:v>174.1</c:v>
                </c:pt>
                <c:pt idx="75">
                  <c:v>171.14</c:v>
                </c:pt>
                <c:pt idx="76">
                  <c:v>174.92</c:v>
                </c:pt>
                <c:pt idx="77">
                  <c:v>163.97</c:v>
                </c:pt>
                <c:pt idx="78">
                  <c:v>161.80000000000001</c:v>
                </c:pt>
                <c:pt idx="79">
                  <c:v>149.16999999999999</c:v>
                </c:pt>
                <c:pt idx="80">
                  <c:v>161.78</c:v>
                </c:pt>
                <c:pt idx="81">
                  <c:v>144.55000000000001</c:v>
                </c:pt>
                <c:pt idx="82">
                  <c:v>143.27000000000001</c:v>
                </c:pt>
                <c:pt idx="83">
                  <c:v>124.95</c:v>
                </c:pt>
                <c:pt idx="84">
                  <c:v>143.66999999999999</c:v>
                </c:pt>
                <c:pt idx="85">
                  <c:v>139.94</c:v>
                </c:pt>
                <c:pt idx="86">
                  <c:v>131.5</c:v>
                </c:pt>
                <c:pt idx="87">
                  <c:v>126.22</c:v>
                </c:pt>
                <c:pt idx="88">
                  <c:v>131.44</c:v>
                </c:pt>
                <c:pt idx="89">
                  <c:v>130.79</c:v>
                </c:pt>
                <c:pt idx="90">
                  <c:v>124.95</c:v>
                </c:pt>
                <c:pt idx="91">
                  <c:v>120.43</c:v>
                </c:pt>
                <c:pt idx="92">
                  <c:v>113.02</c:v>
                </c:pt>
                <c:pt idx="93">
                  <c:v>119.55</c:v>
                </c:pt>
                <c:pt idx="94">
                  <c:v>101.49</c:v>
                </c:pt>
                <c:pt idx="95">
                  <c:v>92.19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CD1-4FDC-8286-68DE6F535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51D-4222-8772-224D084A89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9">
                  <c:v>11.032999999999999</c:v>
                </c:pt>
                <c:pt idx="65">
                  <c:v>0.125</c:v>
                </c:pt>
                <c:pt idx="72">
                  <c:v>3.2</c:v>
                </c:pt>
                <c:pt idx="73">
                  <c:v>3.2</c:v>
                </c:pt>
                <c:pt idx="76">
                  <c:v>1.6</c:v>
                </c:pt>
                <c:pt idx="77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1D-4222-8772-224D084A89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</c:v>
                </c:pt>
                <c:pt idx="1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9">
                  <c:v>2</c:v>
                </c:pt>
                <c:pt idx="10">
                  <c:v>2</c:v>
                </c:pt>
                <c:pt idx="12">
                  <c:v>2</c:v>
                </c:pt>
                <c:pt idx="13">
                  <c:v>2.6440000000000001</c:v>
                </c:pt>
                <c:pt idx="14">
                  <c:v>2</c:v>
                </c:pt>
                <c:pt idx="16">
                  <c:v>2.036</c:v>
                </c:pt>
                <c:pt idx="17">
                  <c:v>2.4</c:v>
                </c:pt>
                <c:pt idx="26">
                  <c:v>3.6</c:v>
                </c:pt>
                <c:pt idx="27">
                  <c:v>1.1559999999999999</c:v>
                </c:pt>
                <c:pt idx="30">
                  <c:v>6.8</c:v>
                </c:pt>
                <c:pt idx="58">
                  <c:v>1.1719999999999999</c:v>
                </c:pt>
                <c:pt idx="59">
                  <c:v>5.4619999999999997</c:v>
                </c:pt>
                <c:pt idx="62">
                  <c:v>1.052</c:v>
                </c:pt>
                <c:pt idx="63">
                  <c:v>1.0680000000000001</c:v>
                </c:pt>
                <c:pt idx="64">
                  <c:v>1.28</c:v>
                </c:pt>
                <c:pt idx="65">
                  <c:v>5.0229999999999997</c:v>
                </c:pt>
                <c:pt idx="66">
                  <c:v>5.92</c:v>
                </c:pt>
                <c:pt idx="68">
                  <c:v>6.1459999999999999</c:v>
                </c:pt>
                <c:pt idx="69">
                  <c:v>4.0940000000000003</c:v>
                </c:pt>
                <c:pt idx="70">
                  <c:v>0.89900000000000002</c:v>
                </c:pt>
                <c:pt idx="72">
                  <c:v>11.6</c:v>
                </c:pt>
                <c:pt idx="73">
                  <c:v>11.6</c:v>
                </c:pt>
                <c:pt idx="74">
                  <c:v>5.1959999999999997</c:v>
                </c:pt>
                <c:pt idx="75">
                  <c:v>3.2000000000000001E-2</c:v>
                </c:pt>
                <c:pt idx="76">
                  <c:v>11.6</c:v>
                </c:pt>
                <c:pt idx="77">
                  <c:v>11.2</c:v>
                </c:pt>
                <c:pt idx="78">
                  <c:v>4.8</c:v>
                </c:pt>
                <c:pt idx="80">
                  <c:v>4.32</c:v>
                </c:pt>
                <c:pt idx="81">
                  <c:v>10.4</c:v>
                </c:pt>
                <c:pt idx="84">
                  <c:v>2.2400000000000002</c:v>
                </c:pt>
                <c:pt idx="85">
                  <c:v>2.2400000000000002</c:v>
                </c:pt>
                <c:pt idx="88">
                  <c:v>5.2</c:v>
                </c:pt>
                <c:pt idx="94">
                  <c:v>1.5980000000000001</c:v>
                </c:pt>
                <c:pt idx="9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1D-4222-8772-224D084A89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3.6</c:v>
                </c:pt>
                <c:pt idx="1">
                  <c:v>3.2</c:v>
                </c:pt>
                <c:pt idx="4">
                  <c:v>3.2</c:v>
                </c:pt>
                <c:pt idx="5">
                  <c:v>3.2</c:v>
                </c:pt>
                <c:pt idx="6">
                  <c:v>3.2</c:v>
                </c:pt>
                <c:pt idx="7">
                  <c:v>3.2</c:v>
                </c:pt>
                <c:pt idx="9">
                  <c:v>7.3710000000000004</c:v>
                </c:pt>
                <c:pt idx="10">
                  <c:v>3.2</c:v>
                </c:pt>
                <c:pt idx="12">
                  <c:v>3.2</c:v>
                </c:pt>
                <c:pt idx="13">
                  <c:v>11.917999999999999</c:v>
                </c:pt>
                <c:pt idx="14">
                  <c:v>11.244</c:v>
                </c:pt>
                <c:pt idx="16">
                  <c:v>11.2</c:v>
                </c:pt>
                <c:pt idx="17">
                  <c:v>3.2</c:v>
                </c:pt>
                <c:pt idx="23">
                  <c:v>3.75</c:v>
                </c:pt>
                <c:pt idx="26">
                  <c:v>3.6640000000000001</c:v>
                </c:pt>
                <c:pt idx="27">
                  <c:v>6.7759999999999998</c:v>
                </c:pt>
                <c:pt idx="28">
                  <c:v>6</c:v>
                </c:pt>
                <c:pt idx="29">
                  <c:v>6</c:v>
                </c:pt>
                <c:pt idx="30">
                  <c:v>4.32</c:v>
                </c:pt>
                <c:pt idx="31">
                  <c:v>6</c:v>
                </c:pt>
                <c:pt idx="32">
                  <c:v>4.3380000000000001</c:v>
                </c:pt>
                <c:pt idx="33">
                  <c:v>4.3390000000000004</c:v>
                </c:pt>
                <c:pt idx="34">
                  <c:v>4.3380000000000001</c:v>
                </c:pt>
                <c:pt idx="35">
                  <c:v>4.3380000000000001</c:v>
                </c:pt>
                <c:pt idx="36">
                  <c:v>4</c:v>
                </c:pt>
                <c:pt idx="37">
                  <c:v>4</c:v>
                </c:pt>
                <c:pt idx="38">
                  <c:v>1.917</c:v>
                </c:pt>
                <c:pt idx="39">
                  <c:v>3.6680000000000001</c:v>
                </c:pt>
                <c:pt idx="40">
                  <c:v>3.3220000000000001</c:v>
                </c:pt>
                <c:pt idx="41">
                  <c:v>3.2920000000000003</c:v>
                </c:pt>
                <c:pt idx="42">
                  <c:v>3.278</c:v>
                </c:pt>
                <c:pt idx="43">
                  <c:v>0.624</c:v>
                </c:pt>
                <c:pt idx="44">
                  <c:v>6.6079999999999997</c:v>
                </c:pt>
                <c:pt idx="45">
                  <c:v>3.7229999999999999</c:v>
                </c:pt>
                <c:pt idx="46">
                  <c:v>6.6070000000000002</c:v>
                </c:pt>
                <c:pt idx="47">
                  <c:v>6.468</c:v>
                </c:pt>
                <c:pt idx="48">
                  <c:v>0.53200000000000003</c:v>
                </c:pt>
                <c:pt idx="49">
                  <c:v>0.59199999999999997</c:v>
                </c:pt>
                <c:pt idx="50">
                  <c:v>0.52</c:v>
                </c:pt>
                <c:pt idx="51">
                  <c:v>0.504</c:v>
                </c:pt>
                <c:pt idx="52">
                  <c:v>0.50800000000000001</c:v>
                </c:pt>
                <c:pt idx="53">
                  <c:v>0.57199999999999995</c:v>
                </c:pt>
                <c:pt idx="54">
                  <c:v>0.496</c:v>
                </c:pt>
                <c:pt idx="55">
                  <c:v>0.4</c:v>
                </c:pt>
                <c:pt idx="58">
                  <c:v>1.3440000000000001</c:v>
                </c:pt>
                <c:pt idx="59">
                  <c:v>1.3480000000000001</c:v>
                </c:pt>
                <c:pt idx="61">
                  <c:v>3.5</c:v>
                </c:pt>
                <c:pt idx="62">
                  <c:v>1.1519999999999999</c:v>
                </c:pt>
                <c:pt idx="63">
                  <c:v>1.1639999999999999</c:v>
                </c:pt>
                <c:pt idx="64">
                  <c:v>5.0430000000000001</c:v>
                </c:pt>
                <c:pt idx="65">
                  <c:v>1.224</c:v>
                </c:pt>
                <c:pt idx="66">
                  <c:v>61.058999999999997</c:v>
                </c:pt>
                <c:pt idx="67">
                  <c:v>10.17</c:v>
                </c:pt>
                <c:pt idx="68">
                  <c:v>15.901</c:v>
                </c:pt>
                <c:pt idx="69">
                  <c:v>6.9880000000000004</c:v>
                </c:pt>
                <c:pt idx="70">
                  <c:v>6.7080000000000002</c:v>
                </c:pt>
                <c:pt idx="71">
                  <c:v>2.927</c:v>
                </c:pt>
                <c:pt idx="72">
                  <c:v>48.423000000000002</c:v>
                </c:pt>
                <c:pt idx="73">
                  <c:v>38.4</c:v>
                </c:pt>
                <c:pt idx="74">
                  <c:v>4.4630000000000001</c:v>
                </c:pt>
                <c:pt idx="75">
                  <c:v>10.940999999999999</c:v>
                </c:pt>
                <c:pt idx="76">
                  <c:v>38.317999999999998</c:v>
                </c:pt>
                <c:pt idx="77">
                  <c:v>42.402000000000001</c:v>
                </c:pt>
                <c:pt idx="78">
                  <c:v>20.282</c:v>
                </c:pt>
                <c:pt idx="80">
                  <c:v>17.122</c:v>
                </c:pt>
                <c:pt idx="81">
                  <c:v>32.191000000000003</c:v>
                </c:pt>
                <c:pt idx="82">
                  <c:v>36.200000000000003</c:v>
                </c:pt>
                <c:pt idx="83">
                  <c:v>5.5</c:v>
                </c:pt>
                <c:pt idx="84">
                  <c:v>17.079999999999998</c:v>
                </c:pt>
                <c:pt idx="85">
                  <c:v>16.919</c:v>
                </c:pt>
                <c:pt idx="88">
                  <c:v>23.2</c:v>
                </c:pt>
                <c:pt idx="89">
                  <c:v>7</c:v>
                </c:pt>
                <c:pt idx="90">
                  <c:v>7</c:v>
                </c:pt>
                <c:pt idx="93">
                  <c:v>49.3</c:v>
                </c:pt>
                <c:pt idx="94">
                  <c:v>8</c:v>
                </c:pt>
                <c:pt idx="95">
                  <c:v>4.1360000000000001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1D-4222-8772-224D084A89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51D-4222-8772-224D084A89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51D-4222-8772-224D084A89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51D-4222-8772-224D084A89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51D-4222-8772-224D084A89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51D-4222-8772-224D084A89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5">
                  <c:v>14.036</c:v>
                </c:pt>
                <c:pt idx="18">
                  <c:v>13.397</c:v>
                </c:pt>
                <c:pt idx="19">
                  <c:v>13.944000000000001</c:v>
                </c:pt>
                <c:pt idx="23">
                  <c:v>18.911000000000001</c:v>
                </c:pt>
                <c:pt idx="28">
                  <c:v>41.439</c:v>
                </c:pt>
                <c:pt idx="29">
                  <c:v>28.800999999999998</c:v>
                </c:pt>
                <c:pt idx="30">
                  <c:v>19.570999999999998</c:v>
                </c:pt>
                <c:pt idx="32">
                  <c:v>93.626000000000005</c:v>
                </c:pt>
                <c:pt idx="33">
                  <c:v>106</c:v>
                </c:pt>
                <c:pt idx="34">
                  <c:v>106</c:v>
                </c:pt>
                <c:pt idx="35">
                  <c:v>67.025999999999996</c:v>
                </c:pt>
                <c:pt idx="36">
                  <c:v>35.776000000000003</c:v>
                </c:pt>
                <c:pt idx="37">
                  <c:v>32.554000000000002</c:v>
                </c:pt>
                <c:pt idx="38">
                  <c:v>10</c:v>
                </c:pt>
                <c:pt idx="44">
                  <c:v>45.16</c:v>
                </c:pt>
                <c:pt idx="45">
                  <c:v>40.932000000000002</c:v>
                </c:pt>
                <c:pt idx="46">
                  <c:v>53.765999999999998</c:v>
                </c:pt>
                <c:pt idx="47">
                  <c:v>36.201000000000001</c:v>
                </c:pt>
                <c:pt idx="48">
                  <c:v>57.399000000000001</c:v>
                </c:pt>
                <c:pt idx="49">
                  <c:v>20.597999999999999</c:v>
                </c:pt>
                <c:pt idx="72">
                  <c:v>28.265000000000001</c:v>
                </c:pt>
                <c:pt idx="73">
                  <c:v>27.032</c:v>
                </c:pt>
                <c:pt idx="76">
                  <c:v>19.901</c:v>
                </c:pt>
                <c:pt idx="77">
                  <c:v>15.843</c:v>
                </c:pt>
                <c:pt idx="81">
                  <c:v>13.605</c:v>
                </c:pt>
                <c:pt idx="85">
                  <c:v>12.462999999999999</c:v>
                </c:pt>
                <c:pt idx="92">
                  <c:v>2.3490000000000002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1D-4222-8772-224D084A891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1</c:v>
                </c:pt>
                <c:pt idx="2">
                  <c:v>77.2</c:v>
                </c:pt>
                <c:pt idx="3">
                  <c:v>24</c:v>
                </c:pt>
                <c:pt idx="4">
                  <c:v>0</c:v>
                </c:pt>
                <c:pt idx="5">
                  <c:v>7.9</c:v>
                </c:pt>
                <c:pt idx="6">
                  <c:v>4.5999999999999996</c:v>
                </c:pt>
                <c:pt idx="7">
                  <c:v>0</c:v>
                </c:pt>
                <c:pt idx="8">
                  <c:v>31</c:v>
                </c:pt>
                <c:pt idx="9">
                  <c:v>4.0999999999999996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13.3</c:v>
                </c:pt>
                <c:pt idx="21">
                  <c:v>13.3</c:v>
                </c:pt>
                <c:pt idx="22">
                  <c:v>13.3</c:v>
                </c:pt>
                <c:pt idx="23">
                  <c:v>13.3</c:v>
                </c:pt>
                <c:pt idx="24">
                  <c:v>7.1</c:v>
                </c:pt>
                <c:pt idx="25">
                  <c:v>7.1</c:v>
                </c:pt>
                <c:pt idx="26">
                  <c:v>7.1</c:v>
                </c:pt>
                <c:pt idx="27">
                  <c:v>7.1</c:v>
                </c:pt>
                <c:pt idx="28">
                  <c:v>30.2</c:v>
                </c:pt>
                <c:pt idx="29">
                  <c:v>30.2</c:v>
                </c:pt>
                <c:pt idx="30">
                  <c:v>30.2</c:v>
                </c:pt>
                <c:pt idx="31">
                  <c:v>30.2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24.9</c:v>
                </c:pt>
                <c:pt idx="41">
                  <c:v>24.9</c:v>
                </c:pt>
                <c:pt idx="42">
                  <c:v>24.9</c:v>
                </c:pt>
                <c:pt idx="43">
                  <c:v>24.9</c:v>
                </c:pt>
                <c:pt idx="44">
                  <c:v>23.7</c:v>
                </c:pt>
                <c:pt idx="45">
                  <c:v>28</c:v>
                </c:pt>
                <c:pt idx="46">
                  <c:v>22.4</c:v>
                </c:pt>
                <c:pt idx="47">
                  <c:v>23.7</c:v>
                </c:pt>
                <c:pt idx="48">
                  <c:v>36.1</c:v>
                </c:pt>
                <c:pt idx="49">
                  <c:v>36.1</c:v>
                </c:pt>
                <c:pt idx="50">
                  <c:v>44</c:v>
                </c:pt>
                <c:pt idx="51">
                  <c:v>44</c:v>
                </c:pt>
                <c:pt idx="52">
                  <c:v>36.299999999999997</c:v>
                </c:pt>
                <c:pt idx="53">
                  <c:v>36.299999999999997</c:v>
                </c:pt>
                <c:pt idx="54">
                  <c:v>36.299999999999997</c:v>
                </c:pt>
                <c:pt idx="55">
                  <c:v>36.299999999999997</c:v>
                </c:pt>
                <c:pt idx="56">
                  <c:v>22</c:v>
                </c:pt>
                <c:pt idx="57">
                  <c:v>22</c:v>
                </c:pt>
                <c:pt idx="58">
                  <c:v>22</c:v>
                </c:pt>
                <c:pt idx="59">
                  <c:v>11</c:v>
                </c:pt>
                <c:pt idx="60">
                  <c:v>17.899999999999999</c:v>
                </c:pt>
                <c:pt idx="61">
                  <c:v>17.899999999999999</c:v>
                </c:pt>
                <c:pt idx="62">
                  <c:v>17.899999999999999</c:v>
                </c:pt>
                <c:pt idx="63">
                  <c:v>17.899999999999999</c:v>
                </c:pt>
                <c:pt idx="64">
                  <c:v>9.3000000000000007</c:v>
                </c:pt>
                <c:pt idx="65">
                  <c:v>10.700000000000001</c:v>
                </c:pt>
                <c:pt idx="66">
                  <c:v>9.3000000000000007</c:v>
                </c:pt>
                <c:pt idx="67">
                  <c:v>9.3000000000000007</c:v>
                </c:pt>
                <c:pt idx="68">
                  <c:v>0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23.3</c:v>
                </c:pt>
                <c:pt idx="81">
                  <c:v>23.3</c:v>
                </c:pt>
                <c:pt idx="82">
                  <c:v>23.3</c:v>
                </c:pt>
                <c:pt idx="83">
                  <c:v>23.3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23.1</c:v>
                </c:pt>
                <c:pt idx="89">
                  <c:v>23.1</c:v>
                </c:pt>
                <c:pt idx="90">
                  <c:v>23.1</c:v>
                </c:pt>
                <c:pt idx="91">
                  <c:v>23.1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1D-4222-8772-224D084A89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26.09</c:v>
                </c:pt>
                <c:pt idx="1">
                  <c:v>25.141999999999999</c:v>
                </c:pt>
                <c:pt idx="2">
                  <c:v>21.850999999999999</c:v>
                </c:pt>
                <c:pt idx="3">
                  <c:v>22.600999999999999</c:v>
                </c:pt>
                <c:pt idx="4">
                  <c:v>26.948</c:v>
                </c:pt>
                <c:pt idx="5">
                  <c:v>21.355</c:v>
                </c:pt>
                <c:pt idx="6">
                  <c:v>20.664000000000001</c:v>
                </c:pt>
                <c:pt idx="7">
                  <c:v>18.942</c:v>
                </c:pt>
                <c:pt idx="8">
                  <c:v>15.496</c:v>
                </c:pt>
                <c:pt idx="9">
                  <c:v>18.114999999999998</c:v>
                </c:pt>
                <c:pt idx="10">
                  <c:v>16.291</c:v>
                </c:pt>
                <c:pt idx="11">
                  <c:v>19.007999999999999</c:v>
                </c:pt>
                <c:pt idx="12">
                  <c:v>20.536999999999999</c:v>
                </c:pt>
                <c:pt idx="13">
                  <c:v>19.315999999999999</c:v>
                </c:pt>
                <c:pt idx="14">
                  <c:v>18.276</c:v>
                </c:pt>
                <c:pt idx="15">
                  <c:v>15.016999999999999</c:v>
                </c:pt>
                <c:pt idx="16">
                  <c:v>20.364999999999998</c:v>
                </c:pt>
                <c:pt idx="17">
                  <c:v>18.882000000000001</c:v>
                </c:pt>
                <c:pt idx="18">
                  <c:v>28.018000000000001</c:v>
                </c:pt>
                <c:pt idx="19">
                  <c:v>27.279</c:v>
                </c:pt>
                <c:pt idx="20">
                  <c:v>28.128</c:v>
                </c:pt>
                <c:pt idx="21">
                  <c:v>28.018999999999998</c:v>
                </c:pt>
                <c:pt idx="22">
                  <c:v>11.089</c:v>
                </c:pt>
                <c:pt idx="23">
                  <c:v>4.149</c:v>
                </c:pt>
                <c:pt idx="24">
                  <c:v>9.9169999999999998</c:v>
                </c:pt>
                <c:pt idx="25">
                  <c:v>8.27</c:v>
                </c:pt>
                <c:pt idx="26">
                  <c:v>10.433999999999999</c:v>
                </c:pt>
                <c:pt idx="27">
                  <c:v>7.2240000000000002</c:v>
                </c:pt>
                <c:pt idx="28">
                  <c:v>22.015999999999998</c:v>
                </c:pt>
                <c:pt idx="29">
                  <c:v>29.027000000000001</c:v>
                </c:pt>
                <c:pt idx="30">
                  <c:v>14.992000000000001</c:v>
                </c:pt>
                <c:pt idx="31">
                  <c:v>29.55</c:v>
                </c:pt>
                <c:pt idx="32">
                  <c:v>9.4629999999999992</c:v>
                </c:pt>
                <c:pt idx="33">
                  <c:v>10.573</c:v>
                </c:pt>
                <c:pt idx="34">
                  <c:v>8.2390000000000008</c:v>
                </c:pt>
                <c:pt idx="35">
                  <c:v>7.6829999999999998</c:v>
                </c:pt>
                <c:pt idx="36">
                  <c:v>6.4939999999999998</c:v>
                </c:pt>
                <c:pt idx="37">
                  <c:v>17.459</c:v>
                </c:pt>
                <c:pt idx="38">
                  <c:v>24.475999999999999</c:v>
                </c:pt>
                <c:pt idx="39">
                  <c:v>42.354999999999997</c:v>
                </c:pt>
                <c:pt idx="40">
                  <c:v>72.218000000000004</c:v>
                </c:pt>
                <c:pt idx="41">
                  <c:v>94.113</c:v>
                </c:pt>
                <c:pt idx="42">
                  <c:v>92.725999999999999</c:v>
                </c:pt>
                <c:pt idx="43">
                  <c:v>83.23</c:v>
                </c:pt>
                <c:pt idx="44">
                  <c:v>63.420999999999999</c:v>
                </c:pt>
                <c:pt idx="45">
                  <c:v>95.102999999999994</c:v>
                </c:pt>
                <c:pt idx="46">
                  <c:v>102.598</c:v>
                </c:pt>
                <c:pt idx="47">
                  <c:v>106.303</c:v>
                </c:pt>
                <c:pt idx="48">
                  <c:v>105.40600000000001</c:v>
                </c:pt>
                <c:pt idx="49">
                  <c:v>106.938</c:v>
                </c:pt>
                <c:pt idx="50">
                  <c:v>109.732</c:v>
                </c:pt>
                <c:pt idx="51">
                  <c:v>108.197</c:v>
                </c:pt>
                <c:pt idx="52">
                  <c:v>110</c:v>
                </c:pt>
                <c:pt idx="53">
                  <c:v>93.161000000000001</c:v>
                </c:pt>
                <c:pt idx="54">
                  <c:v>87.995000000000005</c:v>
                </c:pt>
                <c:pt idx="55">
                  <c:v>62.704000000000001</c:v>
                </c:pt>
                <c:pt idx="56">
                  <c:v>94.096999999999994</c:v>
                </c:pt>
                <c:pt idx="57">
                  <c:v>97.314999999999998</c:v>
                </c:pt>
                <c:pt idx="58">
                  <c:v>70.77</c:v>
                </c:pt>
                <c:pt idx="59">
                  <c:v>35.299999999999997</c:v>
                </c:pt>
                <c:pt idx="60">
                  <c:v>19.882000000000001</c:v>
                </c:pt>
                <c:pt idx="61">
                  <c:v>21.443000000000001</c:v>
                </c:pt>
                <c:pt idx="62">
                  <c:v>8.4</c:v>
                </c:pt>
                <c:pt idx="63">
                  <c:v>5.4610000000000003</c:v>
                </c:pt>
                <c:pt idx="64">
                  <c:v>7.226</c:v>
                </c:pt>
                <c:pt idx="65">
                  <c:v>8.516</c:v>
                </c:pt>
                <c:pt idx="66">
                  <c:v>8.7509999999999994</c:v>
                </c:pt>
                <c:pt idx="68">
                  <c:v>1.6559999999999999</c:v>
                </c:pt>
                <c:pt idx="69">
                  <c:v>4.8000000000000001E-2</c:v>
                </c:pt>
                <c:pt idx="70">
                  <c:v>0.10299999999999999</c:v>
                </c:pt>
                <c:pt idx="71">
                  <c:v>0.16200000000000001</c:v>
                </c:pt>
                <c:pt idx="72">
                  <c:v>15.566000000000001</c:v>
                </c:pt>
                <c:pt idx="73">
                  <c:v>5.4560000000000004</c:v>
                </c:pt>
                <c:pt idx="74">
                  <c:v>5.8819999999999997</c:v>
                </c:pt>
                <c:pt idx="75">
                  <c:v>5.319</c:v>
                </c:pt>
                <c:pt idx="76">
                  <c:v>11.081</c:v>
                </c:pt>
                <c:pt idx="77">
                  <c:v>12.372</c:v>
                </c:pt>
                <c:pt idx="78">
                  <c:v>12.968999999999999</c:v>
                </c:pt>
                <c:pt idx="79">
                  <c:v>24.059000000000001</c:v>
                </c:pt>
                <c:pt idx="80">
                  <c:v>12.815</c:v>
                </c:pt>
                <c:pt idx="81">
                  <c:v>24.916</c:v>
                </c:pt>
                <c:pt idx="82">
                  <c:v>20.905999999999999</c:v>
                </c:pt>
                <c:pt idx="83">
                  <c:v>19.042999999999999</c:v>
                </c:pt>
                <c:pt idx="84">
                  <c:v>23.748999999999999</c:v>
                </c:pt>
                <c:pt idx="85">
                  <c:v>21.355</c:v>
                </c:pt>
                <c:pt idx="86">
                  <c:v>20.54</c:v>
                </c:pt>
                <c:pt idx="87">
                  <c:v>16.931000000000001</c:v>
                </c:pt>
                <c:pt idx="88">
                  <c:v>16.12</c:v>
                </c:pt>
                <c:pt idx="89">
                  <c:v>13.403</c:v>
                </c:pt>
                <c:pt idx="90">
                  <c:v>13.603999999999999</c:v>
                </c:pt>
                <c:pt idx="91">
                  <c:v>13.686</c:v>
                </c:pt>
                <c:pt idx="92">
                  <c:v>13.737</c:v>
                </c:pt>
                <c:pt idx="93">
                  <c:v>11.7</c:v>
                </c:pt>
                <c:pt idx="94">
                  <c:v>13.351000000000001</c:v>
                </c:pt>
                <c:pt idx="95">
                  <c:v>15.42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1D-4222-8772-224D084A89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51D-4222-8772-224D084A89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9">
                  <c:v>88.959000000000003</c:v>
                </c:pt>
                <c:pt idx="33">
                  <c:v>105</c:v>
                </c:pt>
                <c:pt idx="34">
                  <c:v>24.946999999999999</c:v>
                </c:pt>
                <c:pt idx="36">
                  <c:v>98.983999999999995</c:v>
                </c:pt>
                <c:pt idx="37">
                  <c:v>105</c:v>
                </c:pt>
                <c:pt idx="38">
                  <c:v>30</c:v>
                </c:pt>
                <c:pt idx="67">
                  <c:v>105</c:v>
                </c:pt>
                <c:pt idx="71">
                  <c:v>30</c:v>
                </c:pt>
                <c:pt idx="75">
                  <c:v>105</c:v>
                </c:pt>
                <c:pt idx="76">
                  <c:v>80.238</c:v>
                </c:pt>
                <c:pt idx="84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51D-4222-8772-224D084A8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98.47</c:v>
                </c:pt>
                <c:pt idx="1">
                  <c:v>97.53</c:v>
                </c:pt>
                <c:pt idx="2">
                  <c:v>105.06</c:v>
                </c:pt>
                <c:pt idx="3">
                  <c:v>99.97</c:v>
                </c:pt>
                <c:pt idx="4">
                  <c:v>97.78</c:v>
                </c:pt>
                <c:pt idx="5">
                  <c:v>93.98</c:v>
                </c:pt>
                <c:pt idx="6">
                  <c:v>93.01</c:v>
                </c:pt>
                <c:pt idx="7">
                  <c:v>91.39</c:v>
                </c:pt>
                <c:pt idx="8">
                  <c:v>97.9</c:v>
                </c:pt>
                <c:pt idx="9">
                  <c:v>95.19</c:v>
                </c:pt>
                <c:pt idx="10">
                  <c:v>94.61</c:v>
                </c:pt>
                <c:pt idx="11">
                  <c:v>94.54</c:v>
                </c:pt>
                <c:pt idx="12">
                  <c:v>92.01</c:v>
                </c:pt>
                <c:pt idx="13">
                  <c:v>94.49</c:v>
                </c:pt>
                <c:pt idx="14">
                  <c:v>94.5</c:v>
                </c:pt>
                <c:pt idx="15">
                  <c:v>92.01</c:v>
                </c:pt>
                <c:pt idx="16">
                  <c:v>94.96</c:v>
                </c:pt>
                <c:pt idx="17">
                  <c:v>94.29</c:v>
                </c:pt>
                <c:pt idx="18">
                  <c:v>93.36</c:v>
                </c:pt>
                <c:pt idx="19">
                  <c:v>96.11</c:v>
                </c:pt>
                <c:pt idx="20">
                  <c:v>94.18</c:v>
                </c:pt>
                <c:pt idx="21">
                  <c:v>97.69</c:v>
                </c:pt>
                <c:pt idx="22">
                  <c:v>101.63</c:v>
                </c:pt>
                <c:pt idx="23">
                  <c:v>107</c:v>
                </c:pt>
                <c:pt idx="24">
                  <c:v>105.74</c:v>
                </c:pt>
                <c:pt idx="25">
                  <c:v>122.6</c:v>
                </c:pt>
                <c:pt idx="26">
                  <c:v>136.76</c:v>
                </c:pt>
                <c:pt idx="27">
                  <c:v>161</c:v>
                </c:pt>
                <c:pt idx="28">
                  <c:v>145.69</c:v>
                </c:pt>
                <c:pt idx="29">
                  <c:v>160.44</c:v>
                </c:pt>
                <c:pt idx="30">
                  <c:v>165.49</c:v>
                </c:pt>
                <c:pt idx="31">
                  <c:v>172.81</c:v>
                </c:pt>
                <c:pt idx="32">
                  <c:v>170.29</c:v>
                </c:pt>
                <c:pt idx="33">
                  <c:v>182.12</c:v>
                </c:pt>
                <c:pt idx="34">
                  <c:v>175.25</c:v>
                </c:pt>
                <c:pt idx="35">
                  <c:v>172.1</c:v>
                </c:pt>
                <c:pt idx="36">
                  <c:v>180.91</c:v>
                </c:pt>
                <c:pt idx="37">
                  <c:v>166.35</c:v>
                </c:pt>
                <c:pt idx="38">
                  <c:v>161.31</c:v>
                </c:pt>
                <c:pt idx="39">
                  <c:v>149.81</c:v>
                </c:pt>
                <c:pt idx="40">
                  <c:v>133.80000000000001</c:v>
                </c:pt>
                <c:pt idx="41">
                  <c:v>117.64</c:v>
                </c:pt>
                <c:pt idx="42">
                  <c:v>120.37</c:v>
                </c:pt>
                <c:pt idx="43">
                  <c:v>105.35</c:v>
                </c:pt>
                <c:pt idx="44">
                  <c:v>134.57</c:v>
                </c:pt>
                <c:pt idx="45">
                  <c:v>116.53</c:v>
                </c:pt>
                <c:pt idx="46">
                  <c:v>115.04</c:v>
                </c:pt>
                <c:pt idx="47">
                  <c:v>113.56</c:v>
                </c:pt>
                <c:pt idx="48">
                  <c:v>112</c:v>
                </c:pt>
                <c:pt idx="49">
                  <c:v>112</c:v>
                </c:pt>
                <c:pt idx="50">
                  <c:v>112.53</c:v>
                </c:pt>
                <c:pt idx="51">
                  <c:v>120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122.51</c:v>
                </c:pt>
                <c:pt idx="56">
                  <c:v>119.24</c:v>
                </c:pt>
                <c:pt idx="57">
                  <c:v>121.09</c:v>
                </c:pt>
                <c:pt idx="58">
                  <c:v>122.5</c:v>
                </c:pt>
                <c:pt idx="59">
                  <c:v>146.29</c:v>
                </c:pt>
                <c:pt idx="60">
                  <c:v>114.82</c:v>
                </c:pt>
                <c:pt idx="61">
                  <c:v>128.11000000000001</c:v>
                </c:pt>
                <c:pt idx="62">
                  <c:v>148.79</c:v>
                </c:pt>
                <c:pt idx="63">
                  <c:v>154.36000000000001</c:v>
                </c:pt>
                <c:pt idx="64">
                  <c:v>128.43</c:v>
                </c:pt>
                <c:pt idx="65">
                  <c:v>146.74</c:v>
                </c:pt>
                <c:pt idx="66">
                  <c:v>177.66</c:v>
                </c:pt>
                <c:pt idx="67">
                  <c:v>193.3</c:v>
                </c:pt>
                <c:pt idx="68">
                  <c:v>158.9</c:v>
                </c:pt>
                <c:pt idx="69">
                  <c:v>181.4</c:v>
                </c:pt>
                <c:pt idx="70">
                  <c:v>211.96</c:v>
                </c:pt>
                <c:pt idx="71">
                  <c:v>217.55</c:v>
                </c:pt>
                <c:pt idx="72">
                  <c:v>182.96</c:v>
                </c:pt>
                <c:pt idx="73">
                  <c:v>176.69</c:v>
                </c:pt>
                <c:pt idx="74">
                  <c:v>174.1</c:v>
                </c:pt>
                <c:pt idx="75">
                  <c:v>171.14</c:v>
                </c:pt>
                <c:pt idx="76">
                  <c:v>174.92</c:v>
                </c:pt>
                <c:pt idx="77">
                  <c:v>163.97</c:v>
                </c:pt>
                <c:pt idx="78">
                  <c:v>161.80000000000001</c:v>
                </c:pt>
                <c:pt idx="79">
                  <c:v>149.16999999999999</c:v>
                </c:pt>
                <c:pt idx="80">
                  <c:v>161.78</c:v>
                </c:pt>
                <c:pt idx="81">
                  <c:v>144.55000000000001</c:v>
                </c:pt>
                <c:pt idx="82">
                  <c:v>143.27000000000001</c:v>
                </c:pt>
                <c:pt idx="83">
                  <c:v>124.95</c:v>
                </c:pt>
                <c:pt idx="84">
                  <c:v>143.66999999999999</c:v>
                </c:pt>
                <c:pt idx="85">
                  <c:v>139.94</c:v>
                </c:pt>
                <c:pt idx="86">
                  <c:v>131.5</c:v>
                </c:pt>
                <c:pt idx="87">
                  <c:v>126.22</c:v>
                </c:pt>
                <c:pt idx="88">
                  <c:v>131.44</c:v>
                </c:pt>
                <c:pt idx="89">
                  <c:v>130.79</c:v>
                </c:pt>
                <c:pt idx="90">
                  <c:v>124.95</c:v>
                </c:pt>
                <c:pt idx="91">
                  <c:v>120.43</c:v>
                </c:pt>
                <c:pt idx="92">
                  <c:v>113.02</c:v>
                </c:pt>
                <c:pt idx="93">
                  <c:v>119.55</c:v>
                </c:pt>
                <c:pt idx="94">
                  <c:v>101.49</c:v>
                </c:pt>
                <c:pt idx="95">
                  <c:v>92.19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51D-4222-8772-224D084A8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46062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31.719000000000001</v>
      </c>
      <c r="C5" s="25">
        <v>31.390999999999998</v>
      </c>
      <c r="D5" s="25">
        <v>99.05</v>
      </c>
      <c r="E5" s="25">
        <v>46.628999999999998</v>
      </c>
      <c r="F5" s="25">
        <v>32.127000000000002</v>
      </c>
      <c r="G5" s="25">
        <v>34.433</v>
      </c>
      <c r="H5" s="25">
        <v>30.509</v>
      </c>
      <c r="I5" s="25">
        <v>24.097000000000001</v>
      </c>
      <c r="J5" s="25">
        <v>46.463999999999999</v>
      </c>
      <c r="K5" s="25">
        <v>31.62</v>
      </c>
      <c r="L5" s="25">
        <v>21.513000000000002</v>
      </c>
      <c r="M5" s="25">
        <v>19.029</v>
      </c>
      <c r="N5" s="25">
        <v>25.773</v>
      </c>
      <c r="O5" s="25">
        <v>33.901000000000003</v>
      </c>
      <c r="P5" s="25">
        <v>31.539000000000001</v>
      </c>
      <c r="Q5" s="25">
        <v>29.007999999999999</v>
      </c>
      <c r="R5" s="25">
        <v>33.58</v>
      </c>
      <c r="S5" s="25">
        <v>24.478000000000002</v>
      </c>
      <c r="T5" s="25">
        <v>41.451999999999998</v>
      </c>
      <c r="U5" s="25">
        <v>41.177</v>
      </c>
      <c r="V5" s="25">
        <v>41.390999999999998</v>
      </c>
      <c r="W5" s="25">
        <v>41.353999999999999</v>
      </c>
      <c r="X5" s="25">
        <v>24.425999999999998</v>
      </c>
      <c r="Y5" s="25">
        <v>40.11</v>
      </c>
      <c r="Z5" s="25">
        <v>17.016999999999999</v>
      </c>
      <c r="AA5" s="25">
        <v>15.4</v>
      </c>
      <c r="AB5" s="25">
        <v>24.83</v>
      </c>
      <c r="AC5" s="25">
        <v>22.233000000000001</v>
      </c>
      <c r="AD5" s="25">
        <v>99.597999999999999</v>
      </c>
      <c r="AE5" s="25">
        <v>182.964</v>
      </c>
      <c r="AF5" s="25">
        <v>75.873000000000005</v>
      </c>
      <c r="AG5" s="25">
        <v>65.753</v>
      </c>
      <c r="AH5" s="25">
        <v>107.42100000000001</v>
      </c>
      <c r="AI5" s="25">
        <v>225.923</v>
      </c>
      <c r="AJ5" s="25">
        <v>143.547</v>
      </c>
      <c r="AK5" s="25">
        <v>79.069999999999993</v>
      </c>
      <c r="AL5" s="25">
        <v>145.25200000000001</v>
      </c>
      <c r="AM5" s="25">
        <v>159.01</v>
      </c>
      <c r="AN5" s="25">
        <v>66.391000000000005</v>
      </c>
      <c r="AO5" s="25">
        <v>46.021000000000001</v>
      </c>
      <c r="AP5" s="25">
        <v>100.44</v>
      </c>
      <c r="AQ5" s="25">
        <v>122.30500000000001</v>
      </c>
      <c r="AR5" s="25">
        <v>120.904</v>
      </c>
      <c r="AS5" s="25">
        <v>108.754</v>
      </c>
      <c r="AT5" s="25">
        <v>138.88900000000001</v>
      </c>
      <c r="AU5" s="25">
        <v>167.75800000000001</v>
      </c>
      <c r="AV5" s="25">
        <v>185.37100000000001</v>
      </c>
      <c r="AW5" s="25">
        <v>172.672</v>
      </c>
      <c r="AX5" s="25">
        <v>199.43700000000001</v>
      </c>
      <c r="AY5" s="25">
        <v>164.22800000000001</v>
      </c>
      <c r="AZ5" s="25">
        <v>154.25200000000001</v>
      </c>
      <c r="BA5" s="25">
        <v>152.70099999999999</v>
      </c>
      <c r="BB5" s="25">
        <v>146.80799999999999</v>
      </c>
      <c r="BC5" s="25">
        <v>130.03299999999999</v>
      </c>
      <c r="BD5" s="25">
        <v>124.791</v>
      </c>
      <c r="BE5" s="25">
        <v>99.403999999999996</v>
      </c>
      <c r="BF5" s="25">
        <v>116.101</v>
      </c>
      <c r="BG5" s="25">
        <v>119.319</v>
      </c>
      <c r="BH5" s="25">
        <v>95.29</v>
      </c>
      <c r="BI5" s="25">
        <v>64.147000000000006</v>
      </c>
      <c r="BJ5" s="25">
        <v>37.749000000000002</v>
      </c>
      <c r="BK5" s="25">
        <v>42.81</v>
      </c>
      <c r="BL5" s="25">
        <v>28.518000000000001</v>
      </c>
      <c r="BM5" s="25">
        <v>25.56</v>
      </c>
      <c r="BN5" s="25">
        <v>22.89</v>
      </c>
      <c r="BO5" s="25">
        <v>25.629000000000001</v>
      </c>
      <c r="BP5" s="25">
        <v>85.114000000000004</v>
      </c>
      <c r="BQ5" s="25">
        <v>124.488</v>
      </c>
      <c r="BR5" s="25">
        <v>23.702999999999999</v>
      </c>
      <c r="BS5" s="25">
        <v>16.13</v>
      </c>
      <c r="BT5" s="25">
        <v>12.71</v>
      </c>
      <c r="BU5" s="25">
        <v>38.088999999999999</v>
      </c>
      <c r="BV5" s="25">
        <v>107.1</v>
      </c>
      <c r="BW5" s="25">
        <v>85.7</v>
      </c>
      <c r="BX5" s="25">
        <v>15.552</v>
      </c>
      <c r="BY5" s="25">
        <v>121.303</v>
      </c>
      <c r="BZ5" s="25">
        <v>162.69999999999999</v>
      </c>
      <c r="CA5" s="25">
        <v>85</v>
      </c>
      <c r="CB5" s="25">
        <v>38.06</v>
      </c>
      <c r="CC5" s="25">
        <v>24.059000000000001</v>
      </c>
      <c r="CD5" s="25">
        <v>57.56</v>
      </c>
      <c r="CE5" s="25">
        <v>104.33499999999999</v>
      </c>
      <c r="CF5" s="25">
        <v>80.350999999999999</v>
      </c>
      <c r="CG5" s="25">
        <v>47.801000000000002</v>
      </c>
      <c r="CH5" s="25">
        <v>148.01900000000001</v>
      </c>
      <c r="CI5" s="25">
        <v>52.982999999999997</v>
      </c>
      <c r="CJ5" s="25">
        <v>20.497</v>
      </c>
      <c r="CK5" s="25">
        <v>16.901</v>
      </c>
      <c r="CL5" s="25">
        <v>67.594999999999999</v>
      </c>
      <c r="CM5" s="25">
        <v>43.55</v>
      </c>
      <c r="CN5" s="25">
        <v>43.749000000000002</v>
      </c>
      <c r="CO5" s="25">
        <v>36.786999999999999</v>
      </c>
      <c r="CP5" s="25">
        <v>16.085999999999999</v>
      </c>
      <c r="CQ5" s="25">
        <v>61.027999999999999</v>
      </c>
      <c r="CR5" s="25">
        <v>22.949000000000002</v>
      </c>
      <c r="CS5" s="25">
        <v>22.356000000000002</v>
      </c>
      <c r="CT5" s="26"/>
      <c r="CU5" s="26"/>
      <c r="CV5" s="26"/>
      <c r="CW5" s="27"/>
      <c r="CX5" s="28">
        <f t="array" ref="CX5">SUMPRODUCT(B5:CW5*0.25)</f>
        <v>1745.5220000000006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98.47</v>
      </c>
      <c r="C8" s="37">
        <v>97.53</v>
      </c>
      <c r="D8" s="37">
        <v>105.06</v>
      </c>
      <c r="E8" s="37">
        <v>99.97</v>
      </c>
      <c r="F8" s="37">
        <v>97.78</v>
      </c>
      <c r="G8" s="37">
        <v>93.98</v>
      </c>
      <c r="H8" s="37">
        <v>93.01</v>
      </c>
      <c r="I8" s="37">
        <v>91.39</v>
      </c>
      <c r="J8" s="37">
        <v>97.9</v>
      </c>
      <c r="K8" s="37">
        <v>95.19</v>
      </c>
      <c r="L8" s="37">
        <v>94.61</v>
      </c>
      <c r="M8" s="37">
        <v>94.54</v>
      </c>
      <c r="N8" s="37">
        <v>92.01</v>
      </c>
      <c r="O8" s="37">
        <v>94.49</v>
      </c>
      <c r="P8" s="37">
        <v>94.5</v>
      </c>
      <c r="Q8" s="37">
        <v>92.01</v>
      </c>
      <c r="R8" s="37">
        <v>94.96</v>
      </c>
      <c r="S8" s="37">
        <v>94.29</v>
      </c>
      <c r="T8" s="37">
        <v>93.36</v>
      </c>
      <c r="U8" s="37">
        <v>96.11</v>
      </c>
      <c r="V8" s="37">
        <v>94.18</v>
      </c>
      <c r="W8" s="37">
        <v>97.69</v>
      </c>
      <c r="X8" s="37">
        <v>101.63</v>
      </c>
      <c r="Y8" s="37">
        <v>107</v>
      </c>
      <c r="Z8" s="37">
        <v>105.74</v>
      </c>
      <c r="AA8" s="37">
        <v>122.6</v>
      </c>
      <c r="AB8" s="37">
        <v>136.76</v>
      </c>
      <c r="AC8" s="37">
        <v>161</v>
      </c>
      <c r="AD8" s="37">
        <v>145.69</v>
      </c>
      <c r="AE8" s="37">
        <v>160.44</v>
      </c>
      <c r="AF8" s="37">
        <v>165.49</v>
      </c>
      <c r="AG8" s="37">
        <v>172.81</v>
      </c>
      <c r="AH8" s="37">
        <v>170.29</v>
      </c>
      <c r="AI8" s="37">
        <v>182.12</v>
      </c>
      <c r="AJ8" s="37">
        <v>175.25</v>
      </c>
      <c r="AK8" s="37">
        <v>172.1</v>
      </c>
      <c r="AL8" s="37">
        <v>180.91</v>
      </c>
      <c r="AM8" s="37">
        <v>166.35</v>
      </c>
      <c r="AN8" s="37">
        <v>161.31</v>
      </c>
      <c r="AO8" s="37">
        <v>149.81</v>
      </c>
      <c r="AP8" s="37">
        <v>133.80000000000001</v>
      </c>
      <c r="AQ8" s="37">
        <v>117.64</v>
      </c>
      <c r="AR8" s="37">
        <v>120.37</v>
      </c>
      <c r="AS8" s="37">
        <v>105.35</v>
      </c>
      <c r="AT8" s="37">
        <v>134.57</v>
      </c>
      <c r="AU8" s="37">
        <v>116.53</v>
      </c>
      <c r="AV8" s="37">
        <v>115.04</v>
      </c>
      <c r="AW8" s="37">
        <v>113.56</v>
      </c>
      <c r="AX8" s="37">
        <v>112</v>
      </c>
      <c r="AY8" s="37">
        <v>112</v>
      </c>
      <c r="AZ8" s="37">
        <v>112.53</v>
      </c>
      <c r="BA8" s="37">
        <v>120</v>
      </c>
      <c r="BB8" s="37">
        <v>120</v>
      </c>
      <c r="BC8" s="37">
        <v>120</v>
      </c>
      <c r="BD8" s="37">
        <v>120</v>
      </c>
      <c r="BE8" s="37">
        <v>122.51</v>
      </c>
      <c r="BF8" s="37">
        <v>119.24</v>
      </c>
      <c r="BG8" s="37">
        <v>121.09</v>
      </c>
      <c r="BH8" s="37">
        <v>122.5</v>
      </c>
      <c r="BI8" s="37">
        <v>146.29</v>
      </c>
      <c r="BJ8" s="37">
        <v>114.82</v>
      </c>
      <c r="BK8" s="37">
        <v>128.11000000000001</v>
      </c>
      <c r="BL8" s="37">
        <v>148.79</v>
      </c>
      <c r="BM8" s="37">
        <v>154.36000000000001</v>
      </c>
      <c r="BN8" s="37">
        <v>128.43</v>
      </c>
      <c r="BO8" s="37">
        <v>146.74</v>
      </c>
      <c r="BP8" s="37">
        <v>177.66</v>
      </c>
      <c r="BQ8" s="37">
        <v>193.3</v>
      </c>
      <c r="BR8" s="37">
        <v>158.9</v>
      </c>
      <c r="BS8" s="37">
        <v>181.4</v>
      </c>
      <c r="BT8" s="37">
        <v>211.96</v>
      </c>
      <c r="BU8" s="37">
        <v>217.55</v>
      </c>
      <c r="BV8" s="37">
        <v>182.96</v>
      </c>
      <c r="BW8" s="37">
        <v>176.69</v>
      </c>
      <c r="BX8" s="37">
        <v>174.1</v>
      </c>
      <c r="BY8" s="37">
        <v>171.14</v>
      </c>
      <c r="BZ8" s="37">
        <v>174.92</v>
      </c>
      <c r="CA8" s="37">
        <v>163.97</v>
      </c>
      <c r="CB8" s="37">
        <v>161.80000000000001</v>
      </c>
      <c r="CC8" s="37">
        <v>149.16999999999999</v>
      </c>
      <c r="CD8" s="37">
        <v>161.78</v>
      </c>
      <c r="CE8" s="37">
        <v>144.55000000000001</v>
      </c>
      <c r="CF8" s="37">
        <v>143.27000000000001</v>
      </c>
      <c r="CG8" s="37">
        <v>124.95</v>
      </c>
      <c r="CH8" s="37">
        <v>143.66999999999999</v>
      </c>
      <c r="CI8" s="37">
        <v>139.94</v>
      </c>
      <c r="CJ8" s="37">
        <v>131.5</v>
      </c>
      <c r="CK8" s="37">
        <v>126.22</v>
      </c>
      <c r="CL8" s="37">
        <v>131.44</v>
      </c>
      <c r="CM8" s="37">
        <v>130.79</v>
      </c>
      <c r="CN8" s="37">
        <v>124.95</v>
      </c>
      <c r="CO8" s="37">
        <v>120.43</v>
      </c>
      <c r="CP8" s="37">
        <v>113.02</v>
      </c>
      <c r="CQ8" s="37">
        <v>119.55</v>
      </c>
      <c r="CR8" s="37">
        <v>101.49</v>
      </c>
      <c r="CS8" s="37">
        <v>92.19</v>
      </c>
      <c r="CT8" s="38"/>
      <c r="CU8" s="38"/>
      <c r="CV8" s="38"/>
      <c r="CW8" s="39"/>
      <c r="CX8" s="40">
        <f>IF(SUM(B8:CW8)&lt;&gt;0,AVERAGEIF(B8:CW8,"&lt;&gt;"""),"")</f>
        <v>131.37354166666665</v>
      </c>
    </row>
    <row r="9" spans="1:102" ht="25" customHeight="1" thickBot="1" x14ac:dyDescent="0.35">
      <c r="A9" s="41" t="s">
        <v>6</v>
      </c>
      <c r="B9" s="42">
        <v>100.25749999999999</v>
      </c>
      <c r="C9" s="43">
        <v>100.25749999999999</v>
      </c>
      <c r="D9" s="43">
        <v>100.25749999999999</v>
      </c>
      <c r="E9" s="43">
        <v>100.25749999999999</v>
      </c>
      <c r="F9" s="43">
        <v>94.04</v>
      </c>
      <c r="G9" s="43">
        <v>94.04</v>
      </c>
      <c r="H9" s="43">
        <v>94.04</v>
      </c>
      <c r="I9" s="43">
        <v>94.04</v>
      </c>
      <c r="J9" s="43">
        <v>95.56</v>
      </c>
      <c r="K9" s="43">
        <v>95.56</v>
      </c>
      <c r="L9" s="43">
        <v>95.56</v>
      </c>
      <c r="M9" s="43">
        <v>95.56</v>
      </c>
      <c r="N9" s="43">
        <v>93.252499999999998</v>
      </c>
      <c r="O9" s="43">
        <v>93.252499999999998</v>
      </c>
      <c r="P9" s="43">
        <v>93.252499999999998</v>
      </c>
      <c r="Q9" s="43">
        <v>93.252499999999998</v>
      </c>
      <c r="R9" s="43">
        <v>94.68</v>
      </c>
      <c r="S9" s="43">
        <v>94.68</v>
      </c>
      <c r="T9" s="43">
        <v>94.68</v>
      </c>
      <c r="U9" s="43">
        <v>94.68</v>
      </c>
      <c r="V9" s="43">
        <v>100.125</v>
      </c>
      <c r="W9" s="43">
        <v>100.125</v>
      </c>
      <c r="X9" s="43">
        <v>100.125</v>
      </c>
      <c r="Y9" s="43">
        <v>100.125</v>
      </c>
      <c r="Z9" s="43">
        <v>131.52500000000001</v>
      </c>
      <c r="AA9" s="43">
        <v>131.52500000000001</v>
      </c>
      <c r="AB9" s="43">
        <v>131.52500000000001</v>
      </c>
      <c r="AC9" s="43">
        <v>131.52500000000001</v>
      </c>
      <c r="AD9" s="43">
        <v>161.10749999999999</v>
      </c>
      <c r="AE9" s="43">
        <v>161.10749999999999</v>
      </c>
      <c r="AF9" s="43">
        <v>161.10749999999999</v>
      </c>
      <c r="AG9" s="43">
        <v>161.10749999999999</v>
      </c>
      <c r="AH9" s="43">
        <v>174.94</v>
      </c>
      <c r="AI9" s="43">
        <v>174.94</v>
      </c>
      <c r="AJ9" s="43">
        <v>174.94</v>
      </c>
      <c r="AK9" s="43">
        <v>174.94</v>
      </c>
      <c r="AL9" s="43">
        <v>164.595</v>
      </c>
      <c r="AM9" s="43">
        <v>164.595</v>
      </c>
      <c r="AN9" s="43">
        <v>164.595</v>
      </c>
      <c r="AO9" s="43">
        <v>164.595</v>
      </c>
      <c r="AP9" s="43">
        <v>119.29</v>
      </c>
      <c r="AQ9" s="43">
        <v>119.29</v>
      </c>
      <c r="AR9" s="43">
        <v>119.29</v>
      </c>
      <c r="AS9" s="43">
        <v>119.29</v>
      </c>
      <c r="AT9" s="43">
        <v>119.925</v>
      </c>
      <c r="AU9" s="43">
        <v>119.925</v>
      </c>
      <c r="AV9" s="43">
        <v>119.925</v>
      </c>
      <c r="AW9" s="43">
        <v>119.925</v>
      </c>
      <c r="AX9" s="43">
        <v>114.13249999999999</v>
      </c>
      <c r="AY9" s="43">
        <v>114.13249999999999</v>
      </c>
      <c r="AZ9" s="43">
        <v>114.13249999999999</v>
      </c>
      <c r="BA9" s="43">
        <v>114.13249999999999</v>
      </c>
      <c r="BB9" s="43">
        <v>120.6275</v>
      </c>
      <c r="BC9" s="43">
        <v>120.6275</v>
      </c>
      <c r="BD9" s="43">
        <v>120.6275</v>
      </c>
      <c r="BE9" s="43">
        <v>120.6275</v>
      </c>
      <c r="BF9" s="43">
        <v>127.28</v>
      </c>
      <c r="BG9" s="43">
        <v>127.28</v>
      </c>
      <c r="BH9" s="43">
        <v>127.28</v>
      </c>
      <c r="BI9" s="43">
        <v>127.28</v>
      </c>
      <c r="BJ9" s="43">
        <v>136.52000000000001</v>
      </c>
      <c r="BK9" s="43">
        <v>136.52000000000001</v>
      </c>
      <c r="BL9" s="43">
        <v>136.52000000000001</v>
      </c>
      <c r="BM9" s="43">
        <v>136.52000000000001</v>
      </c>
      <c r="BN9" s="43">
        <v>161.5325</v>
      </c>
      <c r="BO9" s="43">
        <v>161.5325</v>
      </c>
      <c r="BP9" s="43">
        <v>161.5325</v>
      </c>
      <c r="BQ9" s="43">
        <v>161.5325</v>
      </c>
      <c r="BR9" s="43">
        <v>192.45249999999999</v>
      </c>
      <c r="BS9" s="43">
        <v>192.45249999999999</v>
      </c>
      <c r="BT9" s="43">
        <v>192.45249999999999</v>
      </c>
      <c r="BU9" s="43">
        <v>192.45249999999999</v>
      </c>
      <c r="BV9" s="43">
        <v>176.2225</v>
      </c>
      <c r="BW9" s="43">
        <v>176.2225</v>
      </c>
      <c r="BX9" s="43">
        <v>176.2225</v>
      </c>
      <c r="BY9" s="43">
        <v>176.2225</v>
      </c>
      <c r="BZ9" s="43">
        <v>162.465</v>
      </c>
      <c r="CA9" s="43">
        <v>162.465</v>
      </c>
      <c r="CB9" s="43">
        <v>162.465</v>
      </c>
      <c r="CC9" s="43">
        <v>162.465</v>
      </c>
      <c r="CD9" s="43">
        <v>143.63749999999999</v>
      </c>
      <c r="CE9" s="43">
        <v>143.63749999999999</v>
      </c>
      <c r="CF9" s="43">
        <v>143.63749999999999</v>
      </c>
      <c r="CG9" s="43">
        <v>143.63749999999999</v>
      </c>
      <c r="CH9" s="43">
        <v>135.33250000000001</v>
      </c>
      <c r="CI9" s="43">
        <v>135.33250000000001</v>
      </c>
      <c r="CJ9" s="43">
        <v>135.33250000000001</v>
      </c>
      <c r="CK9" s="43">
        <v>135.33250000000001</v>
      </c>
      <c r="CL9" s="43">
        <v>126.9025</v>
      </c>
      <c r="CM9" s="43">
        <v>126.9025</v>
      </c>
      <c r="CN9" s="43">
        <v>126.9025</v>
      </c>
      <c r="CO9" s="43">
        <v>126.9025</v>
      </c>
      <c r="CP9" s="43">
        <v>106.5625</v>
      </c>
      <c r="CQ9" s="43">
        <v>106.5625</v>
      </c>
      <c r="CR9" s="43">
        <v>106.5625</v>
      </c>
      <c r="CS9" s="43">
        <v>106.5625</v>
      </c>
      <c r="CT9" s="44"/>
      <c r="CU9" s="44"/>
      <c r="CV9" s="44"/>
      <c r="CW9" s="45"/>
      <c r="CX9" s="46">
        <f>IF(SUM(B9:CW9)&lt;&gt;0,AVERAGEIF(B9:CW9,"&lt;&gt;"""),"")</f>
        <v>131.37354166666668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>
        <v>11.7</v>
      </c>
      <c r="C13" s="65">
        <v>14.222</v>
      </c>
      <c r="D13" s="65">
        <v>79.420999999999992</v>
      </c>
      <c r="E13" s="65">
        <v>28.318000000000001</v>
      </c>
      <c r="F13" s="65"/>
      <c r="G13" s="65">
        <v>18.952999999999999</v>
      </c>
      <c r="H13" s="65">
        <v>15.019</v>
      </c>
      <c r="I13" s="65"/>
      <c r="J13" s="65">
        <v>29.425999999999998</v>
      </c>
      <c r="K13" s="65">
        <v>13.754</v>
      </c>
      <c r="L13" s="65"/>
      <c r="M13" s="65"/>
      <c r="N13" s="65"/>
      <c r="O13" s="65"/>
      <c r="P13" s="65"/>
      <c r="Q13" s="65"/>
      <c r="R13" s="65">
        <v>4.2629999999999999</v>
      </c>
      <c r="S13" s="65"/>
      <c r="T13" s="65">
        <v>23.56</v>
      </c>
      <c r="U13" s="65">
        <v>13.335000000000001</v>
      </c>
      <c r="V13" s="65"/>
      <c r="W13" s="65">
        <v>18.562999999999999</v>
      </c>
      <c r="X13" s="65">
        <v>16.48</v>
      </c>
      <c r="Y13" s="65">
        <v>8</v>
      </c>
      <c r="Z13" s="65">
        <v>12.717000000000001</v>
      </c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72.200999999999993</v>
      </c>
      <c r="AQ13" s="65">
        <v>84.311999999999998</v>
      </c>
      <c r="AR13" s="65">
        <v>74.58</v>
      </c>
      <c r="AS13" s="65">
        <v>47.644999999999996</v>
      </c>
      <c r="AT13" s="65">
        <v>48.585999999999999</v>
      </c>
      <c r="AU13" s="65">
        <v>62</v>
      </c>
      <c r="AV13" s="65">
        <v>59.332999999999998</v>
      </c>
      <c r="AW13" s="65">
        <v>59.332999999999998</v>
      </c>
      <c r="AX13" s="65">
        <v>75.332999999999998</v>
      </c>
      <c r="AY13" s="65">
        <v>75.332999999999998</v>
      </c>
      <c r="AZ13" s="65">
        <v>75.408000000000001</v>
      </c>
      <c r="BA13" s="65">
        <v>85.766999999999996</v>
      </c>
      <c r="BB13" s="65">
        <v>85.207999999999998</v>
      </c>
      <c r="BC13" s="65">
        <v>83.647999999999996</v>
      </c>
      <c r="BD13" s="65">
        <v>83.152000000000001</v>
      </c>
      <c r="BE13" s="65">
        <v>62.334000000000003</v>
      </c>
      <c r="BF13" s="65">
        <v>77.632000000000005</v>
      </c>
      <c r="BG13" s="65">
        <v>72.88300000000001</v>
      </c>
      <c r="BH13" s="65">
        <v>56.75</v>
      </c>
      <c r="BI13" s="65">
        <v>24</v>
      </c>
      <c r="BJ13" s="65">
        <v>18.259</v>
      </c>
      <c r="BK13" s="65">
        <v>25.160999999999998</v>
      </c>
      <c r="BL13" s="65">
        <v>5</v>
      </c>
      <c r="BM13" s="65">
        <v>4</v>
      </c>
      <c r="BN13" s="65">
        <v>1.109</v>
      </c>
      <c r="BO13" s="65">
        <v>4</v>
      </c>
      <c r="BP13" s="65"/>
      <c r="BQ13" s="65">
        <v>6</v>
      </c>
      <c r="BR13" s="65">
        <v>5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>
        <v>6.2519999999999998</v>
      </c>
      <c r="CD13" s="65"/>
      <c r="CE13" s="65"/>
      <c r="CF13" s="65">
        <v>8</v>
      </c>
      <c r="CG13" s="65">
        <v>33.971000000000004</v>
      </c>
      <c r="CH13" s="65"/>
      <c r="CI13" s="65"/>
      <c r="CJ13" s="65">
        <v>8.5</v>
      </c>
      <c r="CK13" s="65"/>
      <c r="CL13" s="65"/>
      <c r="CM13" s="65"/>
      <c r="CN13" s="65"/>
      <c r="CO13" s="65">
        <v>23.347000000000001</v>
      </c>
      <c r="CP13" s="65">
        <v>9</v>
      </c>
      <c r="CQ13" s="65">
        <v>45.707999999999998</v>
      </c>
      <c r="CR13" s="65">
        <v>12.28</v>
      </c>
      <c r="CS13" s="65">
        <v>12.22</v>
      </c>
      <c r="CT13" s="66"/>
      <c r="CU13" s="66"/>
      <c r="CV13" s="66"/>
      <c r="CW13" s="67"/>
      <c r="CX13" s="68">
        <f t="array" ref="CX13">SUMPRODUCT(B13:CW13*0.25)</f>
        <v>475.24400000000003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>
        <v>90</v>
      </c>
      <c r="AF14" s="65"/>
      <c r="AG14" s="65"/>
      <c r="AH14" s="65"/>
      <c r="AI14" s="65">
        <v>105</v>
      </c>
      <c r="AJ14" s="65">
        <v>105</v>
      </c>
      <c r="AK14" s="65">
        <v>30</v>
      </c>
      <c r="AL14" s="65">
        <v>105</v>
      </c>
      <c r="AM14" s="65">
        <v>105</v>
      </c>
      <c r="AN14" s="65">
        <v>30</v>
      </c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21.19</v>
      </c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4.649</v>
      </c>
      <c r="BR14" s="65"/>
      <c r="BS14" s="65"/>
      <c r="BT14" s="65"/>
      <c r="BU14" s="65">
        <v>30</v>
      </c>
      <c r="BV14" s="65"/>
      <c r="BW14" s="65"/>
      <c r="BX14" s="65"/>
      <c r="BY14" s="65">
        <v>105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182.70975000000001</v>
      </c>
    </row>
    <row r="15" spans="1:102" ht="25" customHeight="1" x14ac:dyDescent="0.3">
      <c r="A15" s="69" t="s">
        <v>12</v>
      </c>
      <c r="B15" s="70">
        <v>17.318999999999999</v>
      </c>
      <c r="C15" s="71">
        <v>17.169</v>
      </c>
      <c r="D15" s="71">
        <v>19.629000000000001</v>
      </c>
      <c r="E15" s="71">
        <v>18.311</v>
      </c>
      <c r="F15" s="71">
        <v>13.927</v>
      </c>
      <c r="G15" s="71">
        <v>15.48</v>
      </c>
      <c r="H15" s="71">
        <v>15.49</v>
      </c>
      <c r="I15" s="71">
        <v>16.696999999999999</v>
      </c>
      <c r="J15" s="71">
        <v>17.038</v>
      </c>
      <c r="K15" s="71">
        <v>17.866</v>
      </c>
      <c r="L15" s="71">
        <v>18.113</v>
      </c>
      <c r="M15" s="71">
        <v>14.529</v>
      </c>
      <c r="N15" s="71">
        <v>12.073</v>
      </c>
      <c r="O15" s="71">
        <v>15.101000000000001</v>
      </c>
      <c r="P15" s="71">
        <v>14.395</v>
      </c>
      <c r="Q15" s="71">
        <v>4.4080000000000004</v>
      </c>
      <c r="R15" s="71">
        <v>11.709</v>
      </c>
      <c r="S15" s="71">
        <v>13.278</v>
      </c>
      <c r="T15" s="71">
        <v>4.6920000000000002</v>
      </c>
      <c r="U15" s="71">
        <v>6.3419999999999996</v>
      </c>
      <c r="V15" s="71">
        <v>9.5909999999999993</v>
      </c>
      <c r="W15" s="71">
        <v>7.6909999999999998</v>
      </c>
      <c r="X15" s="71">
        <v>4.0460000000000003</v>
      </c>
      <c r="Y15" s="71">
        <v>0.01</v>
      </c>
      <c r="Z15" s="71">
        <v>4.3</v>
      </c>
      <c r="AA15" s="71">
        <v>2.1</v>
      </c>
      <c r="AB15" s="71">
        <v>1.33</v>
      </c>
      <c r="AC15" s="71">
        <v>1.9330000000000001</v>
      </c>
      <c r="AD15" s="71">
        <v>1.998</v>
      </c>
      <c r="AE15" s="71">
        <v>1.6639999999999999</v>
      </c>
      <c r="AF15" s="71">
        <v>0.373</v>
      </c>
      <c r="AG15" s="71">
        <v>8.8529999999999998</v>
      </c>
      <c r="AH15" s="71">
        <v>3.7210000000000001</v>
      </c>
      <c r="AI15" s="71">
        <v>2.0230000000000001</v>
      </c>
      <c r="AJ15" s="71">
        <v>2.907</v>
      </c>
      <c r="AK15" s="71">
        <v>13.47</v>
      </c>
      <c r="AL15" s="71">
        <v>11.151999999999999</v>
      </c>
      <c r="AM15" s="71">
        <v>1.61</v>
      </c>
      <c r="AN15" s="71">
        <v>7.2910000000000004</v>
      </c>
      <c r="AO15" s="71">
        <v>16.920999999999999</v>
      </c>
      <c r="AP15" s="71">
        <v>28.239000000000001</v>
      </c>
      <c r="AQ15" s="71">
        <v>37.993000000000002</v>
      </c>
      <c r="AR15" s="71">
        <v>46.323999999999998</v>
      </c>
      <c r="AS15" s="71">
        <v>61.109000000000002</v>
      </c>
      <c r="AT15" s="71">
        <v>90.302999999999997</v>
      </c>
      <c r="AU15" s="71">
        <v>105.758</v>
      </c>
      <c r="AV15" s="71">
        <v>126.038</v>
      </c>
      <c r="AW15" s="71">
        <v>113.339</v>
      </c>
      <c r="AX15" s="71">
        <v>102.914</v>
      </c>
      <c r="AY15" s="71">
        <v>88.894999999999996</v>
      </c>
      <c r="AZ15" s="71">
        <v>78.843999999999994</v>
      </c>
      <c r="BA15" s="71">
        <v>66.933999999999997</v>
      </c>
      <c r="BB15" s="71">
        <v>61.6</v>
      </c>
      <c r="BC15" s="71">
        <v>46.384999999999998</v>
      </c>
      <c r="BD15" s="71">
        <v>41.639000000000003</v>
      </c>
      <c r="BE15" s="71">
        <v>37.07</v>
      </c>
      <c r="BF15" s="71">
        <v>32.168999999999997</v>
      </c>
      <c r="BG15" s="71">
        <v>40.136000000000003</v>
      </c>
      <c r="BH15" s="71">
        <v>32.24</v>
      </c>
      <c r="BI15" s="71">
        <v>33.847000000000001</v>
      </c>
      <c r="BJ15" s="71">
        <v>19.489999999999998</v>
      </c>
      <c r="BK15" s="71">
        <v>17.649000000000001</v>
      </c>
      <c r="BL15" s="71">
        <v>21.818000000000001</v>
      </c>
      <c r="BM15" s="71">
        <v>21.56</v>
      </c>
      <c r="BN15" s="71">
        <v>21.780999999999999</v>
      </c>
      <c r="BO15" s="71">
        <v>21.629000000000001</v>
      </c>
      <c r="BP15" s="71">
        <v>16.914000000000001</v>
      </c>
      <c r="BQ15" s="71">
        <v>22.939</v>
      </c>
      <c r="BR15" s="71">
        <v>13.702999999999999</v>
      </c>
      <c r="BS15" s="71">
        <v>16.13</v>
      </c>
      <c r="BT15" s="71">
        <v>12.71</v>
      </c>
      <c r="BU15" s="71">
        <v>8.0890000000000004</v>
      </c>
      <c r="BV15" s="71"/>
      <c r="BW15" s="71">
        <v>0.7</v>
      </c>
      <c r="BX15" s="71">
        <v>2.1080000000000001</v>
      </c>
      <c r="BY15" s="71">
        <v>2.903</v>
      </c>
      <c r="BZ15" s="71">
        <v>0.1</v>
      </c>
      <c r="CA15" s="71"/>
      <c r="CB15" s="71">
        <v>15.96</v>
      </c>
      <c r="CC15" s="71">
        <v>17.806999999999999</v>
      </c>
      <c r="CD15" s="71">
        <v>11.56</v>
      </c>
      <c r="CE15" s="71">
        <v>4.7350000000000003</v>
      </c>
      <c r="CF15" s="71">
        <v>12.951000000000001</v>
      </c>
      <c r="CG15" s="71">
        <v>13.83</v>
      </c>
      <c r="CH15" s="71">
        <v>1.619</v>
      </c>
      <c r="CI15" s="71">
        <v>2.0830000000000002</v>
      </c>
      <c r="CJ15" s="71">
        <v>6.2969999999999997</v>
      </c>
      <c r="CK15" s="71">
        <v>9.2010000000000005</v>
      </c>
      <c r="CL15" s="71">
        <v>12.295</v>
      </c>
      <c r="CM15" s="71">
        <v>11.95</v>
      </c>
      <c r="CN15" s="71">
        <v>11.148999999999999</v>
      </c>
      <c r="CO15" s="71">
        <v>10.44</v>
      </c>
      <c r="CP15" s="71">
        <v>7.0860000000000003</v>
      </c>
      <c r="CQ15" s="71">
        <v>13.32</v>
      </c>
      <c r="CR15" s="71">
        <v>10.669</v>
      </c>
      <c r="CS15" s="71">
        <v>10.135999999999999</v>
      </c>
      <c r="CT15" s="72"/>
      <c r="CU15" s="72"/>
      <c r="CV15" s="72"/>
      <c r="CW15" s="73"/>
      <c r="CX15" s="74">
        <f t="array" ref="CX15">SUMPRODUCT(B15:CW15*0.25)</f>
        <v>515.40924999999982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29.018999999999998</v>
      </c>
      <c r="C17" s="77">
        <f t="shared" ref="C17:BN17" si="0">SUM(C11:C16)</f>
        <v>31.390999999999998</v>
      </c>
      <c r="D17" s="77">
        <f t="shared" si="0"/>
        <v>99.05</v>
      </c>
      <c r="E17" s="77">
        <f t="shared" si="0"/>
        <v>46.629000000000005</v>
      </c>
      <c r="F17" s="77">
        <f t="shared" si="0"/>
        <v>13.927</v>
      </c>
      <c r="G17" s="77">
        <f t="shared" si="0"/>
        <v>34.433</v>
      </c>
      <c r="H17" s="77">
        <f t="shared" si="0"/>
        <v>30.509</v>
      </c>
      <c r="I17" s="77">
        <f t="shared" si="0"/>
        <v>16.696999999999999</v>
      </c>
      <c r="J17" s="77">
        <f t="shared" si="0"/>
        <v>46.463999999999999</v>
      </c>
      <c r="K17" s="77">
        <f t="shared" si="0"/>
        <v>31.619999999999997</v>
      </c>
      <c r="L17" s="77">
        <f t="shared" si="0"/>
        <v>18.113</v>
      </c>
      <c r="M17" s="77">
        <f t="shared" si="0"/>
        <v>14.529</v>
      </c>
      <c r="N17" s="77">
        <f t="shared" si="0"/>
        <v>12.073</v>
      </c>
      <c r="O17" s="77">
        <f t="shared" si="0"/>
        <v>15.101000000000001</v>
      </c>
      <c r="P17" s="77">
        <f t="shared" si="0"/>
        <v>14.395</v>
      </c>
      <c r="Q17" s="77">
        <f t="shared" si="0"/>
        <v>4.4080000000000004</v>
      </c>
      <c r="R17" s="77">
        <f t="shared" si="0"/>
        <v>15.972</v>
      </c>
      <c r="S17" s="77">
        <f t="shared" si="0"/>
        <v>13.278</v>
      </c>
      <c r="T17" s="77">
        <f t="shared" si="0"/>
        <v>28.251999999999999</v>
      </c>
      <c r="U17" s="77">
        <f t="shared" si="0"/>
        <v>19.677</v>
      </c>
      <c r="V17" s="77">
        <f t="shared" si="0"/>
        <v>9.5909999999999993</v>
      </c>
      <c r="W17" s="77">
        <f t="shared" si="0"/>
        <v>26.253999999999998</v>
      </c>
      <c r="X17" s="77">
        <f t="shared" si="0"/>
        <v>20.526</v>
      </c>
      <c r="Y17" s="77">
        <f t="shared" si="0"/>
        <v>8.01</v>
      </c>
      <c r="Z17" s="77">
        <f t="shared" si="0"/>
        <v>17.016999999999999</v>
      </c>
      <c r="AA17" s="77">
        <f t="shared" si="0"/>
        <v>2.1</v>
      </c>
      <c r="AB17" s="77">
        <f t="shared" si="0"/>
        <v>1.33</v>
      </c>
      <c r="AC17" s="77">
        <f t="shared" si="0"/>
        <v>1.9330000000000001</v>
      </c>
      <c r="AD17" s="77">
        <f t="shared" si="0"/>
        <v>1.998</v>
      </c>
      <c r="AE17" s="77">
        <f t="shared" si="0"/>
        <v>91.664000000000001</v>
      </c>
      <c r="AF17" s="77">
        <f t="shared" si="0"/>
        <v>0.373</v>
      </c>
      <c r="AG17" s="77">
        <f t="shared" si="0"/>
        <v>8.8529999999999998</v>
      </c>
      <c r="AH17" s="77">
        <f t="shared" si="0"/>
        <v>3.7210000000000001</v>
      </c>
      <c r="AI17" s="77">
        <f t="shared" si="0"/>
        <v>107.023</v>
      </c>
      <c r="AJ17" s="77">
        <f t="shared" si="0"/>
        <v>107.907</v>
      </c>
      <c r="AK17" s="77">
        <f t="shared" si="0"/>
        <v>43.47</v>
      </c>
      <c r="AL17" s="77">
        <f t="shared" si="0"/>
        <v>116.152</v>
      </c>
      <c r="AM17" s="77">
        <f t="shared" si="0"/>
        <v>106.61</v>
      </c>
      <c r="AN17" s="77">
        <f t="shared" si="0"/>
        <v>37.290999999999997</v>
      </c>
      <c r="AO17" s="77">
        <f t="shared" si="0"/>
        <v>16.920999999999999</v>
      </c>
      <c r="AP17" s="77">
        <f t="shared" si="0"/>
        <v>100.44</v>
      </c>
      <c r="AQ17" s="77">
        <f t="shared" si="0"/>
        <v>122.30500000000001</v>
      </c>
      <c r="AR17" s="77">
        <f t="shared" si="0"/>
        <v>120.904</v>
      </c>
      <c r="AS17" s="77">
        <f t="shared" si="0"/>
        <v>108.75399999999999</v>
      </c>
      <c r="AT17" s="77">
        <f t="shared" si="0"/>
        <v>138.88900000000001</v>
      </c>
      <c r="AU17" s="77">
        <f t="shared" si="0"/>
        <v>167.75799999999998</v>
      </c>
      <c r="AV17" s="77">
        <f t="shared" si="0"/>
        <v>185.37099999999998</v>
      </c>
      <c r="AW17" s="77">
        <f t="shared" si="0"/>
        <v>172.672</v>
      </c>
      <c r="AX17" s="77">
        <f t="shared" si="0"/>
        <v>199.43700000000001</v>
      </c>
      <c r="AY17" s="77">
        <f t="shared" si="0"/>
        <v>164.22800000000001</v>
      </c>
      <c r="AZ17" s="77">
        <f t="shared" si="0"/>
        <v>154.25200000000001</v>
      </c>
      <c r="BA17" s="77">
        <f t="shared" si="0"/>
        <v>152.70099999999999</v>
      </c>
      <c r="BB17" s="77">
        <f t="shared" si="0"/>
        <v>146.80799999999999</v>
      </c>
      <c r="BC17" s="77">
        <f t="shared" si="0"/>
        <v>130.03299999999999</v>
      </c>
      <c r="BD17" s="77">
        <f t="shared" si="0"/>
        <v>124.791</v>
      </c>
      <c r="BE17" s="77">
        <f t="shared" si="0"/>
        <v>99.403999999999996</v>
      </c>
      <c r="BF17" s="77">
        <f t="shared" si="0"/>
        <v>109.801</v>
      </c>
      <c r="BG17" s="77">
        <f t="shared" si="0"/>
        <v>113.01900000000001</v>
      </c>
      <c r="BH17" s="77">
        <f t="shared" si="0"/>
        <v>88.990000000000009</v>
      </c>
      <c r="BI17" s="77">
        <f t="shared" si="0"/>
        <v>57.847000000000001</v>
      </c>
      <c r="BJ17" s="77">
        <f t="shared" si="0"/>
        <v>37.748999999999995</v>
      </c>
      <c r="BK17" s="77">
        <f t="shared" si="0"/>
        <v>42.81</v>
      </c>
      <c r="BL17" s="77">
        <f t="shared" si="0"/>
        <v>26.818000000000001</v>
      </c>
      <c r="BM17" s="77">
        <f t="shared" si="0"/>
        <v>25.56</v>
      </c>
      <c r="BN17" s="77">
        <f t="shared" si="0"/>
        <v>22.89</v>
      </c>
      <c r="BO17" s="77">
        <f t="shared" ref="BO17:CW17" si="1">SUM(BO11:BO16)</f>
        <v>25.629000000000001</v>
      </c>
      <c r="BP17" s="77">
        <f t="shared" si="1"/>
        <v>16.914000000000001</v>
      </c>
      <c r="BQ17" s="77">
        <f t="shared" si="1"/>
        <v>33.588000000000001</v>
      </c>
      <c r="BR17" s="77">
        <f t="shared" si="1"/>
        <v>18.702999999999999</v>
      </c>
      <c r="BS17" s="77">
        <f t="shared" si="1"/>
        <v>16.13</v>
      </c>
      <c r="BT17" s="77">
        <f t="shared" si="1"/>
        <v>12.71</v>
      </c>
      <c r="BU17" s="77">
        <f t="shared" si="1"/>
        <v>38.088999999999999</v>
      </c>
      <c r="BV17" s="77">
        <f t="shared" si="1"/>
        <v>0</v>
      </c>
      <c r="BW17" s="77">
        <f t="shared" si="1"/>
        <v>0.7</v>
      </c>
      <c r="BX17" s="77">
        <f t="shared" si="1"/>
        <v>2.1080000000000001</v>
      </c>
      <c r="BY17" s="77">
        <f t="shared" si="1"/>
        <v>107.90300000000001</v>
      </c>
      <c r="BZ17" s="77">
        <f t="shared" si="1"/>
        <v>0.1</v>
      </c>
      <c r="CA17" s="77">
        <f t="shared" si="1"/>
        <v>0</v>
      </c>
      <c r="CB17" s="77">
        <f t="shared" si="1"/>
        <v>15.96</v>
      </c>
      <c r="CC17" s="77">
        <f t="shared" si="1"/>
        <v>24.058999999999997</v>
      </c>
      <c r="CD17" s="77">
        <f t="shared" si="1"/>
        <v>11.56</v>
      </c>
      <c r="CE17" s="77">
        <f t="shared" si="1"/>
        <v>4.7350000000000003</v>
      </c>
      <c r="CF17" s="77">
        <f t="shared" si="1"/>
        <v>20.951000000000001</v>
      </c>
      <c r="CG17" s="77">
        <f t="shared" si="1"/>
        <v>47.801000000000002</v>
      </c>
      <c r="CH17" s="77">
        <f t="shared" si="1"/>
        <v>1.619</v>
      </c>
      <c r="CI17" s="77">
        <f t="shared" si="1"/>
        <v>2.0830000000000002</v>
      </c>
      <c r="CJ17" s="77">
        <f t="shared" si="1"/>
        <v>14.797000000000001</v>
      </c>
      <c r="CK17" s="77">
        <f t="shared" si="1"/>
        <v>9.2010000000000005</v>
      </c>
      <c r="CL17" s="77">
        <f t="shared" si="1"/>
        <v>12.295</v>
      </c>
      <c r="CM17" s="77">
        <f t="shared" si="1"/>
        <v>11.95</v>
      </c>
      <c r="CN17" s="77">
        <f t="shared" si="1"/>
        <v>11.148999999999999</v>
      </c>
      <c r="CO17" s="77">
        <f t="shared" si="1"/>
        <v>33.786999999999999</v>
      </c>
      <c r="CP17" s="77">
        <f t="shared" si="1"/>
        <v>16.085999999999999</v>
      </c>
      <c r="CQ17" s="77">
        <f t="shared" si="1"/>
        <v>59.027999999999999</v>
      </c>
      <c r="CR17" s="77">
        <f t="shared" si="1"/>
        <v>22.948999999999998</v>
      </c>
      <c r="CS17" s="77">
        <f t="shared" si="1"/>
        <v>22.356000000000002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1173.3629999999998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>
        <v>4.3999999999999997E-2</v>
      </c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>
        <v>2.8000000000000001E-2</v>
      </c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1.7999999999999999E-2</v>
      </c>
    </row>
    <row r="22" spans="1:102" ht="25" customHeight="1" x14ac:dyDescent="0.3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>
        <v>8.0000000000000002E-3</v>
      </c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>
        <v>1.2E-2</v>
      </c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>
        <v>4.3999999999999997E-2</v>
      </c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1.6E-2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4.3999999999999997E-2</v>
      </c>
      <c r="Q27" s="107">
        <f>SUM(Q20:Q26)</f>
        <v>0</v>
      </c>
      <c r="R27" s="107">
        <f t="shared" ref="R27:CC27" si="3">SUM(R20:R26)</f>
        <v>8.0000000000000002E-3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0.04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4.3999999999999997E-2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3.4000000000000002E-2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29.018999999999998</v>
      </c>
      <c r="C31" s="94">
        <v>31.390999999999998</v>
      </c>
      <c r="D31" s="94">
        <v>99.05</v>
      </c>
      <c r="E31" s="94">
        <v>46.628999999999998</v>
      </c>
      <c r="F31" s="94">
        <v>13.927</v>
      </c>
      <c r="G31" s="94">
        <v>34.433</v>
      </c>
      <c r="H31" s="94">
        <v>30.509</v>
      </c>
      <c r="I31" s="94">
        <v>16.696999999999999</v>
      </c>
      <c r="J31" s="94">
        <v>46.463999999999999</v>
      </c>
      <c r="K31" s="94">
        <v>31.62</v>
      </c>
      <c r="L31" s="94">
        <v>18.113</v>
      </c>
      <c r="M31" s="94">
        <v>14.529</v>
      </c>
      <c r="N31" s="94">
        <v>12.073</v>
      </c>
      <c r="O31" s="94">
        <v>15.101000000000001</v>
      </c>
      <c r="P31" s="94">
        <v>14.439</v>
      </c>
      <c r="Q31" s="94">
        <v>4.4080000000000004</v>
      </c>
      <c r="R31" s="94">
        <v>15.98</v>
      </c>
      <c r="S31" s="94">
        <v>13.278</v>
      </c>
      <c r="T31" s="94">
        <v>28.251999999999999</v>
      </c>
      <c r="U31" s="94">
        <v>19.677</v>
      </c>
      <c r="V31" s="94">
        <v>9.5909999999999993</v>
      </c>
      <c r="W31" s="94">
        <v>26.254000000000001</v>
      </c>
      <c r="X31" s="94">
        <v>20.526</v>
      </c>
      <c r="Y31" s="94">
        <v>8.01</v>
      </c>
      <c r="Z31" s="94">
        <v>17.016999999999999</v>
      </c>
      <c r="AA31" s="94">
        <v>2.1</v>
      </c>
      <c r="AB31" s="94">
        <v>1.33</v>
      </c>
      <c r="AC31" s="94">
        <v>1.9330000000000001</v>
      </c>
      <c r="AD31" s="94">
        <v>1.998</v>
      </c>
      <c r="AE31" s="94">
        <v>91.664000000000001</v>
      </c>
      <c r="AF31" s="94">
        <v>0.373</v>
      </c>
      <c r="AG31" s="94">
        <v>8.8529999999999998</v>
      </c>
      <c r="AH31" s="94">
        <v>3.7210000000000001</v>
      </c>
      <c r="AI31" s="94">
        <v>107.023</v>
      </c>
      <c r="AJ31" s="94">
        <v>107.947</v>
      </c>
      <c r="AK31" s="94">
        <v>43.47</v>
      </c>
      <c r="AL31" s="94">
        <v>116.152</v>
      </c>
      <c r="AM31" s="94">
        <v>106.61</v>
      </c>
      <c r="AN31" s="94">
        <v>37.290999999999997</v>
      </c>
      <c r="AO31" s="94">
        <v>16.920999999999999</v>
      </c>
      <c r="AP31" s="94">
        <v>100.44</v>
      </c>
      <c r="AQ31" s="94">
        <v>122.30500000000001</v>
      </c>
      <c r="AR31" s="94">
        <v>120.904</v>
      </c>
      <c r="AS31" s="94">
        <v>108.754</v>
      </c>
      <c r="AT31" s="94">
        <v>138.88900000000001</v>
      </c>
      <c r="AU31" s="94">
        <v>167.75800000000001</v>
      </c>
      <c r="AV31" s="94">
        <v>185.37100000000001</v>
      </c>
      <c r="AW31" s="94">
        <v>172.672</v>
      </c>
      <c r="AX31" s="94">
        <v>199.43700000000001</v>
      </c>
      <c r="AY31" s="94">
        <v>164.22800000000001</v>
      </c>
      <c r="AZ31" s="94">
        <v>154.25200000000001</v>
      </c>
      <c r="BA31" s="94">
        <v>152.70099999999999</v>
      </c>
      <c r="BB31" s="94">
        <v>146.80799999999999</v>
      </c>
      <c r="BC31" s="94">
        <v>130.03299999999999</v>
      </c>
      <c r="BD31" s="94">
        <v>124.791</v>
      </c>
      <c r="BE31" s="94">
        <v>99.403999999999996</v>
      </c>
      <c r="BF31" s="94">
        <v>109.801</v>
      </c>
      <c r="BG31" s="94">
        <v>113.01900000000001</v>
      </c>
      <c r="BH31" s="94">
        <v>88.99</v>
      </c>
      <c r="BI31" s="94">
        <v>57.847000000000001</v>
      </c>
      <c r="BJ31" s="94">
        <v>37.749000000000002</v>
      </c>
      <c r="BK31" s="94">
        <v>42.81</v>
      </c>
      <c r="BL31" s="94">
        <v>26.818000000000001</v>
      </c>
      <c r="BM31" s="94">
        <v>25.56</v>
      </c>
      <c r="BN31" s="94">
        <v>22.89</v>
      </c>
      <c r="BO31" s="94">
        <v>25.629000000000001</v>
      </c>
      <c r="BP31" s="94">
        <v>16.914000000000001</v>
      </c>
      <c r="BQ31" s="94">
        <v>33.588000000000001</v>
      </c>
      <c r="BR31" s="94">
        <v>18.702999999999999</v>
      </c>
      <c r="BS31" s="94">
        <v>16.13</v>
      </c>
      <c r="BT31" s="94">
        <v>12.71</v>
      </c>
      <c r="BU31" s="94">
        <v>38.088999999999999</v>
      </c>
      <c r="BV31" s="94"/>
      <c r="BW31" s="94">
        <v>0.7</v>
      </c>
      <c r="BX31" s="94">
        <v>2.1520000000000001</v>
      </c>
      <c r="BY31" s="94">
        <v>107.90300000000001</v>
      </c>
      <c r="BZ31" s="94">
        <v>0.1</v>
      </c>
      <c r="CA31" s="94"/>
      <c r="CB31" s="94">
        <v>15.96</v>
      </c>
      <c r="CC31" s="94">
        <v>24.059000000000001</v>
      </c>
      <c r="CD31" s="94">
        <v>11.56</v>
      </c>
      <c r="CE31" s="94">
        <v>4.7350000000000003</v>
      </c>
      <c r="CF31" s="94">
        <v>20.951000000000001</v>
      </c>
      <c r="CG31" s="94">
        <v>47.801000000000002</v>
      </c>
      <c r="CH31" s="94">
        <v>1.619</v>
      </c>
      <c r="CI31" s="94">
        <v>2.0830000000000002</v>
      </c>
      <c r="CJ31" s="94">
        <v>14.797000000000001</v>
      </c>
      <c r="CK31" s="94">
        <v>9.2010000000000005</v>
      </c>
      <c r="CL31" s="94">
        <v>12.295</v>
      </c>
      <c r="CM31" s="94">
        <v>11.95</v>
      </c>
      <c r="CN31" s="94">
        <v>11.148999999999999</v>
      </c>
      <c r="CO31" s="94">
        <v>33.786999999999999</v>
      </c>
      <c r="CP31" s="94">
        <v>16.085999999999999</v>
      </c>
      <c r="CQ31" s="94">
        <v>59.027999999999999</v>
      </c>
      <c r="CR31" s="94">
        <v>22.949000000000002</v>
      </c>
      <c r="CS31" s="94">
        <v>22.356000000000002</v>
      </c>
      <c r="CT31" s="95"/>
      <c r="CU31" s="95"/>
      <c r="CV31" s="95"/>
      <c r="CW31" s="96"/>
      <c r="CX31" s="97">
        <f t="array" ref="CX31">SUMPRODUCT(B31:CW31*0.25)</f>
        <v>1173.3969999999999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28</v>
      </c>
      <c r="B33" s="76">
        <f>SUM(B30:B32)</f>
        <v>29.018999999999998</v>
      </c>
      <c r="C33" s="77">
        <f t="shared" ref="C33:BN33" si="5">SUM(C30:C32)</f>
        <v>31.390999999999998</v>
      </c>
      <c r="D33" s="77">
        <f t="shared" si="5"/>
        <v>99.05</v>
      </c>
      <c r="E33" s="77">
        <f t="shared" si="5"/>
        <v>46.628999999999998</v>
      </c>
      <c r="F33" s="77">
        <f t="shared" si="5"/>
        <v>13.927</v>
      </c>
      <c r="G33" s="77">
        <f t="shared" si="5"/>
        <v>34.433</v>
      </c>
      <c r="H33" s="77">
        <f t="shared" si="5"/>
        <v>30.509</v>
      </c>
      <c r="I33" s="77">
        <f t="shared" si="5"/>
        <v>16.696999999999999</v>
      </c>
      <c r="J33" s="77">
        <f t="shared" si="5"/>
        <v>46.463999999999999</v>
      </c>
      <c r="K33" s="77">
        <f t="shared" si="5"/>
        <v>31.62</v>
      </c>
      <c r="L33" s="77">
        <f t="shared" si="5"/>
        <v>18.113</v>
      </c>
      <c r="M33" s="77">
        <f t="shared" si="5"/>
        <v>14.529</v>
      </c>
      <c r="N33" s="77">
        <f t="shared" si="5"/>
        <v>12.073</v>
      </c>
      <c r="O33" s="77">
        <f t="shared" si="5"/>
        <v>15.101000000000001</v>
      </c>
      <c r="P33" s="77">
        <f t="shared" si="5"/>
        <v>14.439</v>
      </c>
      <c r="Q33" s="77">
        <f t="shared" si="5"/>
        <v>4.4080000000000004</v>
      </c>
      <c r="R33" s="77">
        <f t="shared" si="5"/>
        <v>15.98</v>
      </c>
      <c r="S33" s="77">
        <f t="shared" si="5"/>
        <v>13.278</v>
      </c>
      <c r="T33" s="77">
        <f t="shared" si="5"/>
        <v>28.251999999999999</v>
      </c>
      <c r="U33" s="77">
        <f t="shared" si="5"/>
        <v>19.677</v>
      </c>
      <c r="V33" s="77">
        <f t="shared" si="5"/>
        <v>9.5909999999999993</v>
      </c>
      <c r="W33" s="77">
        <f t="shared" si="5"/>
        <v>26.254000000000001</v>
      </c>
      <c r="X33" s="77">
        <f t="shared" si="5"/>
        <v>20.526</v>
      </c>
      <c r="Y33" s="77">
        <f t="shared" si="5"/>
        <v>8.01</v>
      </c>
      <c r="Z33" s="77">
        <f t="shared" si="5"/>
        <v>17.016999999999999</v>
      </c>
      <c r="AA33" s="77">
        <f t="shared" si="5"/>
        <v>2.1</v>
      </c>
      <c r="AB33" s="77">
        <f t="shared" si="5"/>
        <v>1.33</v>
      </c>
      <c r="AC33" s="77">
        <f t="shared" si="5"/>
        <v>1.9330000000000001</v>
      </c>
      <c r="AD33" s="77">
        <f t="shared" si="5"/>
        <v>1.998</v>
      </c>
      <c r="AE33" s="77">
        <f t="shared" si="5"/>
        <v>91.664000000000001</v>
      </c>
      <c r="AF33" s="77">
        <f t="shared" si="5"/>
        <v>0.373</v>
      </c>
      <c r="AG33" s="77">
        <f t="shared" si="5"/>
        <v>8.8529999999999998</v>
      </c>
      <c r="AH33" s="77">
        <f t="shared" si="5"/>
        <v>3.7210000000000001</v>
      </c>
      <c r="AI33" s="77">
        <f t="shared" si="5"/>
        <v>107.023</v>
      </c>
      <c r="AJ33" s="77">
        <f t="shared" si="5"/>
        <v>107.947</v>
      </c>
      <c r="AK33" s="77">
        <f t="shared" si="5"/>
        <v>43.47</v>
      </c>
      <c r="AL33" s="77">
        <f t="shared" si="5"/>
        <v>116.152</v>
      </c>
      <c r="AM33" s="77">
        <f t="shared" si="5"/>
        <v>106.61</v>
      </c>
      <c r="AN33" s="77">
        <f t="shared" si="5"/>
        <v>37.290999999999997</v>
      </c>
      <c r="AO33" s="77">
        <f t="shared" si="5"/>
        <v>16.920999999999999</v>
      </c>
      <c r="AP33" s="77">
        <f t="shared" si="5"/>
        <v>100.44</v>
      </c>
      <c r="AQ33" s="77">
        <f t="shared" si="5"/>
        <v>122.30500000000001</v>
      </c>
      <c r="AR33" s="77">
        <f t="shared" si="5"/>
        <v>120.904</v>
      </c>
      <c r="AS33" s="77">
        <f t="shared" si="5"/>
        <v>108.754</v>
      </c>
      <c r="AT33" s="77">
        <f t="shared" si="5"/>
        <v>138.88900000000001</v>
      </c>
      <c r="AU33" s="77">
        <f t="shared" si="5"/>
        <v>167.75800000000001</v>
      </c>
      <c r="AV33" s="77">
        <f t="shared" si="5"/>
        <v>185.37100000000001</v>
      </c>
      <c r="AW33" s="77">
        <f t="shared" si="5"/>
        <v>172.672</v>
      </c>
      <c r="AX33" s="77">
        <f t="shared" si="5"/>
        <v>199.43700000000001</v>
      </c>
      <c r="AY33" s="77">
        <f t="shared" si="5"/>
        <v>164.22800000000001</v>
      </c>
      <c r="AZ33" s="77">
        <f t="shared" si="5"/>
        <v>154.25200000000001</v>
      </c>
      <c r="BA33" s="77">
        <f t="shared" si="5"/>
        <v>152.70099999999999</v>
      </c>
      <c r="BB33" s="77">
        <f t="shared" si="5"/>
        <v>146.80799999999999</v>
      </c>
      <c r="BC33" s="77">
        <f t="shared" si="5"/>
        <v>130.03299999999999</v>
      </c>
      <c r="BD33" s="77">
        <f t="shared" si="5"/>
        <v>124.791</v>
      </c>
      <c r="BE33" s="77">
        <f t="shared" si="5"/>
        <v>99.403999999999996</v>
      </c>
      <c r="BF33" s="77">
        <f t="shared" si="5"/>
        <v>109.801</v>
      </c>
      <c r="BG33" s="77">
        <f t="shared" si="5"/>
        <v>113.01900000000001</v>
      </c>
      <c r="BH33" s="77">
        <f t="shared" si="5"/>
        <v>88.99</v>
      </c>
      <c r="BI33" s="77">
        <f t="shared" si="5"/>
        <v>57.847000000000001</v>
      </c>
      <c r="BJ33" s="77">
        <f t="shared" si="5"/>
        <v>37.749000000000002</v>
      </c>
      <c r="BK33" s="77">
        <f t="shared" si="5"/>
        <v>42.81</v>
      </c>
      <c r="BL33" s="77">
        <f t="shared" si="5"/>
        <v>26.818000000000001</v>
      </c>
      <c r="BM33" s="77">
        <f t="shared" si="5"/>
        <v>25.56</v>
      </c>
      <c r="BN33" s="77">
        <f t="shared" si="5"/>
        <v>22.89</v>
      </c>
      <c r="BO33" s="77">
        <f t="shared" ref="BO33:CW33" si="6">SUM(BO30:BO32)</f>
        <v>25.629000000000001</v>
      </c>
      <c r="BP33" s="77">
        <f t="shared" si="6"/>
        <v>16.914000000000001</v>
      </c>
      <c r="BQ33" s="77">
        <f t="shared" si="6"/>
        <v>33.588000000000001</v>
      </c>
      <c r="BR33" s="77">
        <f t="shared" si="6"/>
        <v>18.702999999999999</v>
      </c>
      <c r="BS33" s="77">
        <f t="shared" si="6"/>
        <v>16.13</v>
      </c>
      <c r="BT33" s="77">
        <f t="shared" si="6"/>
        <v>12.71</v>
      </c>
      <c r="BU33" s="77">
        <f t="shared" si="6"/>
        <v>38.088999999999999</v>
      </c>
      <c r="BV33" s="77">
        <f t="shared" si="6"/>
        <v>0</v>
      </c>
      <c r="BW33" s="77">
        <f t="shared" si="6"/>
        <v>0.7</v>
      </c>
      <c r="BX33" s="77">
        <f t="shared" si="6"/>
        <v>2.1520000000000001</v>
      </c>
      <c r="BY33" s="77">
        <f t="shared" si="6"/>
        <v>107.90300000000001</v>
      </c>
      <c r="BZ33" s="77">
        <f t="shared" si="6"/>
        <v>0.1</v>
      </c>
      <c r="CA33" s="77">
        <f t="shared" si="6"/>
        <v>0</v>
      </c>
      <c r="CB33" s="77">
        <f t="shared" si="6"/>
        <v>15.96</v>
      </c>
      <c r="CC33" s="77">
        <f t="shared" si="6"/>
        <v>24.059000000000001</v>
      </c>
      <c r="CD33" s="77">
        <f t="shared" si="6"/>
        <v>11.56</v>
      </c>
      <c r="CE33" s="77">
        <f t="shared" si="6"/>
        <v>4.7350000000000003</v>
      </c>
      <c r="CF33" s="77">
        <f t="shared" si="6"/>
        <v>20.951000000000001</v>
      </c>
      <c r="CG33" s="77">
        <f t="shared" si="6"/>
        <v>47.801000000000002</v>
      </c>
      <c r="CH33" s="77">
        <f t="shared" si="6"/>
        <v>1.619</v>
      </c>
      <c r="CI33" s="77">
        <f t="shared" si="6"/>
        <v>2.0830000000000002</v>
      </c>
      <c r="CJ33" s="77">
        <f t="shared" si="6"/>
        <v>14.797000000000001</v>
      </c>
      <c r="CK33" s="77">
        <f t="shared" si="6"/>
        <v>9.2010000000000005</v>
      </c>
      <c r="CL33" s="77">
        <f t="shared" si="6"/>
        <v>12.295</v>
      </c>
      <c r="CM33" s="77">
        <f t="shared" si="6"/>
        <v>11.95</v>
      </c>
      <c r="CN33" s="77">
        <f t="shared" si="6"/>
        <v>11.148999999999999</v>
      </c>
      <c r="CO33" s="77">
        <f t="shared" si="6"/>
        <v>33.786999999999999</v>
      </c>
      <c r="CP33" s="77">
        <f t="shared" si="6"/>
        <v>16.085999999999999</v>
      </c>
      <c r="CQ33" s="77">
        <f t="shared" si="6"/>
        <v>59.027999999999999</v>
      </c>
      <c r="CR33" s="77">
        <f t="shared" si="6"/>
        <v>22.949000000000002</v>
      </c>
      <c r="CS33" s="77">
        <f t="shared" si="6"/>
        <v>22.356000000000002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1173.3969999999999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32</v>
      </c>
      <c r="B38" s="119">
        <v>2.7</v>
      </c>
      <c r="C38" s="120"/>
      <c r="D38" s="120"/>
      <c r="E38" s="120"/>
      <c r="F38" s="120">
        <v>18.2</v>
      </c>
      <c r="G38" s="120"/>
      <c r="H38" s="120"/>
      <c r="I38" s="120">
        <v>7.4</v>
      </c>
      <c r="J38" s="120"/>
      <c r="K38" s="120"/>
      <c r="L38" s="120">
        <v>3.4</v>
      </c>
      <c r="M38" s="120">
        <v>4.5</v>
      </c>
      <c r="N38" s="120">
        <v>13.7</v>
      </c>
      <c r="O38" s="120">
        <v>18.8</v>
      </c>
      <c r="P38" s="120">
        <v>17.100000000000001</v>
      </c>
      <c r="Q38" s="120">
        <v>24.6</v>
      </c>
      <c r="R38" s="120">
        <v>17.600000000000001</v>
      </c>
      <c r="S38" s="120">
        <v>11.2</v>
      </c>
      <c r="T38" s="120">
        <v>13.2</v>
      </c>
      <c r="U38" s="120">
        <v>21.5</v>
      </c>
      <c r="V38" s="120">
        <v>31.8</v>
      </c>
      <c r="W38" s="120">
        <v>15.1</v>
      </c>
      <c r="X38" s="120">
        <v>3.9</v>
      </c>
      <c r="Y38" s="120">
        <v>32.1</v>
      </c>
      <c r="Z38" s="120"/>
      <c r="AA38" s="120">
        <v>13.3</v>
      </c>
      <c r="AB38" s="120">
        <v>23.5</v>
      </c>
      <c r="AC38" s="120">
        <v>20.3</v>
      </c>
      <c r="AD38" s="120">
        <v>97.6</v>
      </c>
      <c r="AE38" s="120">
        <v>91.3</v>
      </c>
      <c r="AF38" s="120">
        <v>75.5</v>
      </c>
      <c r="AG38" s="120">
        <v>56.9</v>
      </c>
      <c r="AH38" s="120">
        <v>68.099999999999994</v>
      </c>
      <c r="AI38" s="120">
        <v>83.3</v>
      </c>
      <c r="AJ38" s="120"/>
      <c r="AK38" s="120"/>
      <c r="AL38" s="120"/>
      <c r="AM38" s="120">
        <v>23.3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1.7</v>
      </c>
      <c r="BM38" s="120"/>
      <c r="BN38" s="120"/>
      <c r="BO38" s="120"/>
      <c r="BP38" s="120">
        <v>68.2</v>
      </c>
      <c r="BQ38" s="120">
        <v>90.9</v>
      </c>
      <c r="BR38" s="120">
        <v>5</v>
      </c>
      <c r="BS38" s="120"/>
      <c r="BT38" s="120"/>
      <c r="BU38" s="120"/>
      <c r="BV38" s="120">
        <v>93.7</v>
      </c>
      <c r="BW38" s="120">
        <v>71.599999999999994</v>
      </c>
      <c r="BX38" s="120"/>
      <c r="BY38" s="120"/>
      <c r="BZ38" s="120">
        <v>162.6</v>
      </c>
      <c r="CA38" s="120">
        <v>85</v>
      </c>
      <c r="CB38" s="120">
        <v>22.1</v>
      </c>
      <c r="CC38" s="120"/>
      <c r="CD38" s="120">
        <v>46</v>
      </c>
      <c r="CE38" s="120">
        <v>99.6</v>
      </c>
      <c r="CF38" s="120">
        <v>59.4</v>
      </c>
      <c r="CG38" s="120"/>
      <c r="CH38" s="120">
        <v>145</v>
      </c>
      <c r="CI38" s="120">
        <v>49.5</v>
      </c>
      <c r="CJ38" s="120">
        <v>4.3</v>
      </c>
      <c r="CK38" s="120">
        <v>6.3</v>
      </c>
      <c r="CL38" s="120">
        <v>55.3</v>
      </c>
      <c r="CM38" s="120">
        <v>31.6</v>
      </c>
      <c r="CN38" s="120">
        <v>32.6</v>
      </c>
      <c r="CO38" s="120">
        <v>3</v>
      </c>
      <c r="CP38" s="120"/>
      <c r="CQ38" s="120">
        <v>2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486.32499999999982</v>
      </c>
    </row>
    <row r="39" spans="1:102" ht="25" customHeight="1" x14ac:dyDescent="0.3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35.6</v>
      </c>
      <c r="AI40" s="120">
        <v>35.6</v>
      </c>
      <c r="AJ40" s="120">
        <v>35.6</v>
      </c>
      <c r="AK40" s="120">
        <v>35.6</v>
      </c>
      <c r="AL40" s="120">
        <v>29.1</v>
      </c>
      <c r="AM40" s="120">
        <v>29.1</v>
      </c>
      <c r="AN40" s="120">
        <v>29.1</v>
      </c>
      <c r="AO40" s="120">
        <v>29.1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6.3</v>
      </c>
      <c r="BG40" s="120">
        <v>6.3</v>
      </c>
      <c r="BH40" s="120">
        <v>6.3</v>
      </c>
      <c r="BI40" s="120">
        <v>6.3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13.4</v>
      </c>
      <c r="BW40" s="120">
        <v>13.4</v>
      </c>
      <c r="BX40" s="120">
        <v>13.4</v>
      </c>
      <c r="BY40" s="120">
        <v>13.4</v>
      </c>
      <c r="BZ40" s="120"/>
      <c r="CA40" s="120"/>
      <c r="CB40" s="120"/>
      <c r="CC40" s="120"/>
      <c r="CD40" s="120"/>
      <c r="CE40" s="120"/>
      <c r="CF40" s="120"/>
      <c r="CG40" s="120"/>
      <c r="CH40" s="120">
        <v>1.4</v>
      </c>
      <c r="CI40" s="120">
        <v>1.4</v>
      </c>
      <c r="CJ40" s="120">
        <v>1.4</v>
      </c>
      <c r="CK40" s="120">
        <v>1.4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85.799999999999969</v>
      </c>
    </row>
    <row r="41" spans="1:102" ht="30" customHeight="1" thickBot="1" x14ac:dyDescent="0.35">
      <c r="A41" s="105" t="s">
        <v>35</v>
      </c>
      <c r="B41" s="106">
        <f>SUM(B36:B40)</f>
        <v>2.7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18.2</v>
      </c>
      <c r="G41" s="107">
        <f t="shared" si="7"/>
        <v>0</v>
      </c>
      <c r="H41" s="107">
        <f t="shared" si="7"/>
        <v>0</v>
      </c>
      <c r="I41" s="107">
        <f t="shared" si="7"/>
        <v>7.4</v>
      </c>
      <c r="J41" s="107">
        <f t="shared" si="7"/>
        <v>0</v>
      </c>
      <c r="K41" s="107">
        <f t="shared" si="7"/>
        <v>0</v>
      </c>
      <c r="L41" s="107">
        <f t="shared" si="7"/>
        <v>3.4</v>
      </c>
      <c r="M41" s="107">
        <f t="shared" si="7"/>
        <v>4.5</v>
      </c>
      <c r="N41" s="107">
        <f t="shared" si="7"/>
        <v>13.7</v>
      </c>
      <c r="O41" s="107">
        <f t="shared" si="7"/>
        <v>18.8</v>
      </c>
      <c r="P41" s="107">
        <f t="shared" si="7"/>
        <v>17.100000000000001</v>
      </c>
      <c r="Q41" s="107">
        <f t="shared" si="7"/>
        <v>24.6</v>
      </c>
      <c r="R41" s="107">
        <f t="shared" si="7"/>
        <v>17.600000000000001</v>
      </c>
      <c r="S41" s="107">
        <f t="shared" si="7"/>
        <v>11.2</v>
      </c>
      <c r="T41" s="107">
        <f t="shared" si="7"/>
        <v>13.2</v>
      </c>
      <c r="U41" s="107">
        <f t="shared" si="7"/>
        <v>21.5</v>
      </c>
      <c r="V41" s="107">
        <f t="shared" si="7"/>
        <v>31.8</v>
      </c>
      <c r="W41" s="107">
        <f t="shared" si="7"/>
        <v>15.1</v>
      </c>
      <c r="X41" s="107">
        <f t="shared" si="7"/>
        <v>3.9</v>
      </c>
      <c r="Y41" s="107">
        <f t="shared" si="7"/>
        <v>32.1</v>
      </c>
      <c r="Z41" s="107">
        <f t="shared" si="7"/>
        <v>0</v>
      </c>
      <c r="AA41" s="107">
        <f t="shared" si="7"/>
        <v>13.3</v>
      </c>
      <c r="AB41" s="107">
        <f t="shared" si="7"/>
        <v>23.5</v>
      </c>
      <c r="AC41" s="107">
        <f t="shared" si="7"/>
        <v>20.3</v>
      </c>
      <c r="AD41" s="107">
        <f t="shared" si="7"/>
        <v>97.6</v>
      </c>
      <c r="AE41" s="107">
        <f t="shared" si="7"/>
        <v>91.3</v>
      </c>
      <c r="AF41" s="107">
        <f t="shared" si="7"/>
        <v>75.5</v>
      </c>
      <c r="AG41" s="107">
        <f t="shared" si="7"/>
        <v>56.9</v>
      </c>
      <c r="AH41" s="107">
        <f t="shared" si="7"/>
        <v>103.69999999999999</v>
      </c>
      <c r="AI41" s="107">
        <f t="shared" si="7"/>
        <v>118.9</v>
      </c>
      <c r="AJ41" s="107">
        <f t="shared" si="7"/>
        <v>35.6</v>
      </c>
      <c r="AK41" s="107">
        <f t="shared" si="7"/>
        <v>35.6</v>
      </c>
      <c r="AL41" s="107">
        <f t="shared" si="7"/>
        <v>29.1</v>
      </c>
      <c r="AM41" s="107">
        <f t="shared" si="7"/>
        <v>52.400000000000006</v>
      </c>
      <c r="AN41" s="107">
        <f t="shared" si="7"/>
        <v>29.1</v>
      </c>
      <c r="AO41" s="107">
        <f t="shared" si="7"/>
        <v>29.1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6.3</v>
      </c>
      <c r="BG41" s="107">
        <f t="shared" si="7"/>
        <v>6.3</v>
      </c>
      <c r="BH41" s="107">
        <f t="shared" si="7"/>
        <v>6.3</v>
      </c>
      <c r="BI41" s="107">
        <f t="shared" si="7"/>
        <v>6.3</v>
      </c>
      <c r="BJ41" s="107">
        <f t="shared" si="7"/>
        <v>0</v>
      </c>
      <c r="BK41" s="107">
        <f t="shared" si="7"/>
        <v>0</v>
      </c>
      <c r="BL41" s="107">
        <f t="shared" si="7"/>
        <v>1.7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68.2</v>
      </c>
      <c r="BQ41" s="107">
        <f t="shared" si="8"/>
        <v>90.9</v>
      </c>
      <c r="BR41" s="107">
        <f t="shared" si="8"/>
        <v>5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107.10000000000001</v>
      </c>
      <c r="BW41" s="107">
        <f t="shared" si="8"/>
        <v>85</v>
      </c>
      <c r="BX41" s="107">
        <f t="shared" si="8"/>
        <v>13.4</v>
      </c>
      <c r="BY41" s="107">
        <f t="shared" si="8"/>
        <v>13.4</v>
      </c>
      <c r="BZ41" s="107">
        <f t="shared" si="8"/>
        <v>162.6</v>
      </c>
      <c r="CA41" s="107">
        <f t="shared" si="8"/>
        <v>85</v>
      </c>
      <c r="CB41" s="107">
        <f t="shared" si="8"/>
        <v>22.1</v>
      </c>
      <c r="CC41" s="107">
        <f t="shared" si="8"/>
        <v>0</v>
      </c>
      <c r="CD41" s="107">
        <f t="shared" si="8"/>
        <v>46</v>
      </c>
      <c r="CE41" s="107">
        <f t="shared" si="8"/>
        <v>99.6</v>
      </c>
      <c r="CF41" s="107">
        <f t="shared" si="8"/>
        <v>59.4</v>
      </c>
      <c r="CG41" s="107">
        <f t="shared" si="8"/>
        <v>0</v>
      </c>
      <c r="CH41" s="107">
        <f t="shared" si="8"/>
        <v>146.4</v>
      </c>
      <c r="CI41" s="107">
        <f t="shared" si="8"/>
        <v>50.9</v>
      </c>
      <c r="CJ41" s="107">
        <f t="shared" si="8"/>
        <v>5.6999999999999993</v>
      </c>
      <c r="CK41" s="107">
        <f t="shared" si="8"/>
        <v>7.6999999999999993</v>
      </c>
      <c r="CL41" s="107">
        <f t="shared" si="8"/>
        <v>55.3</v>
      </c>
      <c r="CM41" s="107">
        <f t="shared" si="8"/>
        <v>31.6</v>
      </c>
      <c r="CN41" s="107">
        <f t="shared" si="8"/>
        <v>32.6</v>
      </c>
      <c r="CO41" s="107">
        <f t="shared" si="8"/>
        <v>3</v>
      </c>
      <c r="CP41" s="107">
        <f t="shared" si="8"/>
        <v>0</v>
      </c>
      <c r="CQ41" s="107">
        <f t="shared" si="8"/>
        <v>2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572.12499999999977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32</v>
      </c>
      <c r="B46" s="119">
        <v>2.7</v>
      </c>
      <c r="C46" s="120"/>
      <c r="D46" s="120"/>
      <c r="E46" s="120"/>
      <c r="F46" s="120">
        <v>18.2</v>
      </c>
      <c r="G46" s="120"/>
      <c r="H46" s="120"/>
      <c r="I46" s="120">
        <v>7.4</v>
      </c>
      <c r="J46" s="120"/>
      <c r="K46" s="120"/>
      <c r="L46" s="120">
        <v>3.4</v>
      </c>
      <c r="M46" s="120">
        <v>4.5</v>
      </c>
      <c r="N46" s="120">
        <v>13.7</v>
      </c>
      <c r="O46" s="120">
        <v>18.8</v>
      </c>
      <c r="P46" s="120">
        <v>17.100000000000001</v>
      </c>
      <c r="Q46" s="120">
        <v>24.6</v>
      </c>
      <c r="R46" s="120">
        <v>17.600000000000001</v>
      </c>
      <c r="S46" s="120">
        <v>11.2</v>
      </c>
      <c r="T46" s="120">
        <v>13.2</v>
      </c>
      <c r="U46" s="120">
        <v>21.5</v>
      </c>
      <c r="V46" s="120">
        <v>31.8</v>
      </c>
      <c r="W46" s="120">
        <v>15.1</v>
      </c>
      <c r="X46" s="120">
        <v>3.9</v>
      </c>
      <c r="Y46" s="120">
        <v>32.1</v>
      </c>
      <c r="Z46" s="120"/>
      <c r="AA46" s="120">
        <v>13.3</v>
      </c>
      <c r="AB46" s="120">
        <v>23.5</v>
      </c>
      <c r="AC46" s="120">
        <v>20.3</v>
      </c>
      <c r="AD46" s="120">
        <v>97.6</v>
      </c>
      <c r="AE46" s="120">
        <v>91.3</v>
      </c>
      <c r="AF46" s="120">
        <v>75.5</v>
      </c>
      <c r="AG46" s="120">
        <v>56.9</v>
      </c>
      <c r="AH46" s="120">
        <v>68.099999999999994</v>
      </c>
      <c r="AI46" s="120">
        <v>83.3</v>
      </c>
      <c r="AJ46" s="120"/>
      <c r="AK46" s="120"/>
      <c r="AL46" s="120"/>
      <c r="AM46" s="120">
        <v>23.3</v>
      </c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1.7</v>
      </c>
      <c r="BM46" s="120"/>
      <c r="BN46" s="120"/>
      <c r="BO46" s="120"/>
      <c r="BP46" s="120">
        <v>68.2</v>
      </c>
      <c r="BQ46" s="120">
        <v>90.9</v>
      </c>
      <c r="BR46" s="120">
        <v>5</v>
      </c>
      <c r="BS46" s="120"/>
      <c r="BT46" s="120"/>
      <c r="BU46" s="120"/>
      <c r="BV46" s="120">
        <v>93.7</v>
      </c>
      <c r="BW46" s="120">
        <v>71.599999999999994</v>
      </c>
      <c r="BX46" s="120"/>
      <c r="BY46" s="120"/>
      <c r="BZ46" s="120">
        <v>162.6</v>
      </c>
      <c r="CA46" s="120">
        <v>85</v>
      </c>
      <c r="CB46" s="120">
        <v>22.1</v>
      </c>
      <c r="CC46" s="120"/>
      <c r="CD46" s="120">
        <v>46</v>
      </c>
      <c r="CE46" s="120">
        <v>99.6</v>
      </c>
      <c r="CF46" s="120">
        <v>59.4</v>
      </c>
      <c r="CG46" s="120"/>
      <c r="CH46" s="120">
        <v>145</v>
      </c>
      <c r="CI46" s="120">
        <v>49.5</v>
      </c>
      <c r="CJ46" s="120">
        <v>4.3</v>
      </c>
      <c r="CK46" s="120">
        <v>6.3</v>
      </c>
      <c r="CL46" s="120">
        <v>55.3</v>
      </c>
      <c r="CM46" s="120">
        <v>31.6</v>
      </c>
      <c r="CN46" s="120">
        <v>32.6</v>
      </c>
      <c r="CO46" s="120">
        <v>3</v>
      </c>
      <c r="CP46" s="120"/>
      <c r="CQ46" s="120">
        <v>2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486.32499999999982</v>
      </c>
    </row>
    <row r="47" spans="1:102" ht="25" customHeight="1" x14ac:dyDescent="0.3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35.6</v>
      </c>
      <c r="AI48" s="120">
        <v>35.6</v>
      </c>
      <c r="AJ48" s="120">
        <v>35.6</v>
      </c>
      <c r="AK48" s="120">
        <v>35.6</v>
      </c>
      <c r="AL48" s="120">
        <v>29.1</v>
      </c>
      <c r="AM48" s="120">
        <v>29.1</v>
      </c>
      <c r="AN48" s="120">
        <v>29.1</v>
      </c>
      <c r="AO48" s="120">
        <v>29.1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6.3</v>
      </c>
      <c r="BG48" s="120">
        <v>6.3</v>
      </c>
      <c r="BH48" s="120">
        <v>6.3</v>
      </c>
      <c r="BI48" s="120">
        <v>6.3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13.4</v>
      </c>
      <c r="BW48" s="120">
        <v>13.4</v>
      </c>
      <c r="BX48" s="120">
        <v>13.4</v>
      </c>
      <c r="BY48" s="120">
        <v>13.4</v>
      </c>
      <c r="BZ48" s="120"/>
      <c r="CA48" s="120"/>
      <c r="CB48" s="120"/>
      <c r="CC48" s="120"/>
      <c r="CD48" s="120"/>
      <c r="CE48" s="120"/>
      <c r="CF48" s="120"/>
      <c r="CG48" s="120"/>
      <c r="CH48" s="120">
        <v>1.4</v>
      </c>
      <c r="CI48" s="120">
        <v>1.4</v>
      </c>
      <c r="CJ48" s="120">
        <v>1.4</v>
      </c>
      <c r="CK48" s="120">
        <v>1.4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85.799999999999969</v>
      </c>
    </row>
    <row r="49" spans="1:102" ht="25" customHeight="1" x14ac:dyDescent="0.3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38</v>
      </c>
      <c r="B50" s="106">
        <f>SUM(B44:B49)</f>
        <v>2.7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18.2</v>
      </c>
      <c r="G50" s="107">
        <f t="shared" si="9"/>
        <v>0</v>
      </c>
      <c r="H50" s="107">
        <f t="shared" si="9"/>
        <v>0</v>
      </c>
      <c r="I50" s="107">
        <f t="shared" si="9"/>
        <v>7.4</v>
      </c>
      <c r="J50" s="107">
        <f t="shared" si="9"/>
        <v>0</v>
      </c>
      <c r="K50" s="107">
        <f t="shared" si="9"/>
        <v>0</v>
      </c>
      <c r="L50" s="107">
        <f t="shared" si="9"/>
        <v>3.4</v>
      </c>
      <c r="M50" s="107">
        <f t="shared" si="9"/>
        <v>4.5</v>
      </c>
      <c r="N50" s="107">
        <f t="shared" si="9"/>
        <v>13.7</v>
      </c>
      <c r="O50" s="107">
        <f t="shared" si="9"/>
        <v>18.8</v>
      </c>
      <c r="P50" s="107">
        <f t="shared" si="9"/>
        <v>17.100000000000001</v>
      </c>
      <c r="Q50" s="107">
        <f t="shared" si="9"/>
        <v>24.6</v>
      </c>
      <c r="R50" s="107">
        <f t="shared" si="9"/>
        <v>17.600000000000001</v>
      </c>
      <c r="S50" s="107">
        <f t="shared" si="9"/>
        <v>11.2</v>
      </c>
      <c r="T50" s="107">
        <f t="shared" si="9"/>
        <v>13.2</v>
      </c>
      <c r="U50" s="107">
        <f t="shared" si="9"/>
        <v>21.5</v>
      </c>
      <c r="V50" s="107">
        <f t="shared" si="9"/>
        <v>31.8</v>
      </c>
      <c r="W50" s="107">
        <f t="shared" si="9"/>
        <v>15.1</v>
      </c>
      <c r="X50" s="107">
        <f t="shared" si="9"/>
        <v>3.9</v>
      </c>
      <c r="Y50" s="107">
        <f t="shared" si="9"/>
        <v>32.1</v>
      </c>
      <c r="Z50" s="107">
        <f t="shared" si="9"/>
        <v>0</v>
      </c>
      <c r="AA50" s="107">
        <f t="shared" si="9"/>
        <v>13.3</v>
      </c>
      <c r="AB50" s="107">
        <f t="shared" si="9"/>
        <v>23.5</v>
      </c>
      <c r="AC50" s="107">
        <f t="shared" si="9"/>
        <v>20.3</v>
      </c>
      <c r="AD50" s="107">
        <f t="shared" si="9"/>
        <v>97.6</v>
      </c>
      <c r="AE50" s="107">
        <f t="shared" si="9"/>
        <v>91.3</v>
      </c>
      <c r="AF50" s="107">
        <f t="shared" si="9"/>
        <v>75.5</v>
      </c>
      <c r="AG50" s="107">
        <f t="shared" si="9"/>
        <v>56.9</v>
      </c>
      <c r="AH50" s="107">
        <f t="shared" si="9"/>
        <v>103.69999999999999</v>
      </c>
      <c r="AI50" s="107">
        <f t="shared" si="9"/>
        <v>118.9</v>
      </c>
      <c r="AJ50" s="107">
        <f t="shared" si="9"/>
        <v>35.6</v>
      </c>
      <c r="AK50" s="107">
        <f t="shared" si="9"/>
        <v>35.6</v>
      </c>
      <c r="AL50" s="107">
        <f t="shared" si="9"/>
        <v>29.1</v>
      </c>
      <c r="AM50" s="107">
        <f t="shared" si="9"/>
        <v>52.400000000000006</v>
      </c>
      <c r="AN50" s="107">
        <f t="shared" si="9"/>
        <v>29.1</v>
      </c>
      <c r="AO50" s="107">
        <f t="shared" si="9"/>
        <v>29.1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6.3</v>
      </c>
      <c r="BG50" s="107">
        <f t="shared" si="9"/>
        <v>6.3</v>
      </c>
      <c r="BH50" s="107">
        <f t="shared" si="9"/>
        <v>6.3</v>
      </c>
      <c r="BI50" s="107">
        <f t="shared" si="9"/>
        <v>6.3</v>
      </c>
      <c r="BJ50" s="107">
        <f t="shared" si="9"/>
        <v>0</v>
      </c>
      <c r="BK50" s="107">
        <f t="shared" si="9"/>
        <v>0</v>
      </c>
      <c r="BL50" s="107">
        <f t="shared" si="9"/>
        <v>1.7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68.2</v>
      </c>
      <c r="BQ50" s="107">
        <f t="shared" si="10"/>
        <v>90.9</v>
      </c>
      <c r="BR50" s="107">
        <f t="shared" si="10"/>
        <v>5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107.10000000000001</v>
      </c>
      <c r="BW50" s="107">
        <f t="shared" si="10"/>
        <v>85</v>
      </c>
      <c r="BX50" s="107">
        <f t="shared" si="10"/>
        <v>13.4</v>
      </c>
      <c r="BY50" s="107">
        <f t="shared" si="10"/>
        <v>13.4</v>
      </c>
      <c r="BZ50" s="107">
        <f t="shared" si="10"/>
        <v>162.6</v>
      </c>
      <c r="CA50" s="107">
        <f t="shared" si="10"/>
        <v>85</v>
      </c>
      <c r="CB50" s="107">
        <f t="shared" si="10"/>
        <v>22.1</v>
      </c>
      <c r="CC50" s="107">
        <f t="shared" si="10"/>
        <v>0</v>
      </c>
      <c r="CD50" s="107">
        <f t="shared" si="10"/>
        <v>46</v>
      </c>
      <c r="CE50" s="107">
        <f t="shared" si="10"/>
        <v>99.6</v>
      </c>
      <c r="CF50" s="107">
        <f t="shared" si="10"/>
        <v>59.4</v>
      </c>
      <c r="CG50" s="107">
        <f t="shared" si="10"/>
        <v>0</v>
      </c>
      <c r="CH50" s="107">
        <f t="shared" si="10"/>
        <v>146.4</v>
      </c>
      <c r="CI50" s="107">
        <f t="shared" si="10"/>
        <v>50.9</v>
      </c>
      <c r="CJ50" s="107">
        <f t="shared" si="10"/>
        <v>5.6999999999999993</v>
      </c>
      <c r="CK50" s="107">
        <f t="shared" si="10"/>
        <v>7.6999999999999993</v>
      </c>
      <c r="CL50" s="107">
        <f t="shared" si="10"/>
        <v>55.3</v>
      </c>
      <c r="CM50" s="107">
        <f t="shared" si="10"/>
        <v>31.6</v>
      </c>
      <c r="CN50" s="107">
        <f t="shared" si="10"/>
        <v>32.6</v>
      </c>
      <c r="CO50" s="107">
        <f t="shared" si="10"/>
        <v>3</v>
      </c>
      <c r="CP50" s="107">
        <f t="shared" si="10"/>
        <v>0</v>
      </c>
      <c r="CQ50" s="107">
        <f t="shared" si="10"/>
        <v>2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572.12499999999977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5" customHeight="1" thickBot="1" x14ac:dyDescent="0.35">
      <c r="A53" s="105" t="s">
        <v>28</v>
      </c>
      <c r="B53" s="106">
        <f>B17+B27+B41</f>
        <v>31.718999999999998</v>
      </c>
      <c r="C53" s="107">
        <f t="shared" ref="C53:BN53" si="13">C17+C27+C41</f>
        <v>31.390999999999998</v>
      </c>
      <c r="D53" s="107">
        <f t="shared" si="13"/>
        <v>99.05</v>
      </c>
      <c r="E53" s="107">
        <f t="shared" si="13"/>
        <v>46.629000000000005</v>
      </c>
      <c r="F53" s="107">
        <f t="shared" si="13"/>
        <v>32.126999999999995</v>
      </c>
      <c r="G53" s="107">
        <f t="shared" si="13"/>
        <v>34.433</v>
      </c>
      <c r="H53" s="107">
        <f t="shared" si="13"/>
        <v>30.509</v>
      </c>
      <c r="I53" s="107">
        <f t="shared" si="13"/>
        <v>24.097000000000001</v>
      </c>
      <c r="J53" s="107">
        <f t="shared" si="13"/>
        <v>46.463999999999999</v>
      </c>
      <c r="K53" s="107">
        <f t="shared" si="13"/>
        <v>31.619999999999997</v>
      </c>
      <c r="L53" s="107">
        <f t="shared" si="13"/>
        <v>21.512999999999998</v>
      </c>
      <c r="M53" s="107">
        <f t="shared" si="13"/>
        <v>19.029</v>
      </c>
      <c r="N53" s="107">
        <f t="shared" si="13"/>
        <v>25.773</v>
      </c>
      <c r="O53" s="107">
        <f t="shared" si="13"/>
        <v>33.901000000000003</v>
      </c>
      <c r="P53" s="107">
        <f t="shared" si="13"/>
        <v>31.539000000000001</v>
      </c>
      <c r="Q53" s="107">
        <f t="shared" si="13"/>
        <v>29.008000000000003</v>
      </c>
      <c r="R53" s="107">
        <f t="shared" si="13"/>
        <v>33.58</v>
      </c>
      <c r="S53" s="107">
        <f t="shared" si="13"/>
        <v>24.478000000000002</v>
      </c>
      <c r="T53" s="107">
        <f t="shared" si="13"/>
        <v>41.451999999999998</v>
      </c>
      <c r="U53" s="107">
        <f t="shared" si="13"/>
        <v>41.177</v>
      </c>
      <c r="V53" s="107">
        <f t="shared" si="13"/>
        <v>41.390999999999998</v>
      </c>
      <c r="W53" s="107">
        <f t="shared" si="13"/>
        <v>41.353999999999999</v>
      </c>
      <c r="X53" s="107">
        <f t="shared" si="13"/>
        <v>24.425999999999998</v>
      </c>
      <c r="Y53" s="107">
        <f t="shared" si="13"/>
        <v>40.11</v>
      </c>
      <c r="Z53" s="107">
        <f t="shared" si="13"/>
        <v>17.016999999999999</v>
      </c>
      <c r="AA53" s="107">
        <f t="shared" si="13"/>
        <v>15.4</v>
      </c>
      <c r="AB53" s="107">
        <f t="shared" si="13"/>
        <v>24.83</v>
      </c>
      <c r="AC53" s="107">
        <f t="shared" si="13"/>
        <v>22.233000000000001</v>
      </c>
      <c r="AD53" s="107">
        <f t="shared" si="13"/>
        <v>99.597999999999999</v>
      </c>
      <c r="AE53" s="107">
        <f t="shared" si="13"/>
        <v>182.964</v>
      </c>
      <c r="AF53" s="107">
        <f t="shared" si="13"/>
        <v>75.873000000000005</v>
      </c>
      <c r="AG53" s="107">
        <f t="shared" si="13"/>
        <v>65.753</v>
      </c>
      <c r="AH53" s="107">
        <f t="shared" si="13"/>
        <v>107.42099999999999</v>
      </c>
      <c r="AI53" s="107">
        <f t="shared" si="13"/>
        <v>225.923</v>
      </c>
      <c r="AJ53" s="107">
        <f t="shared" si="13"/>
        <v>143.547</v>
      </c>
      <c r="AK53" s="107">
        <f t="shared" si="13"/>
        <v>79.069999999999993</v>
      </c>
      <c r="AL53" s="107">
        <f t="shared" si="13"/>
        <v>145.25200000000001</v>
      </c>
      <c r="AM53" s="107">
        <f t="shared" si="13"/>
        <v>159.01</v>
      </c>
      <c r="AN53" s="107">
        <f t="shared" si="13"/>
        <v>66.390999999999991</v>
      </c>
      <c r="AO53" s="107">
        <f t="shared" si="13"/>
        <v>46.021000000000001</v>
      </c>
      <c r="AP53" s="107">
        <f t="shared" si="13"/>
        <v>100.44</v>
      </c>
      <c r="AQ53" s="107">
        <f t="shared" si="13"/>
        <v>122.30500000000001</v>
      </c>
      <c r="AR53" s="107">
        <f t="shared" si="13"/>
        <v>120.904</v>
      </c>
      <c r="AS53" s="107">
        <f t="shared" si="13"/>
        <v>108.75399999999999</v>
      </c>
      <c r="AT53" s="107">
        <f t="shared" si="13"/>
        <v>138.88900000000001</v>
      </c>
      <c r="AU53" s="107">
        <f t="shared" si="13"/>
        <v>167.75799999999998</v>
      </c>
      <c r="AV53" s="107">
        <f t="shared" si="13"/>
        <v>185.37099999999998</v>
      </c>
      <c r="AW53" s="107">
        <f t="shared" si="13"/>
        <v>172.672</v>
      </c>
      <c r="AX53" s="107">
        <f t="shared" si="13"/>
        <v>199.43700000000001</v>
      </c>
      <c r="AY53" s="107">
        <f t="shared" si="13"/>
        <v>164.22800000000001</v>
      </c>
      <c r="AZ53" s="107">
        <f t="shared" si="13"/>
        <v>154.25200000000001</v>
      </c>
      <c r="BA53" s="107">
        <f t="shared" si="13"/>
        <v>152.70099999999999</v>
      </c>
      <c r="BB53" s="107">
        <f t="shared" si="13"/>
        <v>146.80799999999999</v>
      </c>
      <c r="BC53" s="107">
        <f t="shared" si="13"/>
        <v>130.03299999999999</v>
      </c>
      <c r="BD53" s="107">
        <f t="shared" si="13"/>
        <v>124.791</v>
      </c>
      <c r="BE53" s="107">
        <f t="shared" si="13"/>
        <v>99.403999999999996</v>
      </c>
      <c r="BF53" s="107">
        <f t="shared" si="13"/>
        <v>116.101</v>
      </c>
      <c r="BG53" s="107">
        <f t="shared" si="13"/>
        <v>119.319</v>
      </c>
      <c r="BH53" s="107">
        <f t="shared" si="13"/>
        <v>95.29</v>
      </c>
      <c r="BI53" s="107">
        <f t="shared" si="13"/>
        <v>64.147000000000006</v>
      </c>
      <c r="BJ53" s="107">
        <f t="shared" si="13"/>
        <v>37.748999999999995</v>
      </c>
      <c r="BK53" s="107">
        <f t="shared" si="13"/>
        <v>42.81</v>
      </c>
      <c r="BL53" s="107">
        <f t="shared" si="13"/>
        <v>28.518000000000001</v>
      </c>
      <c r="BM53" s="107">
        <f t="shared" si="13"/>
        <v>25.56</v>
      </c>
      <c r="BN53" s="107">
        <f t="shared" si="13"/>
        <v>22.89</v>
      </c>
      <c r="BO53" s="107">
        <f t="shared" ref="BO53:CX53" si="14">BO17+BO27+BO41</f>
        <v>25.629000000000001</v>
      </c>
      <c r="BP53" s="107">
        <f t="shared" si="14"/>
        <v>85.114000000000004</v>
      </c>
      <c r="BQ53" s="107">
        <f t="shared" si="14"/>
        <v>124.488</v>
      </c>
      <c r="BR53" s="107">
        <f t="shared" si="14"/>
        <v>23.702999999999999</v>
      </c>
      <c r="BS53" s="107">
        <f t="shared" si="14"/>
        <v>16.13</v>
      </c>
      <c r="BT53" s="107">
        <f t="shared" si="14"/>
        <v>12.71</v>
      </c>
      <c r="BU53" s="107">
        <f t="shared" si="14"/>
        <v>38.088999999999999</v>
      </c>
      <c r="BV53" s="107">
        <f t="shared" si="14"/>
        <v>107.10000000000001</v>
      </c>
      <c r="BW53" s="107">
        <f t="shared" si="14"/>
        <v>85.7</v>
      </c>
      <c r="BX53" s="107">
        <f t="shared" si="14"/>
        <v>15.552</v>
      </c>
      <c r="BY53" s="107">
        <f t="shared" si="14"/>
        <v>121.30300000000001</v>
      </c>
      <c r="BZ53" s="107">
        <f t="shared" si="14"/>
        <v>162.69999999999999</v>
      </c>
      <c r="CA53" s="107">
        <f t="shared" si="14"/>
        <v>85</v>
      </c>
      <c r="CB53" s="107">
        <f t="shared" si="14"/>
        <v>38.06</v>
      </c>
      <c r="CC53" s="107">
        <f t="shared" si="14"/>
        <v>24.058999999999997</v>
      </c>
      <c r="CD53" s="107">
        <f t="shared" si="14"/>
        <v>57.56</v>
      </c>
      <c r="CE53" s="107">
        <f t="shared" si="14"/>
        <v>104.33499999999999</v>
      </c>
      <c r="CF53" s="107">
        <f t="shared" si="14"/>
        <v>80.350999999999999</v>
      </c>
      <c r="CG53" s="107">
        <f t="shared" si="14"/>
        <v>47.801000000000002</v>
      </c>
      <c r="CH53" s="107">
        <f t="shared" si="14"/>
        <v>148.01900000000001</v>
      </c>
      <c r="CI53" s="107">
        <f t="shared" si="14"/>
        <v>52.982999999999997</v>
      </c>
      <c r="CJ53" s="107">
        <f t="shared" si="14"/>
        <v>20.497</v>
      </c>
      <c r="CK53" s="107">
        <f t="shared" si="14"/>
        <v>16.901</v>
      </c>
      <c r="CL53" s="107">
        <f t="shared" si="14"/>
        <v>67.594999999999999</v>
      </c>
      <c r="CM53" s="107">
        <f t="shared" si="14"/>
        <v>43.55</v>
      </c>
      <c r="CN53" s="107">
        <f t="shared" si="14"/>
        <v>43.749000000000002</v>
      </c>
      <c r="CO53" s="107">
        <f t="shared" si="14"/>
        <v>36.786999999999999</v>
      </c>
      <c r="CP53" s="107">
        <f t="shared" si="14"/>
        <v>16.085999999999999</v>
      </c>
      <c r="CQ53" s="107">
        <f t="shared" si="14"/>
        <v>61.027999999999999</v>
      </c>
      <c r="CR53" s="107">
        <f t="shared" si="14"/>
        <v>22.948999999999998</v>
      </c>
      <c r="CS53" s="107">
        <f t="shared" si="14"/>
        <v>22.356000000000002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1745.5219999999997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46062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31.69</v>
      </c>
      <c r="C5" s="25">
        <v>31.341999999999999</v>
      </c>
      <c r="D5" s="25">
        <v>99.051000000000002</v>
      </c>
      <c r="E5" s="25">
        <v>46.600999999999999</v>
      </c>
      <c r="F5" s="25">
        <v>32.148000000000003</v>
      </c>
      <c r="G5" s="25">
        <v>34.454999999999998</v>
      </c>
      <c r="H5" s="25">
        <v>30.463999999999999</v>
      </c>
      <c r="I5" s="25">
        <v>24.141999999999999</v>
      </c>
      <c r="J5" s="25">
        <v>46.496000000000002</v>
      </c>
      <c r="K5" s="25">
        <v>31.585999999999999</v>
      </c>
      <c r="L5" s="25">
        <v>21.491</v>
      </c>
      <c r="M5" s="25">
        <v>19.007999999999999</v>
      </c>
      <c r="N5" s="25">
        <v>25.736999999999998</v>
      </c>
      <c r="O5" s="25">
        <v>33.878</v>
      </c>
      <c r="P5" s="25">
        <v>31.52</v>
      </c>
      <c r="Q5" s="25">
        <v>29.053000000000001</v>
      </c>
      <c r="R5" s="25">
        <v>33.600999999999999</v>
      </c>
      <c r="S5" s="25">
        <v>24.481999999999999</v>
      </c>
      <c r="T5" s="25">
        <v>41.414999999999999</v>
      </c>
      <c r="U5" s="25">
        <v>41.222999999999999</v>
      </c>
      <c r="V5" s="25">
        <v>41.427999999999997</v>
      </c>
      <c r="W5" s="25">
        <v>41.319000000000003</v>
      </c>
      <c r="X5" s="25">
        <v>24.388999999999999</v>
      </c>
      <c r="Y5" s="25">
        <v>40.11</v>
      </c>
      <c r="Z5" s="25">
        <v>17.016999999999999</v>
      </c>
      <c r="AA5" s="25">
        <v>15.37</v>
      </c>
      <c r="AB5" s="25">
        <v>24.797999999999998</v>
      </c>
      <c r="AC5" s="25">
        <v>22.256</v>
      </c>
      <c r="AD5" s="25">
        <v>99.655000000000001</v>
      </c>
      <c r="AE5" s="25">
        <v>182.98699999999999</v>
      </c>
      <c r="AF5" s="25">
        <v>75.882999999999996</v>
      </c>
      <c r="AG5" s="25">
        <v>65.75</v>
      </c>
      <c r="AH5" s="25">
        <v>107.42700000000001</v>
      </c>
      <c r="AI5" s="25">
        <v>225.91200000000001</v>
      </c>
      <c r="AJ5" s="25">
        <v>143.524</v>
      </c>
      <c r="AK5" s="25">
        <v>79.046999999999997</v>
      </c>
      <c r="AL5" s="25">
        <v>145.25399999999999</v>
      </c>
      <c r="AM5" s="25">
        <v>159.01300000000001</v>
      </c>
      <c r="AN5" s="25">
        <v>66.393000000000001</v>
      </c>
      <c r="AO5" s="25">
        <v>46.023000000000003</v>
      </c>
      <c r="AP5" s="25">
        <v>100.44</v>
      </c>
      <c r="AQ5" s="25">
        <v>122.30500000000001</v>
      </c>
      <c r="AR5" s="25">
        <v>120.904</v>
      </c>
      <c r="AS5" s="25">
        <v>108.754</v>
      </c>
      <c r="AT5" s="25">
        <v>138.88900000000001</v>
      </c>
      <c r="AU5" s="25">
        <v>167.75800000000001</v>
      </c>
      <c r="AV5" s="25">
        <v>185.37100000000001</v>
      </c>
      <c r="AW5" s="25">
        <v>172.672</v>
      </c>
      <c r="AX5" s="25">
        <v>199.43700000000001</v>
      </c>
      <c r="AY5" s="25">
        <v>164.22800000000001</v>
      </c>
      <c r="AZ5" s="25">
        <v>154.25200000000001</v>
      </c>
      <c r="BA5" s="25">
        <v>152.70099999999999</v>
      </c>
      <c r="BB5" s="25">
        <v>146.80799999999999</v>
      </c>
      <c r="BC5" s="25">
        <v>130.03299999999999</v>
      </c>
      <c r="BD5" s="25">
        <v>124.791</v>
      </c>
      <c r="BE5" s="25">
        <v>99.403999999999996</v>
      </c>
      <c r="BF5" s="25">
        <v>116.09699999999999</v>
      </c>
      <c r="BG5" s="25">
        <v>119.315</v>
      </c>
      <c r="BH5" s="25">
        <v>95.286000000000001</v>
      </c>
      <c r="BI5" s="25">
        <v>64.143000000000001</v>
      </c>
      <c r="BJ5" s="25">
        <v>37.781999999999996</v>
      </c>
      <c r="BK5" s="25">
        <v>42.843000000000004</v>
      </c>
      <c r="BL5" s="25">
        <v>28.504000000000001</v>
      </c>
      <c r="BM5" s="25">
        <v>25.593</v>
      </c>
      <c r="BN5" s="25">
        <v>22.849</v>
      </c>
      <c r="BO5" s="25">
        <v>25.588000000000001</v>
      </c>
      <c r="BP5" s="25">
        <v>85.03</v>
      </c>
      <c r="BQ5" s="25">
        <v>124.47</v>
      </c>
      <c r="BR5" s="25">
        <v>23.702999999999999</v>
      </c>
      <c r="BS5" s="25">
        <v>16.13</v>
      </c>
      <c r="BT5" s="25">
        <v>12.71</v>
      </c>
      <c r="BU5" s="25">
        <v>38.088999999999999</v>
      </c>
      <c r="BV5" s="25">
        <v>107.054</v>
      </c>
      <c r="BW5" s="25">
        <v>85.688000000000002</v>
      </c>
      <c r="BX5" s="25">
        <v>15.541</v>
      </c>
      <c r="BY5" s="25">
        <v>121.292</v>
      </c>
      <c r="BZ5" s="25">
        <v>162.738</v>
      </c>
      <c r="CA5" s="25">
        <v>85.016999999999996</v>
      </c>
      <c r="CB5" s="25">
        <v>38.051000000000002</v>
      </c>
      <c r="CC5" s="25">
        <v>24.059000000000001</v>
      </c>
      <c r="CD5" s="25">
        <v>57.557000000000002</v>
      </c>
      <c r="CE5" s="25">
        <v>104.41200000000001</v>
      </c>
      <c r="CF5" s="25">
        <v>80.406000000000006</v>
      </c>
      <c r="CG5" s="25">
        <v>47.843000000000004</v>
      </c>
      <c r="CH5" s="25">
        <v>148.06899999999999</v>
      </c>
      <c r="CI5" s="25">
        <v>52.976999999999997</v>
      </c>
      <c r="CJ5" s="25">
        <v>20.54</v>
      </c>
      <c r="CK5" s="25">
        <v>16.931000000000001</v>
      </c>
      <c r="CL5" s="25">
        <v>67.62</v>
      </c>
      <c r="CM5" s="25">
        <v>43.503</v>
      </c>
      <c r="CN5" s="25">
        <v>43.704000000000001</v>
      </c>
      <c r="CO5" s="25">
        <v>36.786000000000001</v>
      </c>
      <c r="CP5" s="25">
        <v>16.085999999999999</v>
      </c>
      <c r="CQ5" s="25">
        <v>61</v>
      </c>
      <c r="CR5" s="25">
        <v>22.949000000000002</v>
      </c>
      <c r="CS5" s="25">
        <v>22.356000000000002</v>
      </c>
      <c r="CT5" s="26"/>
      <c r="CU5" s="26"/>
      <c r="CV5" s="26"/>
      <c r="CW5" s="27"/>
      <c r="CX5" s="28">
        <f t="array" ref="CX5">SUMPRODUCT(B5:CW5*0.25)</f>
        <v>1745.4989999999998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98.47</v>
      </c>
      <c r="C8" s="37">
        <v>97.53</v>
      </c>
      <c r="D8" s="37">
        <v>105.06</v>
      </c>
      <c r="E8" s="37">
        <v>99.97</v>
      </c>
      <c r="F8" s="37">
        <v>97.78</v>
      </c>
      <c r="G8" s="37">
        <v>93.98</v>
      </c>
      <c r="H8" s="37">
        <v>93.01</v>
      </c>
      <c r="I8" s="37">
        <v>91.39</v>
      </c>
      <c r="J8" s="37">
        <v>97.9</v>
      </c>
      <c r="K8" s="37">
        <v>95.19</v>
      </c>
      <c r="L8" s="37">
        <v>94.61</v>
      </c>
      <c r="M8" s="37">
        <v>94.54</v>
      </c>
      <c r="N8" s="37">
        <v>92.01</v>
      </c>
      <c r="O8" s="37">
        <v>94.49</v>
      </c>
      <c r="P8" s="37">
        <v>94.5</v>
      </c>
      <c r="Q8" s="37">
        <v>92.01</v>
      </c>
      <c r="R8" s="37">
        <v>94.96</v>
      </c>
      <c r="S8" s="37">
        <v>94.29</v>
      </c>
      <c r="T8" s="37">
        <v>93.36</v>
      </c>
      <c r="U8" s="37">
        <v>96.11</v>
      </c>
      <c r="V8" s="37">
        <v>94.18</v>
      </c>
      <c r="W8" s="37">
        <v>97.69</v>
      </c>
      <c r="X8" s="37">
        <v>101.63</v>
      </c>
      <c r="Y8" s="37">
        <v>107</v>
      </c>
      <c r="Z8" s="37">
        <v>105.74</v>
      </c>
      <c r="AA8" s="37">
        <v>122.6</v>
      </c>
      <c r="AB8" s="37">
        <v>136.76</v>
      </c>
      <c r="AC8" s="37">
        <v>161</v>
      </c>
      <c r="AD8" s="37">
        <v>145.69</v>
      </c>
      <c r="AE8" s="37">
        <v>160.44</v>
      </c>
      <c r="AF8" s="37">
        <v>165.49</v>
      </c>
      <c r="AG8" s="37">
        <v>172.81</v>
      </c>
      <c r="AH8" s="37">
        <v>170.29</v>
      </c>
      <c r="AI8" s="37">
        <v>182.12</v>
      </c>
      <c r="AJ8" s="37">
        <v>175.25</v>
      </c>
      <c r="AK8" s="37">
        <v>172.1</v>
      </c>
      <c r="AL8" s="37">
        <v>180.91</v>
      </c>
      <c r="AM8" s="37">
        <v>166.35</v>
      </c>
      <c r="AN8" s="37">
        <v>161.31</v>
      </c>
      <c r="AO8" s="37">
        <v>149.81</v>
      </c>
      <c r="AP8" s="37">
        <v>133.80000000000001</v>
      </c>
      <c r="AQ8" s="37">
        <v>117.64</v>
      </c>
      <c r="AR8" s="37">
        <v>120.37</v>
      </c>
      <c r="AS8" s="37">
        <v>105.35</v>
      </c>
      <c r="AT8" s="37">
        <v>134.57</v>
      </c>
      <c r="AU8" s="37">
        <v>116.53</v>
      </c>
      <c r="AV8" s="37">
        <v>115.04</v>
      </c>
      <c r="AW8" s="37">
        <v>113.56</v>
      </c>
      <c r="AX8" s="37">
        <v>112</v>
      </c>
      <c r="AY8" s="37">
        <v>112</v>
      </c>
      <c r="AZ8" s="37">
        <v>112.53</v>
      </c>
      <c r="BA8" s="37">
        <v>120</v>
      </c>
      <c r="BB8" s="37">
        <v>120</v>
      </c>
      <c r="BC8" s="37">
        <v>120</v>
      </c>
      <c r="BD8" s="37">
        <v>120</v>
      </c>
      <c r="BE8" s="37">
        <v>122.51</v>
      </c>
      <c r="BF8" s="37">
        <v>119.24</v>
      </c>
      <c r="BG8" s="37">
        <v>121.09</v>
      </c>
      <c r="BH8" s="37">
        <v>122.5</v>
      </c>
      <c r="BI8" s="37">
        <v>146.29</v>
      </c>
      <c r="BJ8" s="37">
        <v>114.82</v>
      </c>
      <c r="BK8" s="37">
        <v>128.11000000000001</v>
      </c>
      <c r="BL8" s="37">
        <v>148.79</v>
      </c>
      <c r="BM8" s="37">
        <v>154.36000000000001</v>
      </c>
      <c r="BN8" s="37">
        <v>128.43</v>
      </c>
      <c r="BO8" s="37">
        <v>146.74</v>
      </c>
      <c r="BP8" s="37">
        <v>177.66</v>
      </c>
      <c r="BQ8" s="37">
        <v>193.3</v>
      </c>
      <c r="BR8" s="37">
        <v>158.9</v>
      </c>
      <c r="BS8" s="37">
        <v>181.4</v>
      </c>
      <c r="BT8" s="37">
        <v>211.96</v>
      </c>
      <c r="BU8" s="37">
        <v>217.55</v>
      </c>
      <c r="BV8" s="37">
        <v>182.96</v>
      </c>
      <c r="BW8" s="37">
        <v>176.69</v>
      </c>
      <c r="BX8" s="37">
        <v>174.1</v>
      </c>
      <c r="BY8" s="37">
        <v>171.14</v>
      </c>
      <c r="BZ8" s="37">
        <v>174.92</v>
      </c>
      <c r="CA8" s="37">
        <v>163.97</v>
      </c>
      <c r="CB8" s="37">
        <v>161.80000000000001</v>
      </c>
      <c r="CC8" s="37">
        <v>149.16999999999999</v>
      </c>
      <c r="CD8" s="37">
        <v>161.78</v>
      </c>
      <c r="CE8" s="37">
        <v>144.55000000000001</v>
      </c>
      <c r="CF8" s="37">
        <v>143.27000000000001</v>
      </c>
      <c r="CG8" s="37">
        <v>124.95</v>
      </c>
      <c r="CH8" s="37">
        <v>143.66999999999999</v>
      </c>
      <c r="CI8" s="37">
        <v>139.94</v>
      </c>
      <c r="CJ8" s="37">
        <v>131.5</v>
      </c>
      <c r="CK8" s="37">
        <v>126.22</v>
      </c>
      <c r="CL8" s="37">
        <v>131.44</v>
      </c>
      <c r="CM8" s="37">
        <v>130.79</v>
      </c>
      <c r="CN8" s="37">
        <v>124.95</v>
      </c>
      <c r="CO8" s="37">
        <v>120.43</v>
      </c>
      <c r="CP8" s="37">
        <v>113.02</v>
      </c>
      <c r="CQ8" s="37">
        <v>119.55</v>
      </c>
      <c r="CR8" s="37">
        <v>101.49</v>
      </c>
      <c r="CS8" s="37">
        <v>92.19</v>
      </c>
      <c r="CT8" s="38"/>
      <c r="CU8" s="38"/>
      <c r="CV8" s="38"/>
      <c r="CW8" s="39"/>
      <c r="CX8" s="40">
        <f>IF(SUM(B8:CW8)&lt;&gt;0,AVERAGEIF(B8:CW8,"&lt;&gt;"""),"")</f>
        <v>131.37354166666665</v>
      </c>
    </row>
    <row r="9" spans="1:102" ht="25" customHeight="1" thickBot="1" x14ac:dyDescent="0.35">
      <c r="A9" s="41" t="s">
        <v>6</v>
      </c>
      <c r="B9" s="42">
        <v>100.25749999999999</v>
      </c>
      <c r="C9" s="43">
        <v>100.25749999999999</v>
      </c>
      <c r="D9" s="43">
        <v>100.25749999999999</v>
      </c>
      <c r="E9" s="43">
        <v>100.25749999999999</v>
      </c>
      <c r="F9" s="43">
        <v>94.04</v>
      </c>
      <c r="G9" s="43">
        <v>94.04</v>
      </c>
      <c r="H9" s="43">
        <v>94.04</v>
      </c>
      <c r="I9" s="43">
        <v>94.04</v>
      </c>
      <c r="J9" s="43">
        <v>95.56</v>
      </c>
      <c r="K9" s="43">
        <v>95.56</v>
      </c>
      <c r="L9" s="43">
        <v>95.56</v>
      </c>
      <c r="M9" s="43">
        <v>95.56</v>
      </c>
      <c r="N9" s="43">
        <v>93.252499999999998</v>
      </c>
      <c r="O9" s="43">
        <v>93.252499999999998</v>
      </c>
      <c r="P9" s="43">
        <v>93.252499999999998</v>
      </c>
      <c r="Q9" s="43">
        <v>93.252499999999998</v>
      </c>
      <c r="R9" s="43">
        <v>94.68</v>
      </c>
      <c r="S9" s="43">
        <v>94.68</v>
      </c>
      <c r="T9" s="43">
        <v>94.68</v>
      </c>
      <c r="U9" s="43">
        <v>94.68</v>
      </c>
      <c r="V9" s="43">
        <v>100.125</v>
      </c>
      <c r="W9" s="43">
        <v>100.125</v>
      </c>
      <c r="X9" s="43">
        <v>100.125</v>
      </c>
      <c r="Y9" s="43">
        <v>100.125</v>
      </c>
      <c r="Z9" s="43">
        <v>131.52500000000001</v>
      </c>
      <c r="AA9" s="43">
        <v>131.52500000000001</v>
      </c>
      <c r="AB9" s="43">
        <v>131.52500000000001</v>
      </c>
      <c r="AC9" s="43">
        <v>131.52500000000001</v>
      </c>
      <c r="AD9" s="43">
        <v>161.10749999999999</v>
      </c>
      <c r="AE9" s="43">
        <v>161.10749999999999</v>
      </c>
      <c r="AF9" s="43">
        <v>161.10749999999999</v>
      </c>
      <c r="AG9" s="43">
        <v>161.10749999999999</v>
      </c>
      <c r="AH9" s="43">
        <v>174.94</v>
      </c>
      <c r="AI9" s="43">
        <v>174.94</v>
      </c>
      <c r="AJ9" s="43">
        <v>174.94</v>
      </c>
      <c r="AK9" s="43">
        <v>174.94</v>
      </c>
      <c r="AL9" s="43">
        <v>164.595</v>
      </c>
      <c r="AM9" s="43">
        <v>164.595</v>
      </c>
      <c r="AN9" s="43">
        <v>164.595</v>
      </c>
      <c r="AO9" s="43">
        <v>164.595</v>
      </c>
      <c r="AP9" s="43">
        <v>119.29</v>
      </c>
      <c r="AQ9" s="43">
        <v>119.29</v>
      </c>
      <c r="AR9" s="43">
        <v>119.29</v>
      </c>
      <c r="AS9" s="43">
        <v>119.29</v>
      </c>
      <c r="AT9" s="43">
        <v>119.925</v>
      </c>
      <c r="AU9" s="43">
        <v>119.925</v>
      </c>
      <c r="AV9" s="43">
        <v>119.925</v>
      </c>
      <c r="AW9" s="43">
        <v>119.925</v>
      </c>
      <c r="AX9" s="43">
        <v>114.13249999999999</v>
      </c>
      <c r="AY9" s="43">
        <v>114.13249999999999</v>
      </c>
      <c r="AZ9" s="43">
        <v>114.13249999999999</v>
      </c>
      <c r="BA9" s="43">
        <v>114.13249999999999</v>
      </c>
      <c r="BB9" s="43">
        <v>120.6275</v>
      </c>
      <c r="BC9" s="43">
        <v>120.6275</v>
      </c>
      <c r="BD9" s="43">
        <v>120.6275</v>
      </c>
      <c r="BE9" s="43">
        <v>120.6275</v>
      </c>
      <c r="BF9" s="43">
        <v>127.28</v>
      </c>
      <c r="BG9" s="43">
        <v>127.28</v>
      </c>
      <c r="BH9" s="43">
        <v>127.28</v>
      </c>
      <c r="BI9" s="43">
        <v>127.28</v>
      </c>
      <c r="BJ9" s="43">
        <v>136.52000000000001</v>
      </c>
      <c r="BK9" s="43">
        <v>136.52000000000001</v>
      </c>
      <c r="BL9" s="43">
        <v>136.52000000000001</v>
      </c>
      <c r="BM9" s="43">
        <v>136.52000000000001</v>
      </c>
      <c r="BN9" s="43">
        <v>161.5325</v>
      </c>
      <c r="BO9" s="43">
        <v>161.5325</v>
      </c>
      <c r="BP9" s="43">
        <v>161.5325</v>
      </c>
      <c r="BQ9" s="43">
        <v>161.5325</v>
      </c>
      <c r="BR9" s="43">
        <v>192.45249999999999</v>
      </c>
      <c r="BS9" s="43">
        <v>192.45249999999999</v>
      </c>
      <c r="BT9" s="43">
        <v>192.45249999999999</v>
      </c>
      <c r="BU9" s="43">
        <v>192.45249999999999</v>
      </c>
      <c r="BV9" s="43">
        <v>176.2225</v>
      </c>
      <c r="BW9" s="43">
        <v>176.2225</v>
      </c>
      <c r="BX9" s="43">
        <v>176.2225</v>
      </c>
      <c r="BY9" s="43">
        <v>176.2225</v>
      </c>
      <c r="BZ9" s="43">
        <v>162.465</v>
      </c>
      <c r="CA9" s="43">
        <v>162.465</v>
      </c>
      <c r="CB9" s="43">
        <v>162.465</v>
      </c>
      <c r="CC9" s="43">
        <v>162.465</v>
      </c>
      <c r="CD9" s="43">
        <v>143.63749999999999</v>
      </c>
      <c r="CE9" s="43">
        <v>143.63749999999999</v>
      </c>
      <c r="CF9" s="43">
        <v>143.63749999999999</v>
      </c>
      <c r="CG9" s="43">
        <v>143.63749999999999</v>
      </c>
      <c r="CH9" s="43">
        <v>135.33250000000001</v>
      </c>
      <c r="CI9" s="43">
        <v>135.33250000000001</v>
      </c>
      <c r="CJ9" s="43">
        <v>135.33250000000001</v>
      </c>
      <c r="CK9" s="43">
        <v>135.33250000000001</v>
      </c>
      <c r="CL9" s="43">
        <v>126.9025</v>
      </c>
      <c r="CM9" s="43">
        <v>126.9025</v>
      </c>
      <c r="CN9" s="43">
        <v>126.9025</v>
      </c>
      <c r="CO9" s="43">
        <v>126.9025</v>
      </c>
      <c r="CP9" s="43">
        <v>106.5625</v>
      </c>
      <c r="CQ9" s="43">
        <v>106.5625</v>
      </c>
      <c r="CR9" s="43">
        <v>106.5625</v>
      </c>
      <c r="CS9" s="43">
        <v>106.5625</v>
      </c>
      <c r="CT9" s="44"/>
      <c r="CU9" s="44"/>
      <c r="CV9" s="44"/>
      <c r="CW9" s="45"/>
      <c r="CX9" s="46">
        <f>IF(SUM(B9:CW9)&lt;&gt;0,AVERAGEIF(B9:CW9,"&lt;&gt;"""),"")</f>
        <v>131.37354166666668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>
        <v>14.036</v>
      </c>
      <c r="R13" s="65"/>
      <c r="S13" s="65"/>
      <c r="T13" s="65">
        <v>13.397</v>
      </c>
      <c r="U13" s="65">
        <v>13.944000000000001</v>
      </c>
      <c r="V13" s="65"/>
      <c r="W13" s="65"/>
      <c r="X13" s="65"/>
      <c r="Y13" s="65">
        <v>18.911000000000001</v>
      </c>
      <c r="Z13" s="65"/>
      <c r="AA13" s="65"/>
      <c r="AB13" s="65"/>
      <c r="AC13" s="65"/>
      <c r="AD13" s="65">
        <v>41.439</v>
      </c>
      <c r="AE13" s="65">
        <v>28.800999999999998</v>
      </c>
      <c r="AF13" s="65">
        <v>19.570999999999998</v>
      </c>
      <c r="AG13" s="65"/>
      <c r="AH13" s="65">
        <v>93.626000000000005</v>
      </c>
      <c r="AI13" s="65">
        <v>106</v>
      </c>
      <c r="AJ13" s="65">
        <v>106</v>
      </c>
      <c r="AK13" s="65">
        <v>67.025999999999996</v>
      </c>
      <c r="AL13" s="65">
        <v>35.776000000000003</v>
      </c>
      <c r="AM13" s="65">
        <v>32.554000000000002</v>
      </c>
      <c r="AN13" s="65">
        <v>10</v>
      </c>
      <c r="AO13" s="65"/>
      <c r="AP13" s="65"/>
      <c r="AQ13" s="65"/>
      <c r="AR13" s="65"/>
      <c r="AS13" s="65"/>
      <c r="AT13" s="65">
        <v>45.16</v>
      </c>
      <c r="AU13" s="65">
        <v>40.932000000000002</v>
      </c>
      <c r="AV13" s="65">
        <v>53.765999999999998</v>
      </c>
      <c r="AW13" s="65">
        <v>36.201000000000001</v>
      </c>
      <c r="AX13" s="65">
        <v>57.399000000000001</v>
      </c>
      <c r="AY13" s="65">
        <v>20.597999999999999</v>
      </c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28.265000000000001</v>
      </c>
      <c r="BW13" s="65">
        <v>27.032</v>
      </c>
      <c r="BX13" s="65"/>
      <c r="BY13" s="65"/>
      <c r="BZ13" s="65">
        <v>19.901</v>
      </c>
      <c r="CA13" s="65">
        <v>15.843</v>
      </c>
      <c r="CB13" s="65"/>
      <c r="CC13" s="65"/>
      <c r="CD13" s="65"/>
      <c r="CE13" s="65">
        <v>13.605</v>
      </c>
      <c r="CF13" s="65"/>
      <c r="CG13" s="65"/>
      <c r="CH13" s="65"/>
      <c r="CI13" s="65">
        <v>12.462999999999999</v>
      </c>
      <c r="CJ13" s="65"/>
      <c r="CK13" s="65"/>
      <c r="CL13" s="65"/>
      <c r="CM13" s="65"/>
      <c r="CN13" s="65"/>
      <c r="CO13" s="65"/>
      <c r="CP13" s="65">
        <v>2.3490000000000002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243.64874999999995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>
        <v>88.959000000000003</v>
      </c>
      <c r="AF14" s="65"/>
      <c r="AG14" s="65"/>
      <c r="AH14" s="65"/>
      <c r="AI14" s="65">
        <v>105</v>
      </c>
      <c r="AJ14" s="65">
        <v>24.946999999999999</v>
      </c>
      <c r="AK14" s="65"/>
      <c r="AL14" s="65">
        <v>98.983999999999995</v>
      </c>
      <c r="AM14" s="65">
        <v>105</v>
      </c>
      <c r="AN14" s="65">
        <v>30</v>
      </c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105</v>
      </c>
      <c r="BR14" s="65"/>
      <c r="BS14" s="65"/>
      <c r="BT14" s="65"/>
      <c r="BU14" s="65">
        <v>30</v>
      </c>
      <c r="BV14" s="65"/>
      <c r="BW14" s="65"/>
      <c r="BX14" s="65"/>
      <c r="BY14" s="65">
        <v>105</v>
      </c>
      <c r="BZ14" s="65">
        <v>80.238</v>
      </c>
      <c r="CA14" s="65"/>
      <c r="CB14" s="65"/>
      <c r="CC14" s="65"/>
      <c r="CD14" s="65"/>
      <c r="CE14" s="65"/>
      <c r="CF14" s="65"/>
      <c r="CG14" s="65"/>
      <c r="CH14" s="65">
        <v>105</v>
      </c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219.53199999999998</v>
      </c>
    </row>
    <row r="15" spans="1:102" ht="25" customHeight="1" x14ac:dyDescent="0.3">
      <c r="A15" s="69" t="s">
        <v>12</v>
      </c>
      <c r="B15" s="70">
        <v>26.09</v>
      </c>
      <c r="C15" s="71">
        <v>25.141999999999999</v>
      </c>
      <c r="D15" s="71">
        <v>21.850999999999999</v>
      </c>
      <c r="E15" s="71">
        <v>22.600999999999999</v>
      </c>
      <c r="F15" s="71">
        <v>26.948</v>
      </c>
      <c r="G15" s="71">
        <v>21.355</v>
      </c>
      <c r="H15" s="71">
        <v>20.664000000000001</v>
      </c>
      <c r="I15" s="71">
        <v>18.942</v>
      </c>
      <c r="J15" s="71">
        <v>15.496</v>
      </c>
      <c r="K15" s="71">
        <v>18.114999999999998</v>
      </c>
      <c r="L15" s="71">
        <v>16.291</v>
      </c>
      <c r="M15" s="71">
        <v>19.007999999999999</v>
      </c>
      <c r="N15" s="71">
        <v>20.536999999999999</v>
      </c>
      <c r="O15" s="71">
        <v>19.315999999999999</v>
      </c>
      <c r="P15" s="71">
        <v>18.276</v>
      </c>
      <c r="Q15" s="71">
        <v>15.016999999999999</v>
      </c>
      <c r="R15" s="71">
        <v>20.364999999999998</v>
      </c>
      <c r="S15" s="71">
        <v>18.882000000000001</v>
      </c>
      <c r="T15" s="71">
        <v>28.018000000000001</v>
      </c>
      <c r="U15" s="71">
        <v>27.279</v>
      </c>
      <c r="V15" s="71">
        <v>28.128</v>
      </c>
      <c r="W15" s="71">
        <v>28.018999999999998</v>
      </c>
      <c r="X15" s="71">
        <v>11.089</v>
      </c>
      <c r="Y15" s="71">
        <v>4.149</v>
      </c>
      <c r="Z15" s="71">
        <v>9.9169999999999998</v>
      </c>
      <c r="AA15" s="71">
        <v>8.27</v>
      </c>
      <c r="AB15" s="71">
        <v>10.433999999999999</v>
      </c>
      <c r="AC15" s="71">
        <v>7.2240000000000002</v>
      </c>
      <c r="AD15" s="71">
        <v>22.015999999999998</v>
      </c>
      <c r="AE15" s="71">
        <v>29.027000000000001</v>
      </c>
      <c r="AF15" s="71">
        <v>14.992000000000001</v>
      </c>
      <c r="AG15" s="71">
        <v>29.55</v>
      </c>
      <c r="AH15" s="71">
        <v>9.4629999999999992</v>
      </c>
      <c r="AI15" s="71">
        <v>10.573</v>
      </c>
      <c r="AJ15" s="71">
        <v>8.2390000000000008</v>
      </c>
      <c r="AK15" s="71">
        <v>7.6829999999999998</v>
      </c>
      <c r="AL15" s="71">
        <v>6.4939999999999998</v>
      </c>
      <c r="AM15" s="71">
        <v>17.459</v>
      </c>
      <c r="AN15" s="71">
        <v>24.475999999999999</v>
      </c>
      <c r="AO15" s="71">
        <v>42.354999999999997</v>
      </c>
      <c r="AP15" s="71">
        <v>72.218000000000004</v>
      </c>
      <c r="AQ15" s="71">
        <v>94.113</v>
      </c>
      <c r="AR15" s="71">
        <v>92.725999999999999</v>
      </c>
      <c r="AS15" s="71">
        <v>83.23</v>
      </c>
      <c r="AT15" s="71">
        <v>63.420999999999999</v>
      </c>
      <c r="AU15" s="71">
        <v>95.102999999999994</v>
      </c>
      <c r="AV15" s="71">
        <v>102.598</v>
      </c>
      <c r="AW15" s="71">
        <v>106.303</v>
      </c>
      <c r="AX15" s="71">
        <v>105.40600000000001</v>
      </c>
      <c r="AY15" s="71">
        <v>106.938</v>
      </c>
      <c r="AZ15" s="71">
        <v>109.732</v>
      </c>
      <c r="BA15" s="71">
        <v>108.197</v>
      </c>
      <c r="BB15" s="71">
        <v>110</v>
      </c>
      <c r="BC15" s="71">
        <v>93.161000000000001</v>
      </c>
      <c r="BD15" s="71">
        <v>87.995000000000005</v>
      </c>
      <c r="BE15" s="71">
        <v>62.704000000000001</v>
      </c>
      <c r="BF15" s="71">
        <v>94.096999999999994</v>
      </c>
      <c r="BG15" s="71">
        <v>97.314999999999998</v>
      </c>
      <c r="BH15" s="71">
        <v>70.77</v>
      </c>
      <c r="BI15" s="71">
        <v>35.299999999999997</v>
      </c>
      <c r="BJ15" s="71">
        <v>19.882000000000001</v>
      </c>
      <c r="BK15" s="71">
        <v>21.443000000000001</v>
      </c>
      <c r="BL15" s="71">
        <v>8.4</v>
      </c>
      <c r="BM15" s="71">
        <v>5.4610000000000003</v>
      </c>
      <c r="BN15" s="71">
        <v>7.226</v>
      </c>
      <c r="BO15" s="71">
        <v>8.516</v>
      </c>
      <c r="BP15" s="71">
        <v>8.7509999999999994</v>
      </c>
      <c r="BQ15" s="71"/>
      <c r="BR15" s="71">
        <v>1.6559999999999999</v>
      </c>
      <c r="BS15" s="71">
        <v>4.8000000000000001E-2</v>
      </c>
      <c r="BT15" s="71">
        <v>0.10299999999999999</v>
      </c>
      <c r="BU15" s="71">
        <v>0.16200000000000001</v>
      </c>
      <c r="BV15" s="71">
        <v>15.566000000000001</v>
      </c>
      <c r="BW15" s="71">
        <v>5.4560000000000004</v>
      </c>
      <c r="BX15" s="71">
        <v>5.8819999999999997</v>
      </c>
      <c r="BY15" s="71">
        <v>5.319</v>
      </c>
      <c r="BZ15" s="71">
        <v>11.081</v>
      </c>
      <c r="CA15" s="71">
        <v>12.372</v>
      </c>
      <c r="CB15" s="71">
        <v>12.968999999999999</v>
      </c>
      <c r="CC15" s="71">
        <v>24.059000000000001</v>
      </c>
      <c r="CD15" s="71">
        <v>12.815</v>
      </c>
      <c r="CE15" s="71">
        <v>24.916</v>
      </c>
      <c r="CF15" s="71">
        <v>20.905999999999999</v>
      </c>
      <c r="CG15" s="71">
        <v>19.042999999999999</v>
      </c>
      <c r="CH15" s="71">
        <v>23.748999999999999</v>
      </c>
      <c r="CI15" s="71">
        <v>21.355</v>
      </c>
      <c r="CJ15" s="71">
        <v>20.54</v>
      </c>
      <c r="CK15" s="71">
        <v>16.931000000000001</v>
      </c>
      <c r="CL15" s="71">
        <v>16.12</v>
      </c>
      <c r="CM15" s="71">
        <v>13.403</v>
      </c>
      <c r="CN15" s="71">
        <v>13.603999999999999</v>
      </c>
      <c r="CO15" s="71">
        <v>13.686</v>
      </c>
      <c r="CP15" s="71">
        <v>13.737</v>
      </c>
      <c r="CQ15" s="71">
        <v>11.7</v>
      </c>
      <c r="CR15" s="71">
        <v>13.351000000000001</v>
      </c>
      <c r="CS15" s="71">
        <v>15.42</v>
      </c>
      <c r="CT15" s="72"/>
      <c r="CU15" s="72"/>
      <c r="CV15" s="72"/>
      <c r="CW15" s="73"/>
      <c r="CX15" s="74">
        <f t="array" ref="CX15">SUMPRODUCT(B15:CW15*0.25)</f>
        <v>746.67625000000021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26.09</v>
      </c>
      <c r="C17" s="77">
        <f t="shared" ref="C17:BN17" si="0">SUM(C11:C16)</f>
        <v>25.141999999999999</v>
      </c>
      <c r="D17" s="77">
        <f t="shared" si="0"/>
        <v>21.850999999999999</v>
      </c>
      <c r="E17" s="77">
        <f t="shared" si="0"/>
        <v>22.600999999999999</v>
      </c>
      <c r="F17" s="77">
        <f t="shared" si="0"/>
        <v>26.948</v>
      </c>
      <c r="G17" s="77">
        <f t="shared" si="0"/>
        <v>21.355</v>
      </c>
      <c r="H17" s="77">
        <f t="shared" si="0"/>
        <v>20.664000000000001</v>
      </c>
      <c r="I17" s="77">
        <f t="shared" si="0"/>
        <v>18.942</v>
      </c>
      <c r="J17" s="77">
        <f t="shared" si="0"/>
        <v>15.496</v>
      </c>
      <c r="K17" s="77">
        <f t="shared" si="0"/>
        <v>18.114999999999998</v>
      </c>
      <c r="L17" s="77">
        <f t="shared" si="0"/>
        <v>16.291</v>
      </c>
      <c r="M17" s="77">
        <f t="shared" si="0"/>
        <v>19.007999999999999</v>
      </c>
      <c r="N17" s="77">
        <f t="shared" si="0"/>
        <v>20.536999999999999</v>
      </c>
      <c r="O17" s="77">
        <f t="shared" si="0"/>
        <v>19.315999999999999</v>
      </c>
      <c r="P17" s="77">
        <f t="shared" si="0"/>
        <v>18.276</v>
      </c>
      <c r="Q17" s="77">
        <f t="shared" si="0"/>
        <v>29.052999999999997</v>
      </c>
      <c r="R17" s="77">
        <f t="shared" si="0"/>
        <v>20.364999999999998</v>
      </c>
      <c r="S17" s="77">
        <f t="shared" si="0"/>
        <v>18.882000000000001</v>
      </c>
      <c r="T17" s="77">
        <f t="shared" si="0"/>
        <v>41.414999999999999</v>
      </c>
      <c r="U17" s="77">
        <f t="shared" si="0"/>
        <v>41.222999999999999</v>
      </c>
      <c r="V17" s="77">
        <f t="shared" si="0"/>
        <v>28.128</v>
      </c>
      <c r="W17" s="77">
        <f t="shared" si="0"/>
        <v>28.018999999999998</v>
      </c>
      <c r="X17" s="77">
        <f t="shared" si="0"/>
        <v>11.089</v>
      </c>
      <c r="Y17" s="77">
        <f t="shared" si="0"/>
        <v>23.060000000000002</v>
      </c>
      <c r="Z17" s="77">
        <f t="shared" si="0"/>
        <v>9.9169999999999998</v>
      </c>
      <c r="AA17" s="77">
        <f t="shared" si="0"/>
        <v>8.27</v>
      </c>
      <c r="AB17" s="77">
        <f t="shared" si="0"/>
        <v>10.433999999999999</v>
      </c>
      <c r="AC17" s="77">
        <f t="shared" si="0"/>
        <v>7.2240000000000002</v>
      </c>
      <c r="AD17" s="77">
        <f t="shared" si="0"/>
        <v>63.454999999999998</v>
      </c>
      <c r="AE17" s="77">
        <f t="shared" si="0"/>
        <v>146.78700000000001</v>
      </c>
      <c r="AF17" s="77">
        <f t="shared" si="0"/>
        <v>34.563000000000002</v>
      </c>
      <c r="AG17" s="77">
        <f t="shared" si="0"/>
        <v>29.55</v>
      </c>
      <c r="AH17" s="77">
        <f t="shared" si="0"/>
        <v>103.089</v>
      </c>
      <c r="AI17" s="77">
        <f t="shared" si="0"/>
        <v>221.57300000000001</v>
      </c>
      <c r="AJ17" s="77">
        <f t="shared" si="0"/>
        <v>139.18600000000001</v>
      </c>
      <c r="AK17" s="77">
        <f t="shared" si="0"/>
        <v>74.709000000000003</v>
      </c>
      <c r="AL17" s="77">
        <f t="shared" si="0"/>
        <v>141.25399999999999</v>
      </c>
      <c r="AM17" s="77">
        <f t="shared" si="0"/>
        <v>155.01300000000001</v>
      </c>
      <c r="AN17" s="77">
        <f t="shared" si="0"/>
        <v>64.475999999999999</v>
      </c>
      <c r="AO17" s="77">
        <f t="shared" si="0"/>
        <v>42.354999999999997</v>
      </c>
      <c r="AP17" s="77">
        <f t="shared" si="0"/>
        <v>72.218000000000004</v>
      </c>
      <c r="AQ17" s="77">
        <f t="shared" si="0"/>
        <v>94.113</v>
      </c>
      <c r="AR17" s="77">
        <f t="shared" si="0"/>
        <v>92.725999999999999</v>
      </c>
      <c r="AS17" s="77">
        <f t="shared" si="0"/>
        <v>83.23</v>
      </c>
      <c r="AT17" s="77">
        <f t="shared" si="0"/>
        <v>108.58099999999999</v>
      </c>
      <c r="AU17" s="77">
        <f t="shared" si="0"/>
        <v>136.035</v>
      </c>
      <c r="AV17" s="77">
        <f t="shared" si="0"/>
        <v>156.364</v>
      </c>
      <c r="AW17" s="77">
        <f t="shared" si="0"/>
        <v>142.50399999999999</v>
      </c>
      <c r="AX17" s="77">
        <f t="shared" si="0"/>
        <v>162.80500000000001</v>
      </c>
      <c r="AY17" s="77">
        <f t="shared" si="0"/>
        <v>127.536</v>
      </c>
      <c r="AZ17" s="77">
        <f t="shared" si="0"/>
        <v>109.732</v>
      </c>
      <c r="BA17" s="77">
        <f t="shared" si="0"/>
        <v>108.197</v>
      </c>
      <c r="BB17" s="77">
        <f t="shared" si="0"/>
        <v>110</v>
      </c>
      <c r="BC17" s="77">
        <f t="shared" si="0"/>
        <v>93.161000000000001</v>
      </c>
      <c r="BD17" s="77">
        <f t="shared" si="0"/>
        <v>87.995000000000005</v>
      </c>
      <c r="BE17" s="77">
        <f t="shared" si="0"/>
        <v>62.704000000000001</v>
      </c>
      <c r="BF17" s="77">
        <f t="shared" si="0"/>
        <v>94.096999999999994</v>
      </c>
      <c r="BG17" s="77">
        <f t="shared" si="0"/>
        <v>97.314999999999998</v>
      </c>
      <c r="BH17" s="77">
        <f t="shared" si="0"/>
        <v>70.77</v>
      </c>
      <c r="BI17" s="77">
        <f t="shared" si="0"/>
        <v>35.299999999999997</v>
      </c>
      <c r="BJ17" s="77">
        <f t="shared" si="0"/>
        <v>19.882000000000001</v>
      </c>
      <c r="BK17" s="77">
        <f t="shared" si="0"/>
        <v>21.443000000000001</v>
      </c>
      <c r="BL17" s="77">
        <f t="shared" si="0"/>
        <v>8.4</v>
      </c>
      <c r="BM17" s="77">
        <f t="shared" si="0"/>
        <v>5.4610000000000003</v>
      </c>
      <c r="BN17" s="77">
        <f t="shared" si="0"/>
        <v>7.226</v>
      </c>
      <c r="BO17" s="77">
        <f t="shared" ref="BO17:CW17" si="1">SUM(BO11:BO16)</f>
        <v>8.516</v>
      </c>
      <c r="BP17" s="77">
        <f t="shared" si="1"/>
        <v>8.7509999999999994</v>
      </c>
      <c r="BQ17" s="77">
        <f t="shared" si="1"/>
        <v>105</v>
      </c>
      <c r="BR17" s="77">
        <f t="shared" si="1"/>
        <v>1.6559999999999999</v>
      </c>
      <c r="BS17" s="77">
        <f t="shared" si="1"/>
        <v>4.8000000000000001E-2</v>
      </c>
      <c r="BT17" s="77">
        <f t="shared" si="1"/>
        <v>0.10299999999999999</v>
      </c>
      <c r="BU17" s="77">
        <f t="shared" si="1"/>
        <v>30.161999999999999</v>
      </c>
      <c r="BV17" s="77">
        <f t="shared" si="1"/>
        <v>43.831000000000003</v>
      </c>
      <c r="BW17" s="77">
        <f t="shared" si="1"/>
        <v>32.488</v>
      </c>
      <c r="BX17" s="77">
        <f t="shared" si="1"/>
        <v>5.8819999999999997</v>
      </c>
      <c r="BY17" s="77">
        <f t="shared" si="1"/>
        <v>110.319</v>
      </c>
      <c r="BZ17" s="77">
        <f t="shared" si="1"/>
        <v>111.22</v>
      </c>
      <c r="CA17" s="77">
        <f t="shared" si="1"/>
        <v>28.215</v>
      </c>
      <c r="CB17" s="77">
        <f t="shared" si="1"/>
        <v>12.968999999999999</v>
      </c>
      <c r="CC17" s="77">
        <f t="shared" si="1"/>
        <v>24.059000000000001</v>
      </c>
      <c r="CD17" s="77">
        <f t="shared" si="1"/>
        <v>12.815</v>
      </c>
      <c r="CE17" s="77">
        <f t="shared" si="1"/>
        <v>38.521000000000001</v>
      </c>
      <c r="CF17" s="77">
        <f t="shared" si="1"/>
        <v>20.905999999999999</v>
      </c>
      <c r="CG17" s="77">
        <f t="shared" si="1"/>
        <v>19.042999999999999</v>
      </c>
      <c r="CH17" s="77">
        <f t="shared" si="1"/>
        <v>128.749</v>
      </c>
      <c r="CI17" s="77">
        <f t="shared" si="1"/>
        <v>33.817999999999998</v>
      </c>
      <c r="CJ17" s="77">
        <f t="shared" si="1"/>
        <v>20.54</v>
      </c>
      <c r="CK17" s="77">
        <f t="shared" si="1"/>
        <v>16.931000000000001</v>
      </c>
      <c r="CL17" s="77">
        <f t="shared" si="1"/>
        <v>16.12</v>
      </c>
      <c r="CM17" s="77">
        <f t="shared" si="1"/>
        <v>13.403</v>
      </c>
      <c r="CN17" s="77">
        <f t="shared" si="1"/>
        <v>13.603999999999999</v>
      </c>
      <c r="CO17" s="77">
        <f t="shared" si="1"/>
        <v>13.686</v>
      </c>
      <c r="CP17" s="77">
        <f t="shared" si="1"/>
        <v>16.085999999999999</v>
      </c>
      <c r="CQ17" s="77">
        <f t="shared" si="1"/>
        <v>11.7</v>
      </c>
      <c r="CR17" s="77">
        <f t="shared" si="1"/>
        <v>13.351000000000001</v>
      </c>
      <c r="CS17" s="77">
        <f t="shared" si="1"/>
        <v>15.42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1209.8570000000002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>
        <v>11.032999999999999</v>
      </c>
      <c r="BJ20" s="88"/>
      <c r="BK20" s="88"/>
      <c r="BL20" s="88"/>
      <c r="BM20" s="88"/>
      <c r="BN20" s="88"/>
      <c r="BO20" s="88">
        <v>0.125</v>
      </c>
      <c r="BP20" s="88"/>
      <c r="BQ20" s="88"/>
      <c r="BR20" s="88"/>
      <c r="BS20" s="88"/>
      <c r="BT20" s="88"/>
      <c r="BU20" s="88"/>
      <c r="BV20" s="88">
        <v>3.2</v>
      </c>
      <c r="BW20" s="88">
        <v>3.2</v>
      </c>
      <c r="BX20" s="88"/>
      <c r="BY20" s="88"/>
      <c r="BZ20" s="88">
        <v>1.6</v>
      </c>
      <c r="CA20" s="88">
        <v>3.2</v>
      </c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5.5895000000000001</v>
      </c>
    </row>
    <row r="21" spans="1:102" ht="25" customHeight="1" x14ac:dyDescent="0.3">
      <c r="A21" s="92" t="s">
        <v>17</v>
      </c>
      <c r="B21" s="93">
        <v>2</v>
      </c>
      <c r="C21" s="94">
        <v>2</v>
      </c>
      <c r="D21" s="94"/>
      <c r="E21" s="94"/>
      <c r="F21" s="94">
        <v>2</v>
      </c>
      <c r="G21" s="94">
        <v>2</v>
      </c>
      <c r="H21" s="94">
        <v>2</v>
      </c>
      <c r="I21" s="94">
        <v>2</v>
      </c>
      <c r="J21" s="94"/>
      <c r="K21" s="94">
        <v>2</v>
      </c>
      <c r="L21" s="94">
        <v>2</v>
      </c>
      <c r="M21" s="94"/>
      <c r="N21" s="94">
        <v>2</v>
      </c>
      <c r="O21" s="94">
        <v>2.6440000000000001</v>
      </c>
      <c r="P21" s="94">
        <v>2</v>
      </c>
      <c r="Q21" s="94"/>
      <c r="R21" s="94">
        <v>2.036</v>
      </c>
      <c r="S21" s="94">
        <v>2.4</v>
      </c>
      <c r="T21" s="94"/>
      <c r="U21" s="94"/>
      <c r="V21" s="94"/>
      <c r="W21" s="94"/>
      <c r="X21" s="94"/>
      <c r="Y21" s="94"/>
      <c r="Z21" s="94"/>
      <c r="AA21" s="94"/>
      <c r="AB21" s="94">
        <v>3.6</v>
      </c>
      <c r="AC21" s="94">
        <v>1.1559999999999999</v>
      </c>
      <c r="AD21" s="94"/>
      <c r="AE21" s="94"/>
      <c r="AF21" s="94">
        <v>6.8</v>
      </c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>
        <v>1.1719999999999999</v>
      </c>
      <c r="BI21" s="94">
        <v>5.4619999999999997</v>
      </c>
      <c r="BJ21" s="94"/>
      <c r="BK21" s="94"/>
      <c r="BL21" s="94">
        <v>1.052</v>
      </c>
      <c r="BM21" s="94">
        <v>1.0680000000000001</v>
      </c>
      <c r="BN21" s="94">
        <v>1.28</v>
      </c>
      <c r="BO21" s="94">
        <v>5.0229999999999997</v>
      </c>
      <c r="BP21" s="94">
        <v>5.92</v>
      </c>
      <c r="BQ21" s="94"/>
      <c r="BR21" s="94">
        <v>6.1459999999999999</v>
      </c>
      <c r="BS21" s="94">
        <v>4.0940000000000003</v>
      </c>
      <c r="BT21" s="94">
        <v>0.89900000000000002</v>
      </c>
      <c r="BU21" s="94"/>
      <c r="BV21" s="94">
        <v>11.6</v>
      </c>
      <c r="BW21" s="94">
        <v>11.6</v>
      </c>
      <c r="BX21" s="94">
        <v>5.1959999999999997</v>
      </c>
      <c r="BY21" s="94">
        <v>3.2000000000000001E-2</v>
      </c>
      <c r="BZ21" s="94">
        <v>11.6</v>
      </c>
      <c r="CA21" s="94">
        <v>11.2</v>
      </c>
      <c r="CB21" s="94">
        <v>4.8</v>
      </c>
      <c r="CC21" s="94"/>
      <c r="CD21" s="94">
        <v>4.32</v>
      </c>
      <c r="CE21" s="94">
        <v>10.4</v>
      </c>
      <c r="CF21" s="94"/>
      <c r="CG21" s="94"/>
      <c r="CH21" s="94">
        <v>2.2400000000000002</v>
      </c>
      <c r="CI21" s="94">
        <v>2.2400000000000002</v>
      </c>
      <c r="CJ21" s="94"/>
      <c r="CK21" s="94"/>
      <c r="CL21" s="94">
        <v>5.2</v>
      </c>
      <c r="CM21" s="94"/>
      <c r="CN21" s="94"/>
      <c r="CO21" s="94"/>
      <c r="CP21" s="94"/>
      <c r="CQ21" s="94"/>
      <c r="CR21" s="94">
        <v>1.5980000000000001</v>
      </c>
      <c r="CS21" s="94">
        <v>2.8</v>
      </c>
      <c r="CT21" s="95"/>
      <c r="CU21" s="95"/>
      <c r="CV21" s="95"/>
      <c r="CW21" s="96"/>
      <c r="CX21" s="97">
        <f t="array" ref="CX21">SUMPRODUCT(B21:CW21*0.25)</f>
        <v>38.894500000000001</v>
      </c>
    </row>
    <row r="22" spans="1:102" ht="25" customHeight="1" x14ac:dyDescent="0.3">
      <c r="A22" s="92" t="s">
        <v>18</v>
      </c>
      <c r="B22" s="98">
        <v>3.6</v>
      </c>
      <c r="C22" s="99">
        <v>3.2</v>
      </c>
      <c r="D22" s="99"/>
      <c r="E22" s="99"/>
      <c r="F22" s="99">
        <v>3.2</v>
      </c>
      <c r="G22" s="99">
        <v>3.2</v>
      </c>
      <c r="H22" s="99">
        <v>3.2</v>
      </c>
      <c r="I22" s="99">
        <v>3.2</v>
      </c>
      <c r="J22" s="99"/>
      <c r="K22" s="99">
        <v>7.3710000000000004</v>
      </c>
      <c r="L22" s="99">
        <v>3.2</v>
      </c>
      <c r="M22" s="99"/>
      <c r="N22" s="99">
        <v>3.2</v>
      </c>
      <c r="O22" s="99">
        <v>11.917999999999999</v>
      </c>
      <c r="P22" s="99">
        <v>11.244</v>
      </c>
      <c r="Q22" s="99"/>
      <c r="R22" s="99">
        <v>11.2</v>
      </c>
      <c r="S22" s="99">
        <v>3.2</v>
      </c>
      <c r="T22" s="99"/>
      <c r="U22" s="99"/>
      <c r="V22" s="99"/>
      <c r="W22" s="99"/>
      <c r="X22" s="99"/>
      <c r="Y22" s="99">
        <v>3.75</v>
      </c>
      <c r="Z22" s="99"/>
      <c r="AA22" s="99"/>
      <c r="AB22" s="99">
        <v>3.6640000000000001</v>
      </c>
      <c r="AC22" s="99">
        <v>6.7759999999999998</v>
      </c>
      <c r="AD22" s="99">
        <v>6</v>
      </c>
      <c r="AE22" s="99">
        <v>6</v>
      </c>
      <c r="AF22" s="99">
        <v>4.32</v>
      </c>
      <c r="AG22" s="99">
        <v>6</v>
      </c>
      <c r="AH22" s="99">
        <v>4.3380000000000001</v>
      </c>
      <c r="AI22" s="99">
        <v>4.3390000000000004</v>
      </c>
      <c r="AJ22" s="99">
        <v>4.3380000000000001</v>
      </c>
      <c r="AK22" s="99">
        <v>4.3380000000000001</v>
      </c>
      <c r="AL22" s="99">
        <v>4</v>
      </c>
      <c r="AM22" s="99">
        <v>4</v>
      </c>
      <c r="AN22" s="99">
        <v>1.917</v>
      </c>
      <c r="AO22" s="99">
        <v>3.6680000000000001</v>
      </c>
      <c r="AP22" s="99">
        <v>3.3220000000000001</v>
      </c>
      <c r="AQ22" s="99">
        <v>3.2920000000000003</v>
      </c>
      <c r="AR22" s="99">
        <v>3.278</v>
      </c>
      <c r="AS22" s="99">
        <v>0.624</v>
      </c>
      <c r="AT22" s="99">
        <v>6.6079999999999997</v>
      </c>
      <c r="AU22" s="99">
        <v>3.7229999999999999</v>
      </c>
      <c r="AV22" s="99">
        <v>6.6070000000000002</v>
      </c>
      <c r="AW22" s="99">
        <v>6.468</v>
      </c>
      <c r="AX22" s="99">
        <v>0.53200000000000003</v>
      </c>
      <c r="AY22" s="99">
        <v>0.59199999999999997</v>
      </c>
      <c r="AZ22" s="99">
        <v>0.52</v>
      </c>
      <c r="BA22" s="99">
        <v>0.504</v>
      </c>
      <c r="BB22" s="99">
        <v>0.50800000000000001</v>
      </c>
      <c r="BC22" s="99">
        <v>0.57199999999999995</v>
      </c>
      <c r="BD22" s="99">
        <v>0.496</v>
      </c>
      <c r="BE22" s="99">
        <v>0.4</v>
      </c>
      <c r="BF22" s="99"/>
      <c r="BG22" s="99"/>
      <c r="BH22" s="99">
        <v>1.3440000000000001</v>
      </c>
      <c r="BI22" s="99">
        <v>1.3480000000000001</v>
      </c>
      <c r="BJ22" s="99"/>
      <c r="BK22" s="99">
        <v>3.5</v>
      </c>
      <c r="BL22" s="99">
        <v>1.1519999999999999</v>
      </c>
      <c r="BM22" s="99">
        <v>1.1639999999999999</v>
      </c>
      <c r="BN22" s="99">
        <v>5.0430000000000001</v>
      </c>
      <c r="BO22" s="99">
        <v>1.224</v>
      </c>
      <c r="BP22" s="99">
        <v>61.058999999999997</v>
      </c>
      <c r="BQ22" s="99">
        <v>10.17</v>
      </c>
      <c r="BR22" s="99">
        <v>15.901</v>
      </c>
      <c r="BS22" s="99">
        <v>6.9880000000000004</v>
      </c>
      <c r="BT22" s="99">
        <v>6.7080000000000002</v>
      </c>
      <c r="BU22" s="99">
        <v>2.927</v>
      </c>
      <c r="BV22" s="99">
        <v>48.423000000000002</v>
      </c>
      <c r="BW22" s="99">
        <v>38.4</v>
      </c>
      <c r="BX22" s="99">
        <v>4.4630000000000001</v>
      </c>
      <c r="BY22" s="99">
        <v>10.940999999999999</v>
      </c>
      <c r="BZ22" s="99">
        <v>38.317999999999998</v>
      </c>
      <c r="CA22" s="99">
        <v>42.402000000000001</v>
      </c>
      <c r="CB22" s="99">
        <v>20.282</v>
      </c>
      <c r="CC22" s="99"/>
      <c r="CD22" s="99">
        <v>17.122</v>
      </c>
      <c r="CE22" s="99">
        <v>32.191000000000003</v>
      </c>
      <c r="CF22" s="99">
        <v>36.200000000000003</v>
      </c>
      <c r="CG22" s="99">
        <v>5.5</v>
      </c>
      <c r="CH22" s="99">
        <v>17.079999999999998</v>
      </c>
      <c r="CI22" s="99">
        <v>16.919</v>
      </c>
      <c r="CJ22" s="99"/>
      <c r="CK22" s="99"/>
      <c r="CL22" s="99">
        <v>23.2</v>
      </c>
      <c r="CM22" s="99">
        <v>7</v>
      </c>
      <c r="CN22" s="99">
        <v>7</v>
      </c>
      <c r="CO22" s="99"/>
      <c r="CP22" s="99"/>
      <c r="CQ22" s="99">
        <v>49.3</v>
      </c>
      <c r="CR22" s="99">
        <v>8</v>
      </c>
      <c r="CS22" s="99">
        <v>4.1360000000000001</v>
      </c>
      <c r="CT22" s="100"/>
      <c r="CU22" s="100"/>
      <c r="CV22" s="100"/>
      <c r="CW22" s="96"/>
      <c r="CX22" s="97">
        <f t="array" ref="CX22">SUMPRODUCT(B22:CW22*0.25)</f>
        <v>180.458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>SUM(B20:B26)</f>
        <v>5.6</v>
      </c>
      <c r="C27" s="107">
        <f t="shared" ref="C27:BN27" si="2">SUM(C20:C26)</f>
        <v>5.2</v>
      </c>
      <c r="D27" s="107">
        <f t="shared" si="2"/>
        <v>0</v>
      </c>
      <c r="E27" s="107">
        <f t="shared" si="2"/>
        <v>0</v>
      </c>
      <c r="F27" s="107">
        <f t="shared" si="2"/>
        <v>5.2</v>
      </c>
      <c r="G27" s="107">
        <f t="shared" si="2"/>
        <v>5.2</v>
      </c>
      <c r="H27" s="107">
        <f t="shared" si="2"/>
        <v>5.2</v>
      </c>
      <c r="I27" s="107">
        <f t="shared" si="2"/>
        <v>5.2</v>
      </c>
      <c r="J27" s="107">
        <f t="shared" si="2"/>
        <v>0</v>
      </c>
      <c r="K27" s="107">
        <f t="shared" si="2"/>
        <v>9.3710000000000004</v>
      </c>
      <c r="L27" s="107">
        <f t="shared" si="2"/>
        <v>5.2</v>
      </c>
      <c r="M27" s="107">
        <f t="shared" si="2"/>
        <v>0</v>
      </c>
      <c r="N27" s="107">
        <f t="shared" si="2"/>
        <v>5.2</v>
      </c>
      <c r="O27" s="107">
        <f t="shared" si="2"/>
        <v>14.561999999999999</v>
      </c>
      <c r="P27" s="107">
        <f t="shared" si="2"/>
        <v>13.244</v>
      </c>
      <c r="Q27" s="107">
        <f t="shared" si="2"/>
        <v>0</v>
      </c>
      <c r="R27" s="107">
        <f t="shared" si="2"/>
        <v>13.235999999999999</v>
      </c>
      <c r="S27" s="107">
        <f t="shared" si="2"/>
        <v>5.6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3.75</v>
      </c>
      <c r="Z27" s="107">
        <f t="shared" si="2"/>
        <v>0</v>
      </c>
      <c r="AA27" s="107">
        <f t="shared" si="2"/>
        <v>0</v>
      </c>
      <c r="AB27" s="107">
        <f t="shared" si="2"/>
        <v>7.2640000000000002</v>
      </c>
      <c r="AC27" s="107">
        <f t="shared" si="2"/>
        <v>7.9319999999999995</v>
      </c>
      <c r="AD27" s="107">
        <f t="shared" si="2"/>
        <v>6</v>
      </c>
      <c r="AE27" s="107">
        <f t="shared" si="2"/>
        <v>6</v>
      </c>
      <c r="AF27" s="107">
        <f t="shared" si="2"/>
        <v>11.120000000000001</v>
      </c>
      <c r="AG27" s="107">
        <f t="shared" si="2"/>
        <v>6</v>
      </c>
      <c r="AH27" s="107">
        <f t="shared" si="2"/>
        <v>4.3380000000000001</v>
      </c>
      <c r="AI27" s="107">
        <f t="shared" si="2"/>
        <v>4.3390000000000004</v>
      </c>
      <c r="AJ27" s="107">
        <f t="shared" si="2"/>
        <v>4.3380000000000001</v>
      </c>
      <c r="AK27" s="107">
        <f t="shared" si="2"/>
        <v>4.3380000000000001</v>
      </c>
      <c r="AL27" s="107">
        <f t="shared" si="2"/>
        <v>4</v>
      </c>
      <c r="AM27" s="107">
        <f t="shared" si="2"/>
        <v>4</v>
      </c>
      <c r="AN27" s="107">
        <f t="shared" si="2"/>
        <v>1.917</v>
      </c>
      <c r="AO27" s="107">
        <f t="shared" si="2"/>
        <v>3.6680000000000001</v>
      </c>
      <c r="AP27" s="107">
        <f t="shared" si="2"/>
        <v>3.3220000000000001</v>
      </c>
      <c r="AQ27" s="107">
        <f t="shared" si="2"/>
        <v>3.2920000000000003</v>
      </c>
      <c r="AR27" s="107">
        <f t="shared" si="2"/>
        <v>3.278</v>
      </c>
      <c r="AS27" s="107">
        <f t="shared" si="2"/>
        <v>0.624</v>
      </c>
      <c r="AT27" s="107">
        <f t="shared" si="2"/>
        <v>6.6079999999999997</v>
      </c>
      <c r="AU27" s="107">
        <f t="shared" si="2"/>
        <v>3.7229999999999999</v>
      </c>
      <c r="AV27" s="107">
        <f t="shared" si="2"/>
        <v>6.6070000000000002</v>
      </c>
      <c r="AW27" s="107">
        <f t="shared" si="2"/>
        <v>6.468</v>
      </c>
      <c r="AX27" s="107">
        <f t="shared" si="2"/>
        <v>0.53200000000000003</v>
      </c>
      <c r="AY27" s="107">
        <f t="shared" si="2"/>
        <v>0.59199999999999997</v>
      </c>
      <c r="AZ27" s="107">
        <f t="shared" si="2"/>
        <v>0.52</v>
      </c>
      <c r="BA27" s="107">
        <f t="shared" si="2"/>
        <v>0.504</v>
      </c>
      <c r="BB27" s="107">
        <f t="shared" si="2"/>
        <v>0.50800000000000001</v>
      </c>
      <c r="BC27" s="107">
        <f t="shared" si="2"/>
        <v>0.57199999999999995</v>
      </c>
      <c r="BD27" s="107">
        <f t="shared" si="2"/>
        <v>0.496</v>
      </c>
      <c r="BE27" s="107">
        <f t="shared" si="2"/>
        <v>0.4</v>
      </c>
      <c r="BF27" s="107">
        <f t="shared" si="2"/>
        <v>0</v>
      </c>
      <c r="BG27" s="107">
        <f t="shared" si="2"/>
        <v>0</v>
      </c>
      <c r="BH27" s="107">
        <f t="shared" si="2"/>
        <v>2.516</v>
      </c>
      <c r="BI27" s="107">
        <f t="shared" si="2"/>
        <v>17.842999999999996</v>
      </c>
      <c r="BJ27" s="107">
        <f t="shared" si="2"/>
        <v>0</v>
      </c>
      <c r="BK27" s="107">
        <f t="shared" si="2"/>
        <v>3.5</v>
      </c>
      <c r="BL27" s="107">
        <f t="shared" si="2"/>
        <v>2.2039999999999997</v>
      </c>
      <c r="BM27" s="107">
        <f t="shared" si="2"/>
        <v>2.2320000000000002</v>
      </c>
      <c r="BN27" s="107">
        <f t="shared" si="2"/>
        <v>6.3230000000000004</v>
      </c>
      <c r="BO27" s="107">
        <f t="shared" ref="BO27:CW27" si="3">SUM(BO20:BO26)</f>
        <v>6.3719999999999999</v>
      </c>
      <c r="BP27" s="107">
        <f t="shared" si="3"/>
        <v>66.978999999999999</v>
      </c>
      <c r="BQ27" s="107">
        <f t="shared" si="3"/>
        <v>10.17</v>
      </c>
      <c r="BR27" s="107">
        <f t="shared" si="3"/>
        <v>22.047000000000001</v>
      </c>
      <c r="BS27" s="107">
        <f t="shared" si="3"/>
        <v>11.082000000000001</v>
      </c>
      <c r="BT27" s="107">
        <f t="shared" si="3"/>
        <v>7.6070000000000002</v>
      </c>
      <c r="BU27" s="107">
        <f t="shared" si="3"/>
        <v>2.927</v>
      </c>
      <c r="BV27" s="107">
        <f t="shared" si="3"/>
        <v>63.222999999999999</v>
      </c>
      <c r="BW27" s="107">
        <f t="shared" si="3"/>
        <v>53.2</v>
      </c>
      <c r="BX27" s="107">
        <f t="shared" si="3"/>
        <v>9.6589999999999989</v>
      </c>
      <c r="BY27" s="107">
        <f t="shared" si="3"/>
        <v>10.972999999999999</v>
      </c>
      <c r="BZ27" s="107">
        <f t="shared" si="3"/>
        <v>51.518000000000001</v>
      </c>
      <c r="CA27" s="107">
        <f t="shared" si="3"/>
        <v>56.802</v>
      </c>
      <c r="CB27" s="107">
        <f t="shared" si="3"/>
        <v>25.082000000000001</v>
      </c>
      <c r="CC27" s="107">
        <f t="shared" si="3"/>
        <v>0</v>
      </c>
      <c r="CD27" s="107">
        <f t="shared" si="3"/>
        <v>21.442</v>
      </c>
      <c r="CE27" s="107">
        <f t="shared" si="3"/>
        <v>42.591000000000001</v>
      </c>
      <c r="CF27" s="107">
        <f t="shared" si="3"/>
        <v>36.200000000000003</v>
      </c>
      <c r="CG27" s="107">
        <f t="shared" si="3"/>
        <v>5.5</v>
      </c>
      <c r="CH27" s="107">
        <f t="shared" si="3"/>
        <v>19.32</v>
      </c>
      <c r="CI27" s="107">
        <f t="shared" si="3"/>
        <v>19.158999999999999</v>
      </c>
      <c r="CJ27" s="107">
        <f t="shared" si="3"/>
        <v>0</v>
      </c>
      <c r="CK27" s="107">
        <f t="shared" si="3"/>
        <v>0</v>
      </c>
      <c r="CL27" s="107">
        <f t="shared" si="3"/>
        <v>28.4</v>
      </c>
      <c r="CM27" s="107">
        <f t="shared" si="3"/>
        <v>7</v>
      </c>
      <c r="CN27" s="107">
        <f t="shared" si="3"/>
        <v>7</v>
      </c>
      <c r="CO27" s="107">
        <f t="shared" si="3"/>
        <v>0</v>
      </c>
      <c r="CP27" s="107">
        <f t="shared" si="3"/>
        <v>0</v>
      </c>
      <c r="CQ27" s="107">
        <f t="shared" si="3"/>
        <v>49.3</v>
      </c>
      <c r="CR27" s="107">
        <f t="shared" si="3"/>
        <v>9.5980000000000008</v>
      </c>
      <c r="CS27" s="107">
        <f t="shared" si="3"/>
        <v>6.9359999999999999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224.94200000000001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31.69</v>
      </c>
      <c r="C31" s="94">
        <v>30.341999999999999</v>
      </c>
      <c r="D31" s="94">
        <v>21.850999999999999</v>
      </c>
      <c r="E31" s="94">
        <v>22.600999999999999</v>
      </c>
      <c r="F31" s="94">
        <v>32.148000000000003</v>
      </c>
      <c r="G31" s="94">
        <v>26.555</v>
      </c>
      <c r="H31" s="94">
        <v>25.864000000000001</v>
      </c>
      <c r="I31" s="94">
        <v>24.141999999999999</v>
      </c>
      <c r="J31" s="94">
        <v>15.496</v>
      </c>
      <c r="K31" s="94">
        <v>27.486000000000001</v>
      </c>
      <c r="L31" s="94">
        <v>21.491</v>
      </c>
      <c r="M31" s="94">
        <v>19.007999999999999</v>
      </c>
      <c r="N31" s="94">
        <v>25.736999999999998</v>
      </c>
      <c r="O31" s="94">
        <v>33.878</v>
      </c>
      <c r="P31" s="94">
        <v>31.52</v>
      </c>
      <c r="Q31" s="94">
        <v>29.053000000000001</v>
      </c>
      <c r="R31" s="94">
        <v>33.600999999999999</v>
      </c>
      <c r="S31" s="94">
        <v>24.481999999999999</v>
      </c>
      <c r="T31" s="94">
        <v>41.414999999999999</v>
      </c>
      <c r="U31" s="94">
        <v>41.222999999999999</v>
      </c>
      <c r="V31" s="94">
        <v>28.128</v>
      </c>
      <c r="W31" s="94">
        <v>28.018999999999998</v>
      </c>
      <c r="X31" s="94">
        <v>11.089</v>
      </c>
      <c r="Y31" s="94">
        <v>26.81</v>
      </c>
      <c r="Z31" s="94">
        <v>9.9169999999999998</v>
      </c>
      <c r="AA31" s="94">
        <v>8.27</v>
      </c>
      <c r="AB31" s="94">
        <v>17.698</v>
      </c>
      <c r="AC31" s="94">
        <v>15.156000000000001</v>
      </c>
      <c r="AD31" s="94">
        <v>69.454999999999998</v>
      </c>
      <c r="AE31" s="94">
        <v>152.78700000000001</v>
      </c>
      <c r="AF31" s="94">
        <v>45.683</v>
      </c>
      <c r="AG31" s="94">
        <v>35.549999999999997</v>
      </c>
      <c r="AH31" s="94">
        <v>107.42700000000001</v>
      </c>
      <c r="AI31" s="94">
        <v>225.91200000000001</v>
      </c>
      <c r="AJ31" s="94">
        <v>143.524</v>
      </c>
      <c r="AK31" s="94">
        <v>79.046999999999997</v>
      </c>
      <c r="AL31" s="94">
        <v>145.25399999999999</v>
      </c>
      <c r="AM31" s="94">
        <v>159.01300000000001</v>
      </c>
      <c r="AN31" s="94">
        <v>66.393000000000001</v>
      </c>
      <c r="AO31" s="94">
        <v>46.023000000000003</v>
      </c>
      <c r="AP31" s="94">
        <v>75.540000000000006</v>
      </c>
      <c r="AQ31" s="94">
        <v>97.405000000000001</v>
      </c>
      <c r="AR31" s="94">
        <v>96.004000000000005</v>
      </c>
      <c r="AS31" s="94">
        <v>83.853999999999999</v>
      </c>
      <c r="AT31" s="94">
        <v>115.18899999999999</v>
      </c>
      <c r="AU31" s="94">
        <v>139.75800000000001</v>
      </c>
      <c r="AV31" s="94">
        <v>162.971</v>
      </c>
      <c r="AW31" s="94">
        <v>148.97200000000001</v>
      </c>
      <c r="AX31" s="94">
        <v>163.33699999999999</v>
      </c>
      <c r="AY31" s="94">
        <v>128.12799999999999</v>
      </c>
      <c r="AZ31" s="94">
        <v>110.252</v>
      </c>
      <c r="BA31" s="94">
        <v>108.70099999999999</v>
      </c>
      <c r="BB31" s="94">
        <v>110.508</v>
      </c>
      <c r="BC31" s="94">
        <v>93.733000000000004</v>
      </c>
      <c r="BD31" s="94">
        <v>88.491</v>
      </c>
      <c r="BE31" s="94">
        <v>63.103999999999999</v>
      </c>
      <c r="BF31" s="94">
        <v>94.096999999999994</v>
      </c>
      <c r="BG31" s="94">
        <v>97.314999999999998</v>
      </c>
      <c r="BH31" s="94">
        <v>73.286000000000001</v>
      </c>
      <c r="BI31" s="94">
        <v>53.143000000000001</v>
      </c>
      <c r="BJ31" s="94">
        <v>19.882000000000001</v>
      </c>
      <c r="BK31" s="94">
        <v>24.943000000000001</v>
      </c>
      <c r="BL31" s="94">
        <v>10.603999999999999</v>
      </c>
      <c r="BM31" s="94">
        <v>7.6929999999999996</v>
      </c>
      <c r="BN31" s="94">
        <v>13.548999999999999</v>
      </c>
      <c r="BO31" s="94">
        <v>14.888</v>
      </c>
      <c r="BP31" s="94">
        <v>75.73</v>
      </c>
      <c r="BQ31" s="94">
        <v>115.17</v>
      </c>
      <c r="BR31" s="94">
        <v>23.702999999999999</v>
      </c>
      <c r="BS31" s="94">
        <v>11.13</v>
      </c>
      <c r="BT31" s="94">
        <v>7.71</v>
      </c>
      <c r="BU31" s="94">
        <v>33.088999999999999</v>
      </c>
      <c r="BV31" s="94">
        <v>107.054</v>
      </c>
      <c r="BW31" s="94">
        <v>85.688000000000002</v>
      </c>
      <c r="BX31" s="94">
        <v>15.541</v>
      </c>
      <c r="BY31" s="94">
        <v>121.292</v>
      </c>
      <c r="BZ31" s="94">
        <v>162.738</v>
      </c>
      <c r="CA31" s="94">
        <v>85.016999999999996</v>
      </c>
      <c r="CB31" s="94">
        <v>38.051000000000002</v>
      </c>
      <c r="CC31" s="94">
        <v>24.059000000000001</v>
      </c>
      <c r="CD31" s="94">
        <v>34.256999999999998</v>
      </c>
      <c r="CE31" s="94">
        <v>81.111999999999995</v>
      </c>
      <c r="CF31" s="94">
        <v>57.106000000000002</v>
      </c>
      <c r="CG31" s="94">
        <v>24.542999999999999</v>
      </c>
      <c r="CH31" s="94">
        <v>148.06899999999999</v>
      </c>
      <c r="CI31" s="94">
        <v>52.976999999999997</v>
      </c>
      <c r="CJ31" s="94">
        <v>20.54</v>
      </c>
      <c r="CK31" s="94">
        <v>16.931000000000001</v>
      </c>
      <c r="CL31" s="94">
        <v>44.52</v>
      </c>
      <c r="CM31" s="94">
        <v>20.402999999999999</v>
      </c>
      <c r="CN31" s="94">
        <v>20.603999999999999</v>
      </c>
      <c r="CO31" s="94">
        <v>13.686</v>
      </c>
      <c r="CP31" s="94">
        <v>16.085999999999999</v>
      </c>
      <c r="CQ31" s="94">
        <v>61</v>
      </c>
      <c r="CR31" s="94">
        <v>22.949000000000002</v>
      </c>
      <c r="CS31" s="94">
        <v>22.356000000000002</v>
      </c>
      <c r="CT31" s="95"/>
      <c r="CU31" s="95"/>
      <c r="CV31" s="95"/>
      <c r="CW31" s="96"/>
      <c r="CX31" s="97">
        <f t="array" ref="CX31">SUMPRODUCT(B31:CW31*0.25)</f>
        <v>1434.7990000000002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41</v>
      </c>
      <c r="B33" s="76">
        <f>SUM(B30:B32)</f>
        <v>31.69</v>
      </c>
      <c r="C33" s="77">
        <f t="shared" ref="C33:BN33" si="4">SUM(C30:C32)</f>
        <v>30.341999999999999</v>
      </c>
      <c r="D33" s="77">
        <f t="shared" si="4"/>
        <v>21.850999999999999</v>
      </c>
      <c r="E33" s="77">
        <f t="shared" si="4"/>
        <v>22.600999999999999</v>
      </c>
      <c r="F33" s="77">
        <f t="shared" si="4"/>
        <v>32.148000000000003</v>
      </c>
      <c r="G33" s="77">
        <f t="shared" si="4"/>
        <v>26.555</v>
      </c>
      <c r="H33" s="77">
        <f t="shared" si="4"/>
        <v>25.864000000000001</v>
      </c>
      <c r="I33" s="77">
        <f t="shared" si="4"/>
        <v>24.141999999999999</v>
      </c>
      <c r="J33" s="77">
        <f t="shared" si="4"/>
        <v>15.496</v>
      </c>
      <c r="K33" s="77">
        <f t="shared" si="4"/>
        <v>27.486000000000001</v>
      </c>
      <c r="L33" s="77">
        <f t="shared" si="4"/>
        <v>21.491</v>
      </c>
      <c r="M33" s="77">
        <f t="shared" si="4"/>
        <v>19.007999999999999</v>
      </c>
      <c r="N33" s="77">
        <f t="shared" si="4"/>
        <v>25.736999999999998</v>
      </c>
      <c r="O33" s="77">
        <f t="shared" si="4"/>
        <v>33.878</v>
      </c>
      <c r="P33" s="77">
        <f t="shared" si="4"/>
        <v>31.52</v>
      </c>
      <c r="Q33" s="77">
        <f t="shared" si="4"/>
        <v>29.053000000000001</v>
      </c>
      <c r="R33" s="77">
        <f t="shared" si="4"/>
        <v>33.600999999999999</v>
      </c>
      <c r="S33" s="77">
        <f t="shared" si="4"/>
        <v>24.481999999999999</v>
      </c>
      <c r="T33" s="77">
        <f t="shared" si="4"/>
        <v>41.414999999999999</v>
      </c>
      <c r="U33" s="77">
        <f t="shared" si="4"/>
        <v>41.222999999999999</v>
      </c>
      <c r="V33" s="77">
        <f t="shared" si="4"/>
        <v>28.128</v>
      </c>
      <c r="W33" s="77">
        <f t="shared" si="4"/>
        <v>28.018999999999998</v>
      </c>
      <c r="X33" s="77">
        <f t="shared" si="4"/>
        <v>11.089</v>
      </c>
      <c r="Y33" s="77">
        <f t="shared" si="4"/>
        <v>26.81</v>
      </c>
      <c r="Z33" s="77">
        <f t="shared" si="4"/>
        <v>9.9169999999999998</v>
      </c>
      <c r="AA33" s="77">
        <f t="shared" si="4"/>
        <v>8.27</v>
      </c>
      <c r="AB33" s="77">
        <f t="shared" si="4"/>
        <v>17.698</v>
      </c>
      <c r="AC33" s="77">
        <f t="shared" si="4"/>
        <v>15.156000000000001</v>
      </c>
      <c r="AD33" s="77">
        <f t="shared" si="4"/>
        <v>69.454999999999998</v>
      </c>
      <c r="AE33" s="77">
        <f t="shared" si="4"/>
        <v>152.78700000000001</v>
      </c>
      <c r="AF33" s="77">
        <f t="shared" si="4"/>
        <v>45.683</v>
      </c>
      <c r="AG33" s="77">
        <f t="shared" si="4"/>
        <v>35.549999999999997</v>
      </c>
      <c r="AH33" s="77">
        <f t="shared" si="4"/>
        <v>107.42700000000001</v>
      </c>
      <c r="AI33" s="77">
        <f t="shared" si="4"/>
        <v>225.91200000000001</v>
      </c>
      <c r="AJ33" s="77">
        <f t="shared" si="4"/>
        <v>143.524</v>
      </c>
      <c r="AK33" s="77">
        <f t="shared" si="4"/>
        <v>79.046999999999997</v>
      </c>
      <c r="AL33" s="77">
        <f t="shared" si="4"/>
        <v>145.25399999999999</v>
      </c>
      <c r="AM33" s="77">
        <f t="shared" si="4"/>
        <v>159.01300000000001</v>
      </c>
      <c r="AN33" s="77">
        <f t="shared" si="4"/>
        <v>66.393000000000001</v>
      </c>
      <c r="AO33" s="77">
        <f t="shared" si="4"/>
        <v>46.023000000000003</v>
      </c>
      <c r="AP33" s="77">
        <f t="shared" si="4"/>
        <v>75.540000000000006</v>
      </c>
      <c r="AQ33" s="77">
        <f t="shared" si="4"/>
        <v>97.405000000000001</v>
      </c>
      <c r="AR33" s="77">
        <f t="shared" si="4"/>
        <v>96.004000000000005</v>
      </c>
      <c r="AS33" s="77">
        <f t="shared" si="4"/>
        <v>83.853999999999999</v>
      </c>
      <c r="AT33" s="77">
        <f t="shared" si="4"/>
        <v>115.18899999999999</v>
      </c>
      <c r="AU33" s="77">
        <f t="shared" si="4"/>
        <v>139.75800000000001</v>
      </c>
      <c r="AV33" s="77">
        <f t="shared" si="4"/>
        <v>162.971</v>
      </c>
      <c r="AW33" s="77">
        <f t="shared" si="4"/>
        <v>148.97200000000001</v>
      </c>
      <c r="AX33" s="77">
        <f t="shared" si="4"/>
        <v>163.33699999999999</v>
      </c>
      <c r="AY33" s="77">
        <f t="shared" si="4"/>
        <v>128.12799999999999</v>
      </c>
      <c r="AZ33" s="77">
        <f t="shared" si="4"/>
        <v>110.252</v>
      </c>
      <c r="BA33" s="77">
        <f t="shared" si="4"/>
        <v>108.70099999999999</v>
      </c>
      <c r="BB33" s="77">
        <f t="shared" si="4"/>
        <v>110.508</v>
      </c>
      <c r="BC33" s="77">
        <f t="shared" si="4"/>
        <v>93.733000000000004</v>
      </c>
      <c r="BD33" s="77">
        <f t="shared" si="4"/>
        <v>88.491</v>
      </c>
      <c r="BE33" s="77">
        <f t="shared" si="4"/>
        <v>63.103999999999999</v>
      </c>
      <c r="BF33" s="77">
        <f t="shared" si="4"/>
        <v>94.096999999999994</v>
      </c>
      <c r="BG33" s="77">
        <f t="shared" si="4"/>
        <v>97.314999999999998</v>
      </c>
      <c r="BH33" s="77">
        <f t="shared" si="4"/>
        <v>73.286000000000001</v>
      </c>
      <c r="BI33" s="77">
        <f t="shared" si="4"/>
        <v>53.143000000000001</v>
      </c>
      <c r="BJ33" s="77">
        <f t="shared" si="4"/>
        <v>19.882000000000001</v>
      </c>
      <c r="BK33" s="77">
        <f t="shared" si="4"/>
        <v>24.943000000000001</v>
      </c>
      <c r="BL33" s="77">
        <f t="shared" si="4"/>
        <v>10.603999999999999</v>
      </c>
      <c r="BM33" s="77">
        <f t="shared" si="4"/>
        <v>7.6929999999999996</v>
      </c>
      <c r="BN33" s="77">
        <f t="shared" si="4"/>
        <v>13.548999999999999</v>
      </c>
      <c r="BO33" s="77">
        <f t="shared" ref="BO33:CW33" si="5">SUM(BO30:BO32)</f>
        <v>14.888</v>
      </c>
      <c r="BP33" s="77">
        <f t="shared" si="5"/>
        <v>75.73</v>
      </c>
      <c r="BQ33" s="77">
        <f t="shared" si="5"/>
        <v>115.17</v>
      </c>
      <c r="BR33" s="77">
        <f t="shared" si="5"/>
        <v>23.702999999999999</v>
      </c>
      <c r="BS33" s="77">
        <f t="shared" si="5"/>
        <v>11.13</v>
      </c>
      <c r="BT33" s="77">
        <f t="shared" si="5"/>
        <v>7.71</v>
      </c>
      <c r="BU33" s="77">
        <f t="shared" si="5"/>
        <v>33.088999999999999</v>
      </c>
      <c r="BV33" s="77">
        <f t="shared" si="5"/>
        <v>107.054</v>
      </c>
      <c r="BW33" s="77">
        <f t="shared" si="5"/>
        <v>85.688000000000002</v>
      </c>
      <c r="BX33" s="77">
        <f t="shared" si="5"/>
        <v>15.541</v>
      </c>
      <c r="BY33" s="77">
        <f t="shared" si="5"/>
        <v>121.292</v>
      </c>
      <c r="BZ33" s="77">
        <f t="shared" si="5"/>
        <v>162.738</v>
      </c>
      <c r="CA33" s="77">
        <f t="shared" si="5"/>
        <v>85.016999999999996</v>
      </c>
      <c r="CB33" s="77">
        <f t="shared" si="5"/>
        <v>38.051000000000002</v>
      </c>
      <c r="CC33" s="77">
        <f t="shared" si="5"/>
        <v>24.059000000000001</v>
      </c>
      <c r="CD33" s="77">
        <f t="shared" si="5"/>
        <v>34.256999999999998</v>
      </c>
      <c r="CE33" s="77">
        <f t="shared" si="5"/>
        <v>81.111999999999995</v>
      </c>
      <c r="CF33" s="77">
        <f t="shared" si="5"/>
        <v>57.106000000000002</v>
      </c>
      <c r="CG33" s="77">
        <f t="shared" si="5"/>
        <v>24.542999999999999</v>
      </c>
      <c r="CH33" s="77">
        <f t="shared" si="5"/>
        <v>148.06899999999999</v>
      </c>
      <c r="CI33" s="77">
        <f t="shared" si="5"/>
        <v>52.976999999999997</v>
      </c>
      <c r="CJ33" s="77">
        <f t="shared" si="5"/>
        <v>20.54</v>
      </c>
      <c r="CK33" s="77">
        <f t="shared" si="5"/>
        <v>16.931000000000001</v>
      </c>
      <c r="CL33" s="77">
        <f t="shared" si="5"/>
        <v>44.52</v>
      </c>
      <c r="CM33" s="77">
        <f t="shared" si="5"/>
        <v>20.402999999999999</v>
      </c>
      <c r="CN33" s="77">
        <f t="shared" si="5"/>
        <v>20.603999999999999</v>
      </c>
      <c r="CO33" s="77">
        <f t="shared" si="5"/>
        <v>13.686</v>
      </c>
      <c r="CP33" s="77">
        <f t="shared" si="5"/>
        <v>16.085999999999999</v>
      </c>
      <c r="CQ33" s="77">
        <f t="shared" si="5"/>
        <v>61</v>
      </c>
      <c r="CR33" s="77">
        <f t="shared" si="5"/>
        <v>22.949000000000002</v>
      </c>
      <c r="CS33" s="77">
        <f t="shared" si="5"/>
        <v>22.356000000000002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1434.7990000000002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45</v>
      </c>
      <c r="B38" s="119"/>
      <c r="C38" s="120">
        <v>1</v>
      </c>
      <c r="D38" s="120">
        <v>77.2</v>
      </c>
      <c r="E38" s="120">
        <v>24</v>
      </c>
      <c r="F38" s="120"/>
      <c r="G38" s="120">
        <v>7.9</v>
      </c>
      <c r="H38" s="120">
        <v>4.5999999999999996</v>
      </c>
      <c r="I38" s="120"/>
      <c r="J38" s="120">
        <v>31</v>
      </c>
      <c r="K38" s="120">
        <v>4.0999999999999996</v>
      </c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6</v>
      </c>
      <c r="AU38" s="120">
        <v>10.3</v>
      </c>
      <c r="AV38" s="120">
        <v>4.7</v>
      </c>
      <c r="AW38" s="120">
        <v>6</v>
      </c>
      <c r="AX38" s="120">
        <v>11</v>
      </c>
      <c r="AY38" s="120">
        <v>11</v>
      </c>
      <c r="AZ38" s="120">
        <v>18.899999999999999</v>
      </c>
      <c r="BA38" s="120">
        <v>18.899999999999999</v>
      </c>
      <c r="BB38" s="120">
        <v>16</v>
      </c>
      <c r="BC38" s="120">
        <v>16</v>
      </c>
      <c r="BD38" s="120">
        <v>16</v>
      </c>
      <c r="BE38" s="120">
        <v>16</v>
      </c>
      <c r="BF38" s="120">
        <v>22</v>
      </c>
      <c r="BG38" s="120">
        <v>22</v>
      </c>
      <c r="BH38" s="120">
        <v>22</v>
      </c>
      <c r="BI38" s="120">
        <v>11</v>
      </c>
      <c r="BJ38" s="120"/>
      <c r="BK38" s="120"/>
      <c r="BL38" s="120"/>
      <c r="BM38" s="120"/>
      <c r="BN38" s="120"/>
      <c r="BO38" s="120">
        <v>1.4</v>
      </c>
      <c r="BP38" s="120"/>
      <c r="BQ38" s="120"/>
      <c r="BR38" s="120"/>
      <c r="BS38" s="120">
        <v>5</v>
      </c>
      <c r="BT38" s="120">
        <v>5</v>
      </c>
      <c r="BU38" s="120">
        <v>5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98.5</v>
      </c>
    </row>
    <row r="39" spans="1:102" ht="25" customHeight="1" x14ac:dyDescent="0.3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13.3</v>
      </c>
      <c r="W40" s="120">
        <v>13.3</v>
      </c>
      <c r="X40" s="120">
        <v>13.3</v>
      </c>
      <c r="Y40" s="120">
        <v>13.3</v>
      </c>
      <c r="Z40" s="120">
        <v>7.1</v>
      </c>
      <c r="AA40" s="120">
        <v>7.1</v>
      </c>
      <c r="AB40" s="120">
        <v>7.1</v>
      </c>
      <c r="AC40" s="120">
        <v>7.1</v>
      </c>
      <c r="AD40" s="120">
        <v>30.2</v>
      </c>
      <c r="AE40" s="120">
        <v>30.2</v>
      </c>
      <c r="AF40" s="120">
        <v>30.2</v>
      </c>
      <c r="AG40" s="120">
        <v>30.2</v>
      </c>
      <c r="AH40" s="120"/>
      <c r="AI40" s="120"/>
      <c r="AJ40" s="120"/>
      <c r="AK40" s="120"/>
      <c r="AL40" s="120"/>
      <c r="AM40" s="120"/>
      <c r="AN40" s="120"/>
      <c r="AO40" s="120"/>
      <c r="AP40" s="120">
        <v>24.9</v>
      </c>
      <c r="AQ40" s="120">
        <v>24.9</v>
      </c>
      <c r="AR40" s="120">
        <v>24.9</v>
      </c>
      <c r="AS40" s="120">
        <v>24.9</v>
      </c>
      <c r="AT40" s="120">
        <v>17.7</v>
      </c>
      <c r="AU40" s="120">
        <v>17.7</v>
      </c>
      <c r="AV40" s="120">
        <v>17.7</v>
      </c>
      <c r="AW40" s="120">
        <v>17.7</v>
      </c>
      <c r="AX40" s="120">
        <v>25.1</v>
      </c>
      <c r="AY40" s="120">
        <v>25.1</v>
      </c>
      <c r="AZ40" s="120">
        <v>25.1</v>
      </c>
      <c r="BA40" s="120">
        <v>25.1</v>
      </c>
      <c r="BB40" s="120">
        <v>20.3</v>
      </c>
      <c r="BC40" s="120">
        <v>20.3</v>
      </c>
      <c r="BD40" s="120">
        <v>20.3</v>
      </c>
      <c r="BE40" s="120">
        <v>20.3</v>
      </c>
      <c r="BF40" s="120"/>
      <c r="BG40" s="120"/>
      <c r="BH40" s="120"/>
      <c r="BI40" s="120"/>
      <c r="BJ40" s="120">
        <v>17.899999999999999</v>
      </c>
      <c r="BK40" s="120">
        <v>17.899999999999999</v>
      </c>
      <c r="BL40" s="120">
        <v>17.899999999999999</v>
      </c>
      <c r="BM40" s="120">
        <v>17.899999999999999</v>
      </c>
      <c r="BN40" s="120">
        <v>9.3000000000000007</v>
      </c>
      <c r="BO40" s="120">
        <v>9.3000000000000007</v>
      </c>
      <c r="BP40" s="120">
        <v>9.3000000000000007</v>
      </c>
      <c r="BQ40" s="120">
        <v>9.3000000000000007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23.3</v>
      </c>
      <c r="CE40" s="120">
        <v>23.3</v>
      </c>
      <c r="CF40" s="120">
        <v>23.3</v>
      </c>
      <c r="CG40" s="120">
        <v>23.3</v>
      </c>
      <c r="CH40" s="120"/>
      <c r="CI40" s="120"/>
      <c r="CJ40" s="120"/>
      <c r="CK40" s="120"/>
      <c r="CL40" s="120">
        <v>23.1</v>
      </c>
      <c r="CM40" s="120">
        <v>23.1</v>
      </c>
      <c r="CN40" s="120">
        <v>23.1</v>
      </c>
      <c r="CO40" s="120">
        <v>23.1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212.19999999999987</v>
      </c>
    </row>
    <row r="41" spans="1:102" ht="30" customHeight="1" thickBot="1" x14ac:dyDescent="0.35">
      <c r="A41" s="105" t="s">
        <v>48</v>
      </c>
      <c r="B41" s="106">
        <f>SUM(B36:B40)</f>
        <v>0</v>
      </c>
      <c r="C41" s="107">
        <f t="shared" ref="C41:BN41" si="6">SUM(C36:C40)</f>
        <v>1</v>
      </c>
      <c r="D41" s="107">
        <f t="shared" si="6"/>
        <v>77.2</v>
      </c>
      <c r="E41" s="107">
        <f t="shared" si="6"/>
        <v>24</v>
      </c>
      <c r="F41" s="107">
        <f t="shared" si="6"/>
        <v>0</v>
      </c>
      <c r="G41" s="107">
        <f t="shared" si="6"/>
        <v>7.9</v>
      </c>
      <c r="H41" s="107">
        <f t="shared" si="6"/>
        <v>4.5999999999999996</v>
      </c>
      <c r="I41" s="107">
        <f t="shared" si="6"/>
        <v>0</v>
      </c>
      <c r="J41" s="107">
        <f t="shared" si="6"/>
        <v>31</v>
      </c>
      <c r="K41" s="107">
        <f t="shared" si="6"/>
        <v>4.0999999999999996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13.3</v>
      </c>
      <c r="W41" s="107">
        <f t="shared" si="6"/>
        <v>13.3</v>
      </c>
      <c r="X41" s="107">
        <f t="shared" si="6"/>
        <v>13.3</v>
      </c>
      <c r="Y41" s="107">
        <f t="shared" si="6"/>
        <v>13.3</v>
      </c>
      <c r="Z41" s="107">
        <f t="shared" si="6"/>
        <v>7.1</v>
      </c>
      <c r="AA41" s="107">
        <f t="shared" si="6"/>
        <v>7.1</v>
      </c>
      <c r="AB41" s="107">
        <f t="shared" si="6"/>
        <v>7.1</v>
      </c>
      <c r="AC41" s="107">
        <f t="shared" si="6"/>
        <v>7.1</v>
      </c>
      <c r="AD41" s="107">
        <f t="shared" si="6"/>
        <v>30.2</v>
      </c>
      <c r="AE41" s="107">
        <f t="shared" si="6"/>
        <v>30.2</v>
      </c>
      <c r="AF41" s="107">
        <f t="shared" si="6"/>
        <v>30.2</v>
      </c>
      <c r="AG41" s="107">
        <f t="shared" si="6"/>
        <v>30.2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24.9</v>
      </c>
      <c r="AQ41" s="107">
        <f t="shared" si="6"/>
        <v>24.9</v>
      </c>
      <c r="AR41" s="107">
        <f t="shared" si="6"/>
        <v>24.9</v>
      </c>
      <c r="AS41" s="107">
        <f t="shared" si="6"/>
        <v>24.9</v>
      </c>
      <c r="AT41" s="107">
        <f t="shared" si="6"/>
        <v>23.7</v>
      </c>
      <c r="AU41" s="107">
        <f t="shared" si="6"/>
        <v>28</v>
      </c>
      <c r="AV41" s="107">
        <f t="shared" si="6"/>
        <v>22.4</v>
      </c>
      <c r="AW41" s="107">
        <f t="shared" si="6"/>
        <v>23.7</v>
      </c>
      <c r="AX41" s="107">
        <f t="shared" si="6"/>
        <v>36.1</v>
      </c>
      <c r="AY41" s="107">
        <f t="shared" si="6"/>
        <v>36.1</v>
      </c>
      <c r="AZ41" s="107">
        <f t="shared" si="6"/>
        <v>44</v>
      </c>
      <c r="BA41" s="107">
        <f t="shared" si="6"/>
        <v>44</v>
      </c>
      <c r="BB41" s="107">
        <f t="shared" si="6"/>
        <v>36.299999999999997</v>
      </c>
      <c r="BC41" s="107">
        <f t="shared" si="6"/>
        <v>36.299999999999997</v>
      </c>
      <c r="BD41" s="107">
        <f t="shared" si="6"/>
        <v>36.299999999999997</v>
      </c>
      <c r="BE41" s="107">
        <f t="shared" si="6"/>
        <v>36.299999999999997</v>
      </c>
      <c r="BF41" s="107">
        <f t="shared" si="6"/>
        <v>22</v>
      </c>
      <c r="BG41" s="107">
        <f t="shared" si="6"/>
        <v>22</v>
      </c>
      <c r="BH41" s="107">
        <f t="shared" si="6"/>
        <v>22</v>
      </c>
      <c r="BI41" s="107">
        <f t="shared" si="6"/>
        <v>11</v>
      </c>
      <c r="BJ41" s="107">
        <f t="shared" si="6"/>
        <v>17.899999999999999</v>
      </c>
      <c r="BK41" s="107">
        <f t="shared" si="6"/>
        <v>17.899999999999999</v>
      </c>
      <c r="BL41" s="107">
        <f t="shared" si="6"/>
        <v>17.899999999999999</v>
      </c>
      <c r="BM41" s="107">
        <f t="shared" si="6"/>
        <v>17.899999999999999</v>
      </c>
      <c r="BN41" s="107">
        <f t="shared" si="6"/>
        <v>9.3000000000000007</v>
      </c>
      <c r="BO41" s="107">
        <f t="shared" ref="BO41:CW41" si="7">SUM(BO36:BO40)</f>
        <v>10.700000000000001</v>
      </c>
      <c r="BP41" s="107">
        <f t="shared" si="7"/>
        <v>9.3000000000000007</v>
      </c>
      <c r="BQ41" s="107">
        <f t="shared" si="7"/>
        <v>9.3000000000000007</v>
      </c>
      <c r="BR41" s="107">
        <f t="shared" si="7"/>
        <v>0</v>
      </c>
      <c r="BS41" s="107">
        <f t="shared" si="7"/>
        <v>5</v>
      </c>
      <c r="BT41" s="107">
        <f t="shared" si="7"/>
        <v>5</v>
      </c>
      <c r="BU41" s="107">
        <f t="shared" si="7"/>
        <v>5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23.3</v>
      </c>
      <c r="CE41" s="107">
        <f t="shared" si="7"/>
        <v>23.3</v>
      </c>
      <c r="CF41" s="107">
        <f t="shared" si="7"/>
        <v>23.3</v>
      </c>
      <c r="CG41" s="107">
        <f t="shared" si="7"/>
        <v>23.3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23.1</v>
      </c>
      <c r="CM41" s="107">
        <f t="shared" si="7"/>
        <v>23.1</v>
      </c>
      <c r="CN41" s="107">
        <f t="shared" si="7"/>
        <v>23.1</v>
      </c>
      <c r="CO41" s="107">
        <f t="shared" si="7"/>
        <v>23.1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310.69999999999987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45</v>
      </c>
      <c r="B46" s="119"/>
      <c r="C46" s="120">
        <v>1</v>
      </c>
      <c r="D46" s="120">
        <v>77.2</v>
      </c>
      <c r="E46" s="120">
        <v>24</v>
      </c>
      <c r="F46" s="120"/>
      <c r="G46" s="120">
        <v>7.9</v>
      </c>
      <c r="H46" s="120">
        <v>4.5999999999999996</v>
      </c>
      <c r="I46" s="120"/>
      <c r="J46" s="120">
        <v>31</v>
      </c>
      <c r="K46" s="120">
        <v>4.0999999999999996</v>
      </c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>
        <v>6</v>
      </c>
      <c r="AU46" s="120">
        <v>10.3</v>
      </c>
      <c r="AV46" s="120">
        <v>4.7</v>
      </c>
      <c r="AW46" s="120">
        <v>6</v>
      </c>
      <c r="AX46" s="120">
        <v>11</v>
      </c>
      <c r="AY46" s="120">
        <v>11</v>
      </c>
      <c r="AZ46" s="120">
        <v>18.899999999999999</v>
      </c>
      <c r="BA46" s="120">
        <v>18.899999999999999</v>
      </c>
      <c r="BB46" s="120">
        <v>16</v>
      </c>
      <c r="BC46" s="120">
        <v>16</v>
      </c>
      <c r="BD46" s="120">
        <v>16</v>
      </c>
      <c r="BE46" s="120">
        <v>16</v>
      </c>
      <c r="BF46" s="120">
        <v>22</v>
      </c>
      <c r="BG46" s="120">
        <v>22</v>
      </c>
      <c r="BH46" s="120">
        <v>22</v>
      </c>
      <c r="BI46" s="120">
        <v>11</v>
      </c>
      <c r="BJ46" s="120"/>
      <c r="BK46" s="120"/>
      <c r="BL46" s="120"/>
      <c r="BM46" s="120"/>
      <c r="BN46" s="120"/>
      <c r="BO46" s="120">
        <v>1.4</v>
      </c>
      <c r="BP46" s="120"/>
      <c r="BQ46" s="120"/>
      <c r="BR46" s="120"/>
      <c r="BS46" s="120">
        <v>5</v>
      </c>
      <c r="BT46" s="120">
        <v>5</v>
      </c>
      <c r="BU46" s="120">
        <v>5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98.5</v>
      </c>
    </row>
    <row r="47" spans="1:102" ht="25" customHeight="1" x14ac:dyDescent="0.3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13.3</v>
      </c>
      <c r="W48" s="120">
        <v>13.3</v>
      </c>
      <c r="X48" s="120">
        <v>13.3</v>
      </c>
      <c r="Y48" s="120">
        <v>13.3</v>
      </c>
      <c r="Z48" s="120">
        <v>7.1</v>
      </c>
      <c r="AA48" s="120">
        <v>7.1</v>
      </c>
      <c r="AB48" s="120">
        <v>7.1</v>
      </c>
      <c r="AC48" s="120">
        <v>7.1</v>
      </c>
      <c r="AD48" s="120">
        <v>30.2</v>
      </c>
      <c r="AE48" s="120">
        <v>30.2</v>
      </c>
      <c r="AF48" s="120">
        <v>30.2</v>
      </c>
      <c r="AG48" s="120">
        <v>30.2</v>
      </c>
      <c r="AH48" s="120"/>
      <c r="AI48" s="120"/>
      <c r="AJ48" s="120"/>
      <c r="AK48" s="120"/>
      <c r="AL48" s="120"/>
      <c r="AM48" s="120"/>
      <c r="AN48" s="120"/>
      <c r="AO48" s="120"/>
      <c r="AP48" s="120">
        <v>24.9</v>
      </c>
      <c r="AQ48" s="120">
        <v>24.9</v>
      </c>
      <c r="AR48" s="120">
        <v>24.9</v>
      </c>
      <c r="AS48" s="120">
        <v>24.9</v>
      </c>
      <c r="AT48" s="120">
        <v>17.7</v>
      </c>
      <c r="AU48" s="120">
        <v>17.7</v>
      </c>
      <c r="AV48" s="120">
        <v>17.7</v>
      </c>
      <c r="AW48" s="120">
        <v>17.7</v>
      </c>
      <c r="AX48" s="120">
        <v>25.1</v>
      </c>
      <c r="AY48" s="120">
        <v>25.1</v>
      </c>
      <c r="AZ48" s="120">
        <v>25.1</v>
      </c>
      <c r="BA48" s="120">
        <v>25.1</v>
      </c>
      <c r="BB48" s="120">
        <v>20.3</v>
      </c>
      <c r="BC48" s="120">
        <v>20.3</v>
      </c>
      <c r="BD48" s="120">
        <v>20.3</v>
      </c>
      <c r="BE48" s="120">
        <v>20.3</v>
      </c>
      <c r="BF48" s="120"/>
      <c r="BG48" s="120"/>
      <c r="BH48" s="120"/>
      <c r="BI48" s="120"/>
      <c r="BJ48" s="120">
        <v>17.899999999999999</v>
      </c>
      <c r="BK48" s="120">
        <v>17.899999999999999</v>
      </c>
      <c r="BL48" s="120">
        <v>17.899999999999999</v>
      </c>
      <c r="BM48" s="120">
        <v>17.899999999999999</v>
      </c>
      <c r="BN48" s="120">
        <v>9.3000000000000007</v>
      </c>
      <c r="BO48" s="120">
        <v>9.3000000000000007</v>
      </c>
      <c r="BP48" s="120">
        <v>9.3000000000000007</v>
      </c>
      <c r="BQ48" s="120">
        <v>9.3000000000000007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23.3</v>
      </c>
      <c r="CE48" s="120">
        <v>23.3</v>
      </c>
      <c r="CF48" s="120">
        <v>23.3</v>
      </c>
      <c r="CG48" s="120">
        <v>23.3</v>
      </c>
      <c r="CH48" s="120"/>
      <c r="CI48" s="120"/>
      <c r="CJ48" s="120"/>
      <c r="CK48" s="120"/>
      <c r="CL48" s="120">
        <v>23.1</v>
      </c>
      <c r="CM48" s="120">
        <v>23.1</v>
      </c>
      <c r="CN48" s="120">
        <v>23.1</v>
      </c>
      <c r="CO48" s="120">
        <v>23.1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212.19999999999987</v>
      </c>
    </row>
    <row r="49" spans="1:102" ht="25" customHeight="1" x14ac:dyDescent="0.3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51</v>
      </c>
      <c r="B50" s="106">
        <f>SUM(B44:B49)</f>
        <v>0</v>
      </c>
      <c r="C50" s="107">
        <f t="shared" ref="C50:BN50" si="8">SUM(C44:C49)</f>
        <v>1</v>
      </c>
      <c r="D50" s="107">
        <f t="shared" si="8"/>
        <v>77.2</v>
      </c>
      <c r="E50" s="107">
        <f t="shared" si="8"/>
        <v>24</v>
      </c>
      <c r="F50" s="107">
        <f t="shared" si="8"/>
        <v>0</v>
      </c>
      <c r="G50" s="107">
        <f t="shared" si="8"/>
        <v>7.9</v>
      </c>
      <c r="H50" s="107">
        <f t="shared" si="8"/>
        <v>4.5999999999999996</v>
      </c>
      <c r="I50" s="107">
        <f t="shared" si="8"/>
        <v>0</v>
      </c>
      <c r="J50" s="107">
        <f t="shared" si="8"/>
        <v>31</v>
      </c>
      <c r="K50" s="107">
        <f t="shared" si="8"/>
        <v>4.0999999999999996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13.3</v>
      </c>
      <c r="W50" s="107">
        <f t="shared" si="8"/>
        <v>13.3</v>
      </c>
      <c r="X50" s="107">
        <f t="shared" si="8"/>
        <v>13.3</v>
      </c>
      <c r="Y50" s="107">
        <f t="shared" si="8"/>
        <v>13.3</v>
      </c>
      <c r="Z50" s="107">
        <f t="shared" si="8"/>
        <v>7.1</v>
      </c>
      <c r="AA50" s="107">
        <f t="shared" si="8"/>
        <v>7.1</v>
      </c>
      <c r="AB50" s="107">
        <f t="shared" si="8"/>
        <v>7.1</v>
      </c>
      <c r="AC50" s="107">
        <f t="shared" si="8"/>
        <v>7.1</v>
      </c>
      <c r="AD50" s="107">
        <f t="shared" si="8"/>
        <v>30.2</v>
      </c>
      <c r="AE50" s="107">
        <f t="shared" si="8"/>
        <v>30.2</v>
      </c>
      <c r="AF50" s="107">
        <f t="shared" si="8"/>
        <v>30.2</v>
      </c>
      <c r="AG50" s="107">
        <f t="shared" si="8"/>
        <v>30.2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24.9</v>
      </c>
      <c r="AQ50" s="107">
        <f t="shared" si="8"/>
        <v>24.9</v>
      </c>
      <c r="AR50" s="107">
        <f t="shared" si="8"/>
        <v>24.9</v>
      </c>
      <c r="AS50" s="107">
        <f t="shared" si="8"/>
        <v>24.9</v>
      </c>
      <c r="AT50" s="107">
        <f t="shared" si="8"/>
        <v>23.7</v>
      </c>
      <c r="AU50" s="107">
        <f t="shared" si="8"/>
        <v>28</v>
      </c>
      <c r="AV50" s="107">
        <f t="shared" si="8"/>
        <v>22.4</v>
      </c>
      <c r="AW50" s="107">
        <f t="shared" si="8"/>
        <v>23.7</v>
      </c>
      <c r="AX50" s="107">
        <f t="shared" si="8"/>
        <v>36.1</v>
      </c>
      <c r="AY50" s="107">
        <f t="shared" si="8"/>
        <v>36.1</v>
      </c>
      <c r="AZ50" s="107">
        <f t="shared" si="8"/>
        <v>44</v>
      </c>
      <c r="BA50" s="107">
        <f t="shared" si="8"/>
        <v>44</v>
      </c>
      <c r="BB50" s="107">
        <f t="shared" si="8"/>
        <v>36.299999999999997</v>
      </c>
      <c r="BC50" s="107">
        <f t="shared" si="8"/>
        <v>36.299999999999997</v>
      </c>
      <c r="BD50" s="107">
        <f t="shared" si="8"/>
        <v>36.299999999999997</v>
      </c>
      <c r="BE50" s="107">
        <f t="shared" si="8"/>
        <v>36.299999999999997</v>
      </c>
      <c r="BF50" s="107">
        <f t="shared" si="8"/>
        <v>22</v>
      </c>
      <c r="BG50" s="107">
        <f t="shared" si="8"/>
        <v>22</v>
      </c>
      <c r="BH50" s="107">
        <f t="shared" si="8"/>
        <v>22</v>
      </c>
      <c r="BI50" s="107">
        <f t="shared" si="8"/>
        <v>11</v>
      </c>
      <c r="BJ50" s="107">
        <f t="shared" si="8"/>
        <v>17.899999999999999</v>
      </c>
      <c r="BK50" s="107">
        <f t="shared" si="8"/>
        <v>17.899999999999999</v>
      </c>
      <c r="BL50" s="107">
        <f t="shared" si="8"/>
        <v>17.899999999999999</v>
      </c>
      <c r="BM50" s="107">
        <f t="shared" si="8"/>
        <v>17.899999999999999</v>
      </c>
      <c r="BN50" s="107">
        <f t="shared" si="8"/>
        <v>9.3000000000000007</v>
      </c>
      <c r="BO50" s="107">
        <f t="shared" ref="BO50:CW50" si="9">SUM(BO44:BO49)</f>
        <v>10.700000000000001</v>
      </c>
      <c r="BP50" s="107">
        <f t="shared" si="9"/>
        <v>9.3000000000000007</v>
      </c>
      <c r="BQ50" s="107">
        <f t="shared" si="9"/>
        <v>9.3000000000000007</v>
      </c>
      <c r="BR50" s="107">
        <f t="shared" si="9"/>
        <v>0</v>
      </c>
      <c r="BS50" s="107">
        <f t="shared" si="9"/>
        <v>5</v>
      </c>
      <c r="BT50" s="107">
        <f t="shared" si="9"/>
        <v>5</v>
      </c>
      <c r="BU50" s="107">
        <f t="shared" si="9"/>
        <v>5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23.3</v>
      </c>
      <c r="CE50" s="107">
        <f t="shared" si="9"/>
        <v>23.3</v>
      </c>
      <c r="CF50" s="107">
        <f t="shared" si="9"/>
        <v>23.3</v>
      </c>
      <c r="CG50" s="107">
        <f t="shared" si="9"/>
        <v>23.3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23.1</v>
      </c>
      <c r="CM50" s="107">
        <f t="shared" si="9"/>
        <v>23.1</v>
      </c>
      <c r="CN50" s="107">
        <f t="shared" si="9"/>
        <v>23.1</v>
      </c>
      <c r="CO50" s="107">
        <f t="shared" si="9"/>
        <v>23.1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310.69999999999987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5" customHeight="1" thickBot="1" x14ac:dyDescent="0.35">
      <c r="A53" s="105" t="s">
        <v>41</v>
      </c>
      <c r="B53" s="106">
        <f>B17+B27+B41</f>
        <v>31.689999999999998</v>
      </c>
      <c r="C53" s="107">
        <f t="shared" ref="C53:BN53" si="12">C17+C27+C41</f>
        <v>31.341999999999999</v>
      </c>
      <c r="D53" s="107">
        <f t="shared" si="12"/>
        <v>99.051000000000002</v>
      </c>
      <c r="E53" s="107">
        <f t="shared" si="12"/>
        <v>46.600999999999999</v>
      </c>
      <c r="F53" s="107">
        <f t="shared" si="12"/>
        <v>32.148000000000003</v>
      </c>
      <c r="G53" s="107">
        <f t="shared" si="12"/>
        <v>34.454999999999998</v>
      </c>
      <c r="H53" s="107">
        <f t="shared" si="12"/>
        <v>30.463999999999999</v>
      </c>
      <c r="I53" s="107">
        <f t="shared" si="12"/>
        <v>24.141999999999999</v>
      </c>
      <c r="J53" s="107">
        <f t="shared" si="12"/>
        <v>46.496000000000002</v>
      </c>
      <c r="K53" s="107">
        <f t="shared" si="12"/>
        <v>31.585999999999999</v>
      </c>
      <c r="L53" s="107">
        <f t="shared" si="12"/>
        <v>21.491</v>
      </c>
      <c r="M53" s="107">
        <f t="shared" si="12"/>
        <v>19.007999999999999</v>
      </c>
      <c r="N53" s="107">
        <f t="shared" si="12"/>
        <v>25.736999999999998</v>
      </c>
      <c r="O53" s="107">
        <f t="shared" si="12"/>
        <v>33.878</v>
      </c>
      <c r="P53" s="107">
        <f t="shared" si="12"/>
        <v>31.52</v>
      </c>
      <c r="Q53" s="107">
        <f t="shared" si="12"/>
        <v>29.052999999999997</v>
      </c>
      <c r="R53" s="107">
        <f t="shared" si="12"/>
        <v>33.600999999999999</v>
      </c>
      <c r="S53" s="107">
        <f t="shared" si="12"/>
        <v>24.481999999999999</v>
      </c>
      <c r="T53" s="107">
        <f t="shared" si="12"/>
        <v>41.414999999999999</v>
      </c>
      <c r="U53" s="107">
        <f t="shared" si="12"/>
        <v>41.222999999999999</v>
      </c>
      <c r="V53" s="107">
        <f t="shared" si="12"/>
        <v>41.427999999999997</v>
      </c>
      <c r="W53" s="107">
        <f t="shared" si="12"/>
        <v>41.319000000000003</v>
      </c>
      <c r="X53" s="107">
        <f t="shared" si="12"/>
        <v>24.389000000000003</v>
      </c>
      <c r="Y53" s="107">
        <f t="shared" si="12"/>
        <v>40.11</v>
      </c>
      <c r="Z53" s="107">
        <f t="shared" si="12"/>
        <v>17.016999999999999</v>
      </c>
      <c r="AA53" s="107">
        <f t="shared" si="12"/>
        <v>15.37</v>
      </c>
      <c r="AB53" s="107">
        <f t="shared" si="12"/>
        <v>24.798000000000002</v>
      </c>
      <c r="AC53" s="107">
        <f t="shared" si="12"/>
        <v>22.256</v>
      </c>
      <c r="AD53" s="107">
        <f t="shared" si="12"/>
        <v>99.655000000000001</v>
      </c>
      <c r="AE53" s="107">
        <f t="shared" si="12"/>
        <v>182.98699999999999</v>
      </c>
      <c r="AF53" s="107">
        <f t="shared" si="12"/>
        <v>75.88300000000001</v>
      </c>
      <c r="AG53" s="107">
        <f t="shared" si="12"/>
        <v>65.75</v>
      </c>
      <c r="AH53" s="107">
        <f t="shared" si="12"/>
        <v>107.42699999999999</v>
      </c>
      <c r="AI53" s="107">
        <f t="shared" si="12"/>
        <v>225.91200000000001</v>
      </c>
      <c r="AJ53" s="107">
        <f t="shared" si="12"/>
        <v>143.524</v>
      </c>
      <c r="AK53" s="107">
        <f t="shared" si="12"/>
        <v>79.046999999999997</v>
      </c>
      <c r="AL53" s="107">
        <f t="shared" si="12"/>
        <v>145.25399999999999</v>
      </c>
      <c r="AM53" s="107">
        <f t="shared" si="12"/>
        <v>159.01300000000001</v>
      </c>
      <c r="AN53" s="107">
        <f t="shared" si="12"/>
        <v>66.393000000000001</v>
      </c>
      <c r="AO53" s="107">
        <f t="shared" si="12"/>
        <v>46.022999999999996</v>
      </c>
      <c r="AP53" s="107">
        <f t="shared" si="12"/>
        <v>100.44</v>
      </c>
      <c r="AQ53" s="107">
        <f t="shared" si="12"/>
        <v>122.30500000000001</v>
      </c>
      <c r="AR53" s="107">
        <f t="shared" si="12"/>
        <v>120.904</v>
      </c>
      <c r="AS53" s="107">
        <f t="shared" si="12"/>
        <v>108.75399999999999</v>
      </c>
      <c r="AT53" s="107">
        <f t="shared" si="12"/>
        <v>138.88899999999998</v>
      </c>
      <c r="AU53" s="107">
        <f t="shared" si="12"/>
        <v>167.75800000000001</v>
      </c>
      <c r="AV53" s="107">
        <f t="shared" si="12"/>
        <v>185.37100000000001</v>
      </c>
      <c r="AW53" s="107">
        <f t="shared" si="12"/>
        <v>172.67199999999997</v>
      </c>
      <c r="AX53" s="107">
        <f t="shared" si="12"/>
        <v>199.43700000000001</v>
      </c>
      <c r="AY53" s="107">
        <f t="shared" si="12"/>
        <v>164.22800000000001</v>
      </c>
      <c r="AZ53" s="107">
        <f t="shared" si="12"/>
        <v>154.25200000000001</v>
      </c>
      <c r="BA53" s="107">
        <f t="shared" si="12"/>
        <v>152.70100000000002</v>
      </c>
      <c r="BB53" s="107">
        <f t="shared" si="12"/>
        <v>146.80799999999999</v>
      </c>
      <c r="BC53" s="107">
        <f t="shared" si="12"/>
        <v>130.03300000000002</v>
      </c>
      <c r="BD53" s="107">
        <f t="shared" si="12"/>
        <v>124.791</v>
      </c>
      <c r="BE53" s="107">
        <f t="shared" si="12"/>
        <v>99.403999999999996</v>
      </c>
      <c r="BF53" s="107">
        <f t="shared" si="12"/>
        <v>116.09699999999999</v>
      </c>
      <c r="BG53" s="107">
        <f t="shared" si="12"/>
        <v>119.315</v>
      </c>
      <c r="BH53" s="107">
        <f t="shared" si="12"/>
        <v>95.286000000000001</v>
      </c>
      <c r="BI53" s="107">
        <f t="shared" si="12"/>
        <v>64.143000000000001</v>
      </c>
      <c r="BJ53" s="107">
        <f t="shared" si="12"/>
        <v>37.781999999999996</v>
      </c>
      <c r="BK53" s="107">
        <f t="shared" si="12"/>
        <v>42.843000000000004</v>
      </c>
      <c r="BL53" s="107">
        <f t="shared" si="12"/>
        <v>28.503999999999998</v>
      </c>
      <c r="BM53" s="107">
        <f t="shared" si="12"/>
        <v>25.593</v>
      </c>
      <c r="BN53" s="107">
        <f t="shared" si="12"/>
        <v>22.849</v>
      </c>
      <c r="BO53" s="107">
        <f t="shared" ref="BO53:CX53" si="13">BO17+BO27+BO41</f>
        <v>25.588000000000001</v>
      </c>
      <c r="BP53" s="107">
        <f t="shared" si="13"/>
        <v>85.03</v>
      </c>
      <c r="BQ53" s="107">
        <f t="shared" si="13"/>
        <v>124.47</v>
      </c>
      <c r="BR53" s="107">
        <f t="shared" si="13"/>
        <v>23.702999999999999</v>
      </c>
      <c r="BS53" s="107">
        <f t="shared" si="13"/>
        <v>16.130000000000003</v>
      </c>
      <c r="BT53" s="107">
        <f t="shared" si="13"/>
        <v>12.71</v>
      </c>
      <c r="BU53" s="107">
        <f t="shared" si="13"/>
        <v>38.088999999999999</v>
      </c>
      <c r="BV53" s="107">
        <f t="shared" si="13"/>
        <v>107.054</v>
      </c>
      <c r="BW53" s="107">
        <f t="shared" si="13"/>
        <v>85.688000000000002</v>
      </c>
      <c r="BX53" s="107">
        <f t="shared" si="13"/>
        <v>15.540999999999999</v>
      </c>
      <c r="BY53" s="107">
        <f t="shared" si="13"/>
        <v>121.292</v>
      </c>
      <c r="BZ53" s="107">
        <f t="shared" si="13"/>
        <v>162.738</v>
      </c>
      <c r="CA53" s="107">
        <f t="shared" si="13"/>
        <v>85.016999999999996</v>
      </c>
      <c r="CB53" s="107">
        <f t="shared" si="13"/>
        <v>38.051000000000002</v>
      </c>
      <c r="CC53" s="107">
        <f t="shared" si="13"/>
        <v>24.059000000000001</v>
      </c>
      <c r="CD53" s="107">
        <f t="shared" si="13"/>
        <v>57.557000000000002</v>
      </c>
      <c r="CE53" s="107">
        <f t="shared" si="13"/>
        <v>104.41199999999999</v>
      </c>
      <c r="CF53" s="107">
        <f t="shared" si="13"/>
        <v>80.406000000000006</v>
      </c>
      <c r="CG53" s="107">
        <f t="shared" si="13"/>
        <v>47.843000000000004</v>
      </c>
      <c r="CH53" s="107">
        <f t="shared" si="13"/>
        <v>148.06899999999999</v>
      </c>
      <c r="CI53" s="107">
        <f t="shared" si="13"/>
        <v>52.976999999999997</v>
      </c>
      <c r="CJ53" s="107">
        <f t="shared" si="13"/>
        <v>20.54</v>
      </c>
      <c r="CK53" s="107">
        <f t="shared" si="13"/>
        <v>16.931000000000001</v>
      </c>
      <c r="CL53" s="107">
        <f t="shared" si="13"/>
        <v>67.62</v>
      </c>
      <c r="CM53" s="107">
        <f t="shared" si="13"/>
        <v>43.503</v>
      </c>
      <c r="CN53" s="107">
        <f t="shared" si="13"/>
        <v>43.704000000000001</v>
      </c>
      <c r="CO53" s="107">
        <f t="shared" si="13"/>
        <v>36.786000000000001</v>
      </c>
      <c r="CP53" s="107">
        <f t="shared" si="13"/>
        <v>16.085999999999999</v>
      </c>
      <c r="CQ53" s="107">
        <f t="shared" si="13"/>
        <v>61</v>
      </c>
      <c r="CR53" s="107">
        <f t="shared" si="13"/>
        <v>22.949000000000002</v>
      </c>
      <c r="CS53" s="107">
        <f t="shared" si="13"/>
        <v>22.356000000000002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1745.499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46062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-2.7</v>
      </c>
      <c r="C5" s="25">
        <v>1</v>
      </c>
      <c r="D5" s="25">
        <v>77.2</v>
      </c>
      <c r="E5" s="25">
        <v>24</v>
      </c>
      <c r="F5" s="25">
        <v>-18.2</v>
      </c>
      <c r="G5" s="25">
        <v>7.9</v>
      </c>
      <c r="H5" s="25">
        <v>4.5999999999999996</v>
      </c>
      <c r="I5" s="25">
        <v>-7.4</v>
      </c>
      <c r="J5" s="25">
        <v>31</v>
      </c>
      <c r="K5" s="25">
        <v>4.0999999999999996</v>
      </c>
      <c r="L5" s="25">
        <v>-3.4</v>
      </c>
      <c r="M5" s="25">
        <v>-4.5</v>
      </c>
      <c r="N5" s="25">
        <v>-13.7</v>
      </c>
      <c r="O5" s="25">
        <v>-18.8</v>
      </c>
      <c r="P5" s="25">
        <v>-17.100000000000001</v>
      </c>
      <c r="Q5" s="25">
        <v>-24.6</v>
      </c>
      <c r="R5" s="25">
        <v>-17.600000000000001</v>
      </c>
      <c r="S5" s="25">
        <v>-11.2</v>
      </c>
      <c r="T5" s="25">
        <v>-13.2</v>
      </c>
      <c r="U5" s="25">
        <v>-21.5</v>
      </c>
      <c r="V5" s="25">
        <v>-18.5</v>
      </c>
      <c r="W5" s="25">
        <v>-1.7999999999999989</v>
      </c>
      <c r="X5" s="25">
        <v>9.4</v>
      </c>
      <c r="Y5" s="25">
        <v>-18.8</v>
      </c>
      <c r="Z5" s="25">
        <v>7.1</v>
      </c>
      <c r="AA5" s="25">
        <v>-6.2000000000000011</v>
      </c>
      <c r="AB5" s="25">
        <v>-16.399999999999999</v>
      </c>
      <c r="AC5" s="25">
        <v>-13.200000000000001</v>
      </c>
      <c r="AD5" s="25">
        <v>-67.399999999999991</v>
      </c>
      <c r="AE5" s="25">
        <v>-61.099999999999994</v>
      </c>
      <c r="AF5" s="25">
        <v>-45.3</v>
      </c>
      <c r="AG5" s="25">
        <v>-26.7</v>
      </c>
      <c r="AH5" s="25">
        <v>-103.69999999999999</v>
      </c>
      <c r="AI5" s="25">
        <v>-118.9</v>
      </c>
      <c r="AJ5" s="25">
        <v>-35.6</v>
      </c>
      <c r="AK5" s="25">
        <v>-35.6</v>
      </c>
      <c r="AL5" s="25">
        <v>-29.1</v>
      </c>
      <c r="AM5" s="25">
        <v>-52.400000000000006</v>
      </c>
      <c r="AN5" s="25">
        <v>-29.1</v>
      </c>
      <c r="AO5" s="25">
        <v>-29.1</v>
      </c>
      <c r="AP5" s="25">
        <v>24.9</v>
      </c>
      <c r="AQ5" s="25">
        <v>24.9</v>
      </c>
      <c r="AR5" s="25">
        <v>24.9</v>
      </c>
      <c r="AS5" s="25">
        <v>24.9</v>
      </c>
      <c r="AT5" s="25">
        <v>23.7</v>
      </c>
      <c r="AU5" s="25">
        <v>28</v>
      </c>
      <c r="AV5" s="25">
        <v>22.4</v>
      </c>
      <c r="AW5" s="25">
        <v>23.7</v>
      </c>
      <c r="AX5" s="25">
        <v>36.1</v>
      </c>
      <c r="AY5" s="25">
        <v>36.1</v>
      </c>
      <c r="AZ5" s="25">
        <v>44</v>
      </c>
      <c r="BA5" s="25">
        <v>44</v>
      </c>
      <c r="BB5" s="25">
        <v>36.299999999999997</v>
      </c>
      <c r="BC5" s="25">
        <v>36.299999999999997</v>
      </c>
      <c r="BD5" s="25">
        <v>36.299999999999997</v>
      </c>
      <c r="BE5" s="25">
        <v>36.299999999999997</v>
      </c>
      <c r="BF5" s="25">
        <v>15.7</v>
      </c>
      <c r="BG5" s="25">
        <v>15.7</v>
      </c>
      <c r="BH5" s="25">
        <v>15.7</v>
      </c>
      <c r="BI5" s="25">
        <v>4.7</v>
      </c>
      <c r="BJ5" s="25">
        <v>17.899999999999999</v>
      </c>
      <c r="BK5" s="25">
        <v>17.899999999999999</v>
      </c>
      <c r="BL5" s="25">
        <v>16.2</v>
      </c>
      <c r="BM5" s="25">
        <v>17.899999999999999</v>
      </c>
      <c r="BN5" s="25">
        <v>9.3000000000000007</v>
      </c>
      <c r="BO5" s="25">
        <v>10.700000000000001</v>
      </c>
      <c r="BP5" s="25">
        <v>-58.900000000000006</v>
      </c>
      <c r="BQ5" s="25">
        <v>-81.600000000000009</v>
      </c>
      <c r="BR5" s="25">
        <v>-5</v>
      </c>
      <c r="BS5" s="25">
        <v>5</v>
      </c>
      <c r="BT5" s="25">
        <v>5</v>
      </c>
      <c r="BU5" s="25">
        <v>5</v>
      </c>
      <c r="BV5" s="25">
        <v>-107.10000000000001</v>
      </c>
      <c r="BW5" s="25">
        <v>-85</v>
      </c>
      <c r="BX5" s="25">
        <v>-13.4</v>
      </c>
      <c r="BY5" s="25">
        <v>-13.4</v>
      </c>
      <c r="BZ5" s="25">
        <v>-162.6</v>
      </c>
      <c r="CA5" s="25">
        <v>-85</v>
      </c>
      <c r="CB5" s="25">
        <v>-22.1</v>
      </c>
      <c r="CC5" s="25"/>
      <c r="CD5" s="25">
        <v>-22.7</v>
      </c>
      <c r="CE5" s="25">
        <v>-76.3</v>
      </c>
      <c r="CF5" s="25">
        <v>-36.099999999999994</v>
      </c>
      <c r="CG5" s="25">
        <v>23.3</v>
      </c>
      <c r="CH5" s="25">
        <v>-146.4</v>
      </c>
      <c r="CI5" s="25">
        <v>-50.9</v>
      </c>
      <c r="CJ5" s="25">
        <v>-5.6999999999999993</v>
      </c>
      <c r="CK5" s="25">
        <v>-7.6999999999999993</v>
      </c>
      <c r="CL5" s="25">
        <v>-32.199999999999996</v>
      </c>
      <c r="CM5" s="25">
        <v>-8.5</v>
      </c>
      <c r="CN5" s="25">
        <v>-9.5</v>
      </c>
      <c r="CO5" s="25">
        <v>20.100000000000001</v>
      </c>
      <c r="CP5" s="25"/>
      <c r="CQ5" s="25">
        <v>-2</v>
      </c>
      <c r="CR5" s="25"/>
      <c r="CS5" s="25"/>
      <c r="CT5" s="26"/>
      <c r="CU5" s="26"/>
      <c r="CV5" s="26"/>
      <c r="CW5" s="27"/>
      <c r="CX5" s="132">
        <f t="array" ref="CX5">SUMPRODUCT(B5:CW5*0.25)</f>
        <v>-261.42500000000007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98.47</v>
      </c>
      <c r="C8" s="138">
        <v>97.53</v>
      </c>
      <c r="D8" s="138">
        <v>105.06</v>
      </c>
      <c r="E8" s="138">
        <v>99.97</v>
      </c>
      <c r="F8" s="138">
        <v>97.78</v>
      </c>
      <c r="G8" s="138">
        <v>93.98</v>
      </c>
      <c r="H8" s="138">
        <v>93.01</v>
      </c>
      <c r="I8" s="138">
        <v>91.39</v>
      </c>
      <c r="J8" s="138">
        <v>97.9</v>
      </c>
      <c r="K8" s="138">
        <v>95.19</v>
      </c>
      <c r="L8" s="138">
        <v>94.61</v>
      </c>
      <c r="M8" s="138">
        <v>94.54</v>
      </c>
      <c r="N8" s="138">
        <v>92.01</v>
      </c>
      <c r="O8" s="138">
        <v>94.49</v>
      </c>
      <c r="P8" s="138">
        <v>94.5</v>
      </c>
      <c r="Q8" s="138">
        <v>92.01</v>
      </c>
      <c r="R8" s="138">
        <v>94.96</v>
      </c>
      <c r="S8" s="138">
        <v>94.29</v>
      </c>
      <c r="T8" s="138">
        <v>93.36</v>
      </c>
      <c r="U8" s="138">
        <v>96.11</v>
      </c>
      <c r="V8" s="138">
        <v>94.18</v>
      </c>
      <c r="W8" s="138">
        <v>97.69</v>
      </c>
      <c r="X8" s="138">
        <v>101.63</v>
      </c>
      <c r="Y8" s="138">
        <v>107</v>
      </c>
      <c r="Z8" s="138">
        <v>105.74</v>
      </c>
      <c r="AA8" s="138">
        <v>122.6</v>
      </c>
      <c r="AB8" s="138">
        <v>136.76</v>
      </c>
      <c r="AC8" s="138">
        <v>161</v>
      </c>
      <c r="AD8" s="138">
        <v>145.69</v>
      </c>
      <c r="AE8" s="138">
        <v>160.44</v>
      </c>
      <c r="AF8" s="138">
        <v>165.49</v>
      </c>
      <c r="AG8" s="138">
        <v>172.81</v>
      </c>
      <c r="AH8" s="138">
        <v>170.29</v>
      </c>
      <c r="AI8" s="138">
        <v>182.12</v>
      </c>
      <c r="AJ8" s="138">
        <v>175.25</v>
      </c>
      <c r="AK8" s="138">
        <v>172.1</v>
      </c>
      <c r="AL8" s="138">
        <v>180.91</v>
      </c>
      <c r="AM8" s="138">
        <v>166.35</v>
      </c>
      <c r="AN8" s="138">
        <v>161.31</v>
      </c>
      <c r="AO8" s="138">
        <v>149.81</v>
      </c>
      <c r="AP8" s="138">
        <v>133.80000000000001</v>
      </c>
      <c r="AQ8" s="138">
        <v>117.64</v>
      </c>
      <c r="AR8" s="138">
        <v>120.37</v>
      </c>
      <c r="AS8" s="138">
        <v>105.35</v>
      </c>
      <c r="AT8" s="138">
        <v>134.57</v>
      </c>
      <c r="AU8" s="138">
        <v>116.53</v>
      </c>
      <c r="AV8" s="138">
        <v>115.04</v>
      </c>
      <c r="AW8" s="138">
        <v>113.56</v>
      </c>
      <c r="AX8" s="138">
        <v>112</v>
      </c>
      <c r="AY8" s="138">
        <v>112</v>
      </c>
      <c r="AZ8" s="138">
        <v>112.53</v>
      </c>
      <c r="BA8" s="138">
        <v>120</v>
      </c>
      <c r="BB8" s="138">
        <v>120</v>
      </c>
      <c r="BC8" s="138">
        <v>120</v>
      </c>
      <c r="BD8" s="138">
        <v>120</v>
      </c>
      <c r="BE8" s="138">
        <v>122.51</v>
      </c>
      <c r="BF8" s="138">
        <v>119.24</v>
      </c>
      <c r="BG8" s="138">
        <v>121.09</v>
      </c>
      <c r="BH8" s="138">
        <v>122.5</v>
      </c>
      <c r="BI8" s="138">
        <v>146.29</v>
      </c>
      <c r="BJ8" s="138">
        <v>114.82</v>
      </c>
      <c r="BK8" s="138">
        <v>128.11000000000001</v>
      </c>
      <c r="BL8" s="138">
        <v>148.79</v>
      </c>
      <c r="BM8" s="138">
        <v>154.36000000000001</v>
      </c>
      <c r="BN8" s="138">
        <v>128.43</v>
      </c>
      <c r="BO8" s="138">
        <v>146.74</v>
      </c>
      <c r="BP8" s="138">
        <v>177.66</v>
      </c>
      <c r="BQ8" s="138">
        <v>193.3</v>
      </c>
      <c r="BR8" s="138">
        <v>158.9</v>
      </c>
      <c r="BS8" s="138">
        <v>181.4</v>
      </c>
      <c r="BT8" s="138">
        <v>211.96</v>
      </c>
      <c r="BU8" s="138">
        <v>217.55</v>
      </c>
      <c r="BV8" s="138">
        <v>182.96</v>
      </c>
      <c r="BW8" s="138">
        <v>176.69</v>
      </c>
      <c r="BX8" s="138">
        <v>174.1</v>
      </c>
      <c r="BY8" s="138">
        <v>171.14</v>
      </c>
      <c r="BZ8" s="138">
        <v>174.92</v>
      </c>
      <c r="CA8" s="138">
        <v>163.97</v>
      </c>
      <c r="CB8" s="138">
        <v>161.80000000000001</v>
      </c>
      <c r="CC8" s="138">
        <v>149.16999999999999</v>
      </c>
      <c r="CD8" s="138">
        <v>161.78</v>
      </c>
      <c r="CE8" s="138">
        <v>144.55000000000001</v>
      </c>
      <c r="CF8" s="138">
        <v>143.27000000000001</v>
      </c>
      <c r="CG8" s="138">
        <v>124.95</v>
      </c>
      <c r="CH8" s="138">
        <v>143.66999999999999</v>
      </c>
      <c r="CI8" s="138">
        <v>139.94</v>
      </c>
      <c r="CJ8" s="138">
        <v>131.5</v>
      </c>
      <c r="CK8" s="138">
        <v>126.22</v>
      </c>
      <c r="CL8" s="138">
        <v>131.44</v>
      </c>
      <c r="CM8" s="138">
        <v>130.79</v>
      </c>
      <c r="CN8" s="138">
        <v>124.95</v>
      </c>
      <c r="CO8" s="138">
        <v>120.43</v>
      </c>
      <c r="CP8" s="138">
        <v>113.02</v>
      </c>
      <c r="CQ8" s="138">
        <v>119.55</v>
      </c>
      <c r="CR8" s="138">
        <v>101.49</v>
      </c>
      <c r="CS8" s="138">
        <v>92.19</v>
      </c>
      <c r="CT8" s="139"/>
      <c r="CU8" s="139"/>
      <c r="CV8" s="139"/>
      <c r="CW8" s="140"/>
      <c r="CX8" s="141">
        <f>IF(SUM(B8:CW8)&lt;&gt;0,AVERAGEIF(B8:CW8,"&lt;&gt;"""),"")</f>
        <v>131.37354166666665</v>
      </c>
    </row>
    <row r="9" spans="1:102" ht="25" customHeight="1" thickBot="1" x14ac:dyDescent="0.35">
      <c r="A9" s="133" t="s">
        <v>6</v>
      </c>
      <c r="B9" s="42">
        <v>100.25749999999999</v>
      </c>
      <c r="C9" s="43">
        <v>100.25749999999999</v>
      </c>
      <c r="D9" s="43">
        <v>100.25749999999999</v>
      </c>
      <c r="E9" s="43">
        <v>100.25749999999999</v>
      </c>
      <c r="F9" s="43">
        <v>94.04</v>
      </c>
      <c r="G9" s="43">
        <v>94.04</v>
      </c>
      <c r="H9" s="43">
        <v>94.04</v>
      </c>
      <c r="I9" s="43">
        <v>94.04</v>
      </c>
      <c r="J9" s="43">
        <v>95.56</v>
      </c>
      <c r="K9" s="43">
        <v>95.56</v>
      </c>
      <c r="L9" s="43">
        <v>95.56</v>
      </c>
      <c r="M9" s="43">
        <v>95.56</v>
      </c>
      <c r="N9" s="43">
        <v>93.252499999999998</v>
      </c>
      <c r="O9" s="43">
        <v>93.252499999999998</v>
      </c>
      <c r="P9" s="43">
        <v>93.252499999999998</v>
      </c>
      <c r="Q9" s="43">
        <v>93.252499999999998</v>
      </c>
      <c r="R9" s="43">
        <v>94.68</v>
      </c>
      <c r="S9" s="43">
        <v>94.68</v>
      </c>
      <c r="T9" s="43">
        <v>94.68</v>
      </c>
      <c r="U9" s="43">
        <v>94.68</v>
      </c>
      <c r="V9" s="43">
        <v>100.125</v>
      </c>
      <c r="W9" s="43">
        <v>100.125</v>
      </c>
      <c r="X9" s="43">
        <v>100.125</v>
      </c>
      <c r="Y9" s="43">
        <v>100.125</v>
      </c>
      <c r="Z9" s="43">
        <v>131.52500000000001</v>
      </c>
      <c r="AA9" s="43">
        <v>131.52500000000001</v>
      </c>
      <c r="AB9" s="43">
        <v>131.52500000000001</v>
      </c>
      <c r="AC9" s="43">
        <v>131.52500000000001</v>
      </c>
      <c r="AD9" s="43">
        <v>161.10749999999999</v>
      </c>
      <c r="AE9" s="43">
        <v>161.10749999999999</v>
      </c>
      <c r="AF9" s="43">
        <v>161.10749999999999</v>
      </c>
      <c r="AG9" s="43">
        <v>161.10749999999999</v>
      </c>
      <c r="AH9" s="43">
        <v>174.94</v>
      </c>
      <c r="AI9" s="43">
        <v>174.94</v>
      </c>
      <c r="AJ9" s="43">
        <v>174.94</v>
      </c>
      <c r="AK9" s="43">
        <v>174.94</v>
      </c>
      <c r="AL9" s="43">
        <v>164.595</v>
      </c>
      <c r="AM9" s="43">
        <v>164.595</v>
      </c>
      <c r="AN9" s="43">
        <v>164.595</v>
      </c>
      <c r="AO9" s="43">
        <v>164.595</v>
      </c>
      <c r="AP9" s="43">
        <v>119.29</v>
      </c>
      <c r="AQ9" s="43">
        <v>119.29</v>
      </c>
      <c r="AR9" s="43">
        <v>119.29</v>
      </c>
      <c r="AS9" s="43">
        <v>119.29</v>
      </c>
      <c r="AT9" s="43">
        <v>119.925</v>
      </c>
      <c r="AU9" s="43">
        <v>119.925</v>
      </c>
      <c r="AV9" s="43">
        <v>119.925</v>
      </c>
      <c r="AW9" s="43">
        <v>119.925</v>
      </c>
      <c r="AX9" s="43">
        <v>114.13249999999999</v>
      </c>
      <c r="AY9" s="43">
        <v>114.13249999999999</v>
      </c>
      <c r="AZ9" s="43">
        <v>114.13249999999999</v>
      </c>
      <c r="BA9" s="43">
        <v>114.13249999999999</v>
      </c>
      <c r="BB9" s="43">
        <v>120.6275</v>
      </c>
      <c r="BC9" s="43">
        <v>120.6275</v>
      </c>
      <c r="BD9" s="43">
        <v>120.6275</v>
      </c>
      <c r="BE9" s="43">
        <v>120.6275</v>
      </c>
      <c r="BF9" s="43">
        <v>127.28</v>
      </c>
      <c r="BG9" s="43">
        <v>127.28</v>
      </c>
      <c r="BH9" s="43">
        <v>127.28</v>
      </c>
      <c r="BI9" s="43">
        <v>127.28</v>
      </c>
      <c r="BJ9" s="43">
        <v>136.52000000000001</v>
      </c>
      <c r="BK9" s="43">
        <v>136.52000000000001</v>
      </c>
      <c r="BL9" s="43">
        <v>136.52000000000001</v>
      </c>
      <c r="BM9" s="43">
        <v>136.52000000000001</v>
      </c>
      <c r="BN9" s="43">
        <v>161.5325</v>
      </c>
      <c r="BO9" s="43">
        <v>161.5325</v>
      </c>
      <c r="BP9" s="43">
        <v>161.5325</v>
      </c>
      <c r="BQ9" s="43">
        <v>161.5325</v>
      </c>
      <c r="BR9" s="43">
        <v>192.45249999999999</v>
      </c>
      <c r="BS9" s="43">
        <v>192.45249999999999</v>
      </c>
      <c r="BT9" s="43">
        <v>192.45249999999999</v>
      </c>
      <c r="BU9" s="43">
        <v>192.45249999999999</v>
      </c>
      <c r="BV9" s="43">
        <v>176.2225</v>
      </c>
      <c r="BW9" s="43">
        <v>176.2225</v>
      </c>
      <c r="BX9" s="43">
        <v>176.2225</v>
      </c>
      <c r="BY9" s="43">
        <v>176.2225</v>
      </c>
      <c r="BZ9" s="43">
        <v>162.465</v>
      </c>
      <c r="CA9" s="43">
        <v>162.465</v>
      </c>
      <c r="CB9" s="43">
        <v>162.465</v>
      </c>
      <c r="CC9" s="43">
        <v>162.465</v>
      </c>
      <c r="CD9" s="43">
        <v>143.63749999999999</v>
      </c>
      <c r="CE9" s="43">
        <v>143.63749999999999</v>
      </c>
      <c r="CF9" s="43">
        <v>143.63749999999999</v>
      </c>
      <c r="CG9" s="43">
        <v>143.63749999999999</v>
      </c>
      <c r="CH9" s="43">
        <v>135.33250000000001</v>
      </c>
      <c r="CI9" s="43">
        <v>135.33250000000001</v>
      </c>
      <c r="CJ9" s="43">
        <v>135.33250000000001</v>
      </c>
      <c r="CK9" s="43">
        <v>135.33250000000001</v>
      </c>
      <c r="CL9" s="43">
        <v>126.9025</v>
      </c>
      <c r="CM9" s="43">
        <v>126.9025</v>
      </c>
      <c r="CN9" s="43">
        <v>126.9025</v>
      </c>
      <c r="CO9" s="43">
        <v>126.9025</v>
      </c>
      <c r="CP9" s="43">
        <v>106.5625</v>
      </c>
      <c r="CQ9" s="43">
        <v>106.5625</v>
      </c>
      <c r="CR9" s="43">
        <v>106.5625</v>
      </c>
      <c r="CS9" s="43">
        <v>106.5625</v>
      </c>
      <c r="CT9" s="44"/>
      <c r="CU9" s="44"/>
      <c r="CV9" s="44"/>
      <c r="CW9" s="45"/>
      <c r="CX9" s="142">
        <f>IF(SUM(B9:CW9)&lt;&gt;0,AVERAGEIF(B9:CW9,"&lt;&gt;"""),"")</f>
        <v>131.37354166666668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32</v>
      </c>
      <c r="B14" s="148">
        <v>2.7</v>
      </c>
      <c r="C14" s="149"/>
      <c r="D14" s="149"/>
      <c r="E14" s="149"/>
      <c r="F14" s="149">
        <v>18.2</v>
      </c>
      <c r="G14" s="149"/>
      <c r="H14" s="149"/>
      <c r="I14" s="149">
        <v>7.4</v>
      </c>
      <c r="J14" s="149"/>
      <c r="K14" s="149"/>
      <c r="L14" s="149">
        <v>3.4</v>
      </c>
      <c r="M14" s="149">
        <v>4.5</v>
      </c>
      <c r="N14" s="149">
        <v>13.7</v>
      </c>
      <c r="O14" s="149">
        <v>18.8</v>
      </c>
      <c r="P14" s="149">
        <v>17.100000000000001</v>
      </c>
      <c r="Q14" s="149">
        <v>24.6</v>
      </c>
      <c r="R14" s="149">
        <v>17.600000000000001</v>
      </c>
      <c r="S14" s="149">
        <v>11.2</v>
      </c>
      <c r="T14" s="149">
        <v>13.2</v>
      </c>
      <c r="U14" s="149">
        <v>21.5</v>
      </c>
      <c r="V14" s="149">
        <v>31.8</v>
      </c>
      <c r="W14" s="149">
        <v>15.1</v>
      </c>
      <c r="X14" s="149">
        <v>3.9</v>
      </c>
      <c r="Y14" s="149">
        <v>32.1</v>
      </c>
      <c r="Z14" s="149"/>
      <c r="AA14" s="149">
        <v>13.3</v>
      </c>
      <c r="AB14" s="149">
        <v>23.5</v>
      </c>
      <c r="AC14" s="149">
        <v>20.3</v>
      </c>
      <c r="AD14" s="149">
        <v>97.6</v>
      </c>
      <c r="AE14" s="149">
        <v>91.3</v>
      </c>
      <c r="AF14" s="149">
        <v>75.5</v>
      </c>
      <c r="AG14" s="149">
        <v>56.9</v>
      </c>
      <c r="AH14" s="149">
        <v>68.099999999999994</v>
      </c>
      <c r="AI14" s="149">
        <v>83.3</v>
      </c>
      <c r="AJ14" s="149"/>
      <c r="AK14" s="149"/>
      <c r="AL14" s="149"/>
      <c r="AM14" s="149">
        <v>23.3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1.7</v>
      </c>
      <c r="BM14" s="149"/>
      <c r="BN14" s="149"/>
      <c r="BO14" s="149"/>
      <c r="BP14" s="149">
        <v>68.2</v>
      </c>
      <c r="BQ14" s="149">
        <v>90.9</v>
      </c>
      <c r="BR14" s="149">
        <v>5</v>
      </c>
      <c r="BS14" s="149"/>
      <c r="BT14" s="149"/>
      <c r="BU14" s="149"/>
      <c r="BV14" s="149">
        <v>93.7</v>
      </c>
      <c r="BW14" s="149">
        <v>71.599999999999994</v>
      </c>
      <c r="BX14" s="149"/>
      <c r="BY14" s="149"/>
      <c r="BZ14" s="149">
        <v>162.6</v>
      </c>
      <c r="CA14" s="149">
        <v>85</v>
      </c>
      <c r="CB14" s="149">
        <v>22.1</v>
      </c>
      <c r="CC14" s="149"/>
      <c r="CD14" s="149">
        <v>46</v>
      </c>
      <c r="CE14" s="149">
        <v>99.6</v>
      </c>
      <c r="CF14" s="149">
        <v>59.4</v>
      </c>
      <c r="CG14" s="149"/>
      <c r="CH14" s="149">
        <v>145</v>
      </c>
      <c r="CI14" s="149">
        <v>49.5</v>
      </c>
      <c r="CJ14" s="149">
        <v>4.3</v>
      </c>
      <c r="CK14" s="149">
        <v>6.3</v>
      </c>
      <c r="CL14" s="149">
        <v>55.3</v>
      </c>
      <c r="CM14" s="149">
        <v>31.6</v>
      </c>
      <c r="CN14" s="149">
        <v>32.6</v>
      </c>
      <c r="CO14" s="149">
        <v>3</v>
      </c>
      <c r="CP14" s="149"/>
      <c r="CQ14" s="149">
        <v>2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486.32499999999982</v>
      </c>
    </row>
    <row r="15" spans="1:102" ht="25" customHeight="1" x14ac:dyDescent="0.3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35.6</v>
      </c>
      <c r="AI16" s="155">
        <v>35.6</v>
      </c>
      <c r="AJ16" s="155">
        <v>35.6</v>
      </c>
      <c r="AK16" s="155">
        <v>35.6</v>
      </c>
      <c r="AL16" s="155">
        <v>29.1</v>
      </c>
      <c r="AM16" s="155">
        <v>29.1</v>
      </c>
      <c r="AN16" s="155">
        <v>29.1</v>
      </c>
      <c r="AO16" s="155">
        <v>29.1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6.3</v>
      </c>
      <c r="BG16" s="155">
        <v>6.3</v>
      </c>
      <c r="BH16" s="155">
        <v>6.3</v>
      </c>
      <c r="BI16" s="155">
        <v>6.3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13.4</v>
      </c>
      <c r="BW16" s="155">
        <v>13.4</v>
      </c>
      <c r="BX16" s="155">
        <v>13.4</v>
      </c>
      <c r="BY16" s="155">
        <v>13.4</v>
      </c>
      <c r="BZ16" s="155"/>
      <c r="CA16" s="155"/>
      <c r="CB16" s="155"/>
      <c r="CC16" s="155"/>
      <c r="CD16" s="155"/>
      <c r="CE16" s="155"/>
      <c r="CF16" s="155"/>
      <c r="CG16" s="155"/>
      <c r="CH16" s="155">
        <v>1.4</v>
      </c>
      <c r="CI16" s="155">
        <v>1.4</v>
      </c>
      <c r="CJ16" s="155">
        <v>1.4</v>
      </c>
      <c r="CK16" s="155">
        <v>1.4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85.799999999999969</v>
      </c>
    </row>
    <row r="17" spans="1:102" ht="30" customHeight="1" thickBot="1" x14ac:dyDescent="0.35">
      <c r="A17" s="105" t="s">
        <v>53</v>
      </c>
      <c r="B17" s="159">
        <f>SUM(B12:B16)</f>
        <v>2.7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18.2</v>
      </c>
      <c r="G17" s="160">
        <f t="shared" si="0"/>
        <v>0</v>
      </c>
      <c r="H17" s="160">
        <f t="shared" si="0"/>
        <v>0</v>
      </c>
      <c r="I17" s="160">
        <f t="shared" si="0"/>
        <v>7.4</v>
      </c>
      <c r="J17" s="160">
        <f t="shared" si="0"/>
        <v>0</v>
      </c>
      <c r="K17" s="160">
        <f t="shared" si="0"/>
        <v>0</v>
      </c>
      <c r="L17" s="160">
        <f t="shared" si="0"/>
        <v>3.4</v>
      </c>
      <c r="M17" s="160">
        <f t="shared" si="0"/>
        <v>4.5</v>
      </c>
      <c r="N17" s="160">
        <f t="shared" si="0"/>
        <v>13.7</v>
      </c>
      <c r="O17" s="160">
        <f t="shared" si="0"/>
        <v>18.8</v>
      </c>
      <c r="P17" s="160">
        <f t="shared" si="0"/>
        <v>17.100000000000001</v>
      </c>
      <c r="Q17" s="160">
        <f t="shared" si="0"/>
        <v>24.6</v>
      </c>
      <c r="R17" s="160">
        <f t="shared" si="0"/>
        <v>17.600000000000001</v>
      </c>
      <c r="S17" s="160">
        <f t="shared" si="0"/>
        <v>11.2</v>
      </c>
      <c r="T17" s="160">
        <f t="shared" si="0"/>
        <v>13.2</v>
      </c>
      <c r="U17" s="160">
        <f t="shared" si="0"/>
        <v>21.5</v>
      </c>
      <c r="V17" s="160">
        <f t="shared" si="0"/>
        <v>31.8</v>
      </c>
      <c r="W17" s="160">
        <f t="shared" si="0"/>
        <v>15.1</v>
      </c>
      <c r="X17" s="160">
        <f t="shared" si="0"/>
        <v>3.9</v>
      </c>
      <c r="Y17" s="160">
        <f t="shared" si="0"/>
        <v>32.1</v>
      </c>
      <c r="Z17" s="160">
        <f t="shared" si="0"/>
        <v>0</v>
      </c>
      <c r="AA17" s="160">
        <f t="shared" si="0"/>
        <v>13.3</v>
      </c>
      <c r="AB17" s="160">
        <f t="shared" si="0"/>
        <v>23.5</v>
      </c>
      <c r="AC17" s="160">
        <f t="shared" si="0"/>
        <v>20.3</v>
      </c>
      <c r="AD17" s="160">
        <f t="shared" si="0"/>
        <v>97.6</v>
      </c>
      <c r="AE17" s="160">
        <f t="shared" si="0"/>
        <v>91.3</v>
      </c>
      <c r="AF17" s="160">
        <f t="shared" si="0"/>
        <v>75.5</v>
      </c>
      <c r="AG17" s="160">
        <f t="shared" si="0"/>
        <v>56.9</v>
      </c>
      <c r="AH17" s="160">
        <f t="shared" si="0"/>
        <v>103.69999999999999</v>
      </c>
      <c r="AI17" s="160">
        <f t="shared" si="0"/>
        <v>118.9</v>
      </c>
      <c r="AJ17" s="160">
        <f t="shared" si="0"/>
        <v>35.6</v>
      </c>
      <c r="AK17" s="160">
        <f t="shared" si="0"/>
        <v>35.6</v>
      </c>
      <c r="AL17" s="160">
        <f t="shared" si="0"/>
        <v>29.1</v>
      </c>
      <c r="AM17" s="160">
        <f t="shared" si="0"/>
        <v>52.400000000000006</v>
      </c>
      <c r="AN17" s="160">
        <f t="shared" si="0"/>
        <v>29.1</v>
      </c>
      <c r="AO17" s="160">
        <f t="shared" si="0"/>
        <v>29.1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6.3</v>
      </c>
      <c r="BG17" s="160">
        <f t="shared" si="0"/>
        <v>6.3</v>
      </c>
      <c r="BH17" s="160">
        <f t="shared" si="0"/>
        <v>6.3</v>
      </c>
      <c r="BI17" s="160">
        <f t="shared" si="0"/>
        <v>6.3</v>
      </c>
      <c r="BJ17" s="160">
        <f t="shared" si="0"/>
        <v>0</v>
      </c>
      <c r="BK17" s="160">
        <f t="shared" si="0"/>
        <v>0</v>
      </c>
      <c r="BL17" s="160">
        <f t="shared" si="0"/>
        <v>1.7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68.2</v>
      </c>
      <c r="BQ17" s="160">
        <f t="shared" si="1"/>
        <v>90.9</v>
      </c>
      <c r="BR17" s="160">
        <f t="shared" si="1"/>
        <v>5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107.10000000000001</v>
      </c>
      <c r="BW17" s="160">
        <f t="shared" si="1"/>
        <v>85</v>
      </c>
      <c r="BX17" s="160">
        <f t="shared" si="1"/>
        <v>13.4</v>
      </c>
      <c r="BY17" s="160">
        <f t="shared" si="1"/>
        <v>13.4</v>
      </c>
      <c r="BZ17" s="160">
        <f t="shared" si="1"/>
        <v>162.6</v>
      </c>
      <c r="CA17" s="160">
        <f t="shared" si="1"/>
        <v>85</v>
      </c>
      <c r="CB17" s="160">
        <f t="shared" si="1"/>
        <v>22.1</v>
      </c>
      <c r="CC17" s="160">
        <f t="shared" si="1"/>
        <v>0</v>
      </c>
      <c r="CD17" s="160">
        <f t="shared" si="1"/>
        <v>46</v>
      </c>
      <c r="CE17" s="160">
        <f t="shared" si="1"/>
        <v>99.6</v>
      </c>
      <c r="CF17" s="160">
        <f t="shared" si="1"/>
        <v>59.4</v>
      </c>
      <c r="CG17" s="160">
        <f t="shared" si="1"/>
        <v>0</v>
      </c>
      <c r="CH17" s="160">
        <f t="shared" si="1"/>
        <v>146.4</v>
      </c>
      <c r="CI17" s="160">
        <f t="shared" si="1"/>
        <v>50.9</v>
      </c>
      <c r="CJ17" s="160">
        <f t="shared" si="1"/>
        <v>5.6999999999999993</v>
      </c>
      <c r="CK17" s="160">
        <f t="shared" si="1"/>
        <v>7.6999999999999993</v>
      </c>
      <c r="CL17" s="160">
        <f t="shared" si="1"/>
        <v>55.3</v>
      </c>
      <c r="CM17" s="160">
        <f t="shared" si="1"/>
        <v>31.6</v>
      </c>
      <c r="CN17" s="160">
        <f t="shared" si="1"/>
        <v>32.6</v>
      </c>
      <c r="CO17" s="160">
        <f t="shared" si="1"/>
        <v>3</v>
      </c>
      <c r="CP17" s="160">
        <f t="shared" si="1"/>
        <v>0</v>
      </c>
      <c r="CQ17" s="160">
        <f t="shared" si="1"/>
        <v>2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572.12499999999977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45</v>
      </c>
      <c r="B22" s="148"/>
      <c r="C22" s="149">
        <v>1</v>
      </c>
      <c r="D22" s="149">
        <v>77.2</v>
      </c>
      <c r="E22" s="149">
        <v>24</v>
      </c>
      <c r="F22" s="149"/>
      <c r="G22" s="149">
        <v>7.9</v>
      </c>
      <c r="H22" s="149">
        <v>4.5999999999999996</v>
      </c>
      <c r="I22" s="149"/>
      <c r="J22" s="149">
        <v>31</v>
      </c>
      <c r="K22" s="149">
        <v>4.0999999999999996</v>
      </c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>
        <v>6</v>
      </c>
      <c r="AU22" s="149">
        <v>10.3</v>
      </c>
      <c r="AV22" s="149">
        <v>4.7</v>
      </c>
      <c r="AW22" s="149">
        <v>6</v>
      </c>
      <c r="AX22" s="149">
        <v>11</v>
      </c>
      <c r="AY22" s="149">
        <v>11</v>
      </c>
      <c r="AZ22" s="149">
        <v>18.899999999999999</v>
      </c>
      <c r="BA22" s="149">
        <v>18.899999999999999</v>
      </c>
      <c r="BB22" s="149">
        <v>16</v>
      </c>
      <c r="BC22" s="149">
        <v>16</v>
      </c>
      <c r="BD22" s="149">
        <v>16</v>
      </c>
      <c r="BE22" s="149">
        <v>16</v>
      </c>
      <c r="BF22" s="149">
        <v>22</v>
      </c>
      <c r="BG22" s="149">
        <v>22</v>
      </c>
      <c r="BH22" s="149">
        <v>22</v>
      </c>
      <c r="BI22" s="149">
        <v>11</v>
      </c>
      <c r="BJ22" s="149"/>
      <c r="BK22" s="149"/>
      <c r="BL22" s="149"/>
      <c r="BM22" s="149"/>
      <c r="BN22" s="149"/>
      <c r="BO22" s="149">
        <v>1.4</v>
      </c>
      <c r="BP22" s="149"/>
      <c r="BQ22" s="149"/>
      <c r="BR22" s="149"/>
      <c r="BS22" s="149">
        <v>5</v>
      </c>
      <c r="BT22" s="149">
        <v>5</v>
      </c>
      <c r="BU22" s="149">
        <v>5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98.5</v>
      </c>
    </row>
    <row r="23" spans="1:102" ht="25" customHeight="1" x14ac:dyDescent="0.3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13.3</v>
      </c>
      <c r="W24" s="155">
        <v>13.3</v>
      </c>
      <c r="X24" s="155">
        <v>13.3</v>
      </c>
      <c r="Y24" s="155">
        <v>13.3</v>
      </c>
      <c r="Z24" s="155">
        <v>7.1</v>
      </c>
      <c r="AA24" s="155">
        <v>7.1</v>
      </c>
      <c r="AB24" s="155">
        <v>7.1</v>
      </c>
      <c r="AC24" s="155">
        <v>7.1</v>
      </c>
      <c r="AD24" s="155">
        <v>30.2</v>
      </c>
      <c r="AE24" s="155">
        <v>30.2</v>
      </c>
      <c r="AF24" s="155">
        <v>30.2</v>
      </c>
      <c r="AG24" s="155">
        <v>30.2</v>
      </c>
      <c r="AH24" s="155"/>
      <c r="AI24" s="155"/>
      <c r="AJ24" s="155"/>
      <c r="AK24" s="155"/>
      <c r="AL24" s="155"/>
      <c r="AM24" s="155"/>
      <c r="AN24" s="155"/>
      <c r="AO24" s="155"/>
      <c r="AP24" s="155">
        <v>24.9</v>
      </c>
      <c r="AQ24" s="155">
        <v>24.9</v>
      </c>
      <c r="AR24" s="155">
        <v>24.9</v>
      </c>
      <c r="AS24" s="155">
        <v>24.9</v>
      </c>
      <c r="AT24" s="155">
        <v>17.7</v>
      </c>
      <c r="AU24" s="155">
        <v>17.7</v>
      </c>
      <c r="AV24" s="155">
        <v>17.7</v>
      </c>
      <c r="AW24" s="155">
        <v>17.7</v>
      </c>
      <c r="AX24" s="155">
        <v>25.1</v>
      </c>
      <c r="AY24" s="155">
        <v>25.1</v>
      </c>
      <c r="AZ24" s="155">
        <v>25.1</v>
      </c>
      <c r="BA24" s="155">
        <v>25.1</v>
      </c>
      <c r="BB24" s="155">
        <v>20.3</v>
      </c>
      <c r="BC24" s="155">
        <v>20.3</v>
      </c>
      <c r="BD24" s="155">
        <v>20.3</v>
      </c>
      <c r="BE24" s="155">
        <v>20.3</v>
      </c>
      <c r="BF24" s="155"/>
      <c r="BG24" s="155"/>
      <c r="BH24" s="155"/>
      <c r="BI24" s="155"/>
      <c r="BJ24" s="155">
        <v>17.899999999999999</v>
      </c>
      <c r="BK24" s="155">
        <v>17.899999999999999</v>
      </c>
      <c r="BL24" s="155">
        <v>17.899999999999999</v>
      </c>
      <c r="BM24" s="155">
        <v>17.899999999999999</v>
      </c>
      <c r="BN24" s="155">
        <v>9.3000000000000007</v>
      </c>
      <c r="BO24" s="155">
        <v>9.3000000000000007</v>
      </c>
      <c r="BP24" s="155">
        <v>9.3000000000000007</v>
      </c>
      <c r="BQ24" s="155">
        <v>9.3000000000000007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23.3</v>
      </c>
      <c r="CE24" s="155">
        <v>23.3</v>
      </c>
      <c r="CF24" s="155">
        <v>23.3</v>
      </c>
      <c r="CG24" s="155">
        <v>23.3</v>
      </c>
      <c r="CH24" s="155"/>
      <c r="CI24" s="155"/>
      <c r="CJ24" s="155"/>
      <c r="CK24" s="155"/>
      <c r="CL24" s="155">
        <v>23.1</v>
      </c>
      <c r="CM24" s="155">
        <v>23.1</v>
      </c>
      <c r="CN24" s="155">
        <v>23.1</v>
      </c>
      <c r="CO24" s="155">
        <v>23.1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212.19999999999987</v>
      </c>
    </row>
    <row r="25" spans="1:102" ht="30" customHeight="1" thickBot="1" x14ac:dyDescent="0.35">
      <c r="A25" s="105" t="s">
        <v>51</v>
      </c>
      <c r="B25" s="159">
        <f>SUM(B20:B24)</f>
        <v>0</v>
      </c>
      <c r="C25" s="160">
        <f t="shared" ref="C25:BN25" si="2">SUM(C20:C24)</f>
        <v>1</v>
      </c>
      <c r="D25" s="160">
        <f t="shared" si="2"/>
        <v>77.2</v>
      </c>
      <c r="E25" s="160">
        <f t="shared" si="2"/>
        <v>24</v>
      </c>
      <c r="F25" s="160">
        <f t="shared" si="2"/>
        <v>0</v>
      </c>
      <c r="G25" s="160">
        <f t="shared" si="2"/>
        <v>7.9</v>
      </c>
      <c r="H25" s="160">
        <f t="shared" si="2"/>
        <v>4.5999999999999996</v>
      </c>
      <c r="I25" s="160">
        <f t="shared" si="2"/>
        <v>0</v>
      </c>
      <c r="J25" s="160">
        <f t="shared" si="2"/>
        <v>31</v>
      </c>
      <c r="K25" s="160">
        <f t="shared" si="2"/>
        <v>4.0999999999999996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13.3</v>
      </c>
      <c r="W25" s="160">
        <f t="shared" si="2"/>
        <v>13.3</v>
      </c>
      <c r="X25" s="160">
        <f t="shared" si="2"/>
        <v>13.3</v>
      </c>
      <c r="Y25" s="160">
        <f t="shared" si="2"/>
        <v>13.3</v>
      </c>
      <c r="Z25" s="160">
        <f t="shared" si="2"/>
        <v>7.1</v>
      </c>
      <c r="AA25" s="160">
        <f t="shared" si="2"/>
        <v>7.1</v>
      </c>
      <c r="AB25" s="160">
        <f t="shared" si="2"/>
        <v>7.1</v>
      </c>
      <c r="AC25" s="160">
        <f t="shared" si="2"/>
        <v>7.1</v>
      </c>
      <c r="AD25" s="160">
        <f t="shared" si="2"/>
        <v>30.2</v>
      </c>
      <c r="AE25" s="160">
        <f t="shared" si="2"/>
        <v>30.2</v>
      </c>
      <c r="AF25" s="160">
        <f t="shared" si="2"/>
        <v>30.2</v>
      </c>
      <c r="AG25" s="160">
        <f t="shared" si="2"/>
        <v>30.2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24.9</v>
      </c>
      <c r="AQ25" s="160">
        <f t="shared" si="2"/>
        <v>24.9</v>
      </c>
      <c r="AR25" s="160">
        <f t="shared" si="2"/>
        <v>24.9</v>
      </c>
      <c r="AS25" s="160">
        <f t="shared" si="2"/>
        <v>24.9</v>
      </c>
      <c r="AT25" s="160">
        <f t="shared" si="2"/>
        <v>23.7</v>
      </c>
      <c r="AU25" s="160">
        <f t="shared" si="2"/>
        <v>28</v>
      </c>
      <c r="AV25" s="160">
        <f t="shared" si="2"/>
        <v>22.4</v>
      </c>
      <c r="AW25" s="160">
        <f t="shared" si="2"/>
        <v>23.7</v>
      </c>
      <c r="AX25" s="160">
        <f t="shared" si="2"/>
        <v>36.1</v>
      </c>
      <c r="AY25" s="160">
        <f t="shared" si="2"/>
        <v>36.1</v>
      </c>
      <c r="AZ25" s="160">
        <f t="shared" si="2"/>
        <v>44</v>
      </c>
      <c r="BA25" s="160">
        <f t="shared" si="2"/>
        <v>44</v>
      </c>
      <c r="BB25" s="160">
        <f t="shared" si="2"/>
        <v>36.299999999999997</v>
      </c>
      <c r="BC25" s="160">
        <f t="shared" si="2"/>
        <v>36.299999999999997</v>
      </c>
      <c r="BD25" s="160">
        <f t="shared" si="2"/>
        <v>36.299999999999997</v>
      </c>
      <c r="BE25" s="160">
        <f t="shared" si="2"/>
        <v>36.299999999999997</v>
      </c>
      <c r="BF25" s="160">
        <f t="shared" si="2"/>
        <v>22</v>
      </c>
      <c r="BG25" s="160">
        <f t="shared" si="2"/>
        <v>22</v>
      </c>
      <c r="BH25" s="160">
        <f t="shared" si="2"/>
        <v>22</v>
      </c>
      <c r="BI25" s="160">
        <f t="shared" si="2"/>
        <v>11</v>
      </c>
      <c r="BJ25" s="160">
        <f t="shared" si="2"/>
        <v>17.899999999999999</v>
      </c>
      <c r="BK25" s="160">
        <f t="shared" si="2"/>
        <v>17.899999999999999</v>
      </c>
      <c r="BL25" s="160">
        <f t="shared" si="2"/>
        <v>17.899999999999999</v>
      </c>
      <c r="BM25" s="160">
        <f t="shared" si="2"/>
        <v>17.899999999999999</v>
      </c>
      <c r="BN25" s="160">
        <f t="shared" si="2"/>
        <v>9.3000000000000007</v>
      </c>
      <c r="BO25" s="160">
        <f t="shared" ref="BO25:CW25" si="3">SUM(BO20:BO24)</f>
        <v>10.700000000000001</v>
      </c>
      <c r="BP25" s="160">
        <f t="shared" si="3"/>
        <v>9.3000000000000007</v>
      </c>
      <c r="BQ25" s="160">
        <f t="shared" si="3"/>
        <v>9.3000000000000007</v>
      </c>
      <c r="BR25" s="160">
        <f t="shared" si="3"/>
        <v>0</v>
      </c>
      <c r="BS25" s="160">
        <f t="shared" si="3"/>
        <v>5</v>
      </c>
      <c r="BT25" s="160">
        <f t="shared" si="3"/>
        <v>5</v>
      </c>
      <c r="BU25" s="160">
        <f t="shared" si="3"/>
        <v>5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23.3</v>
      </c>
      <c r="CE25" s="160">
        <f t="shared" si="3"/>
        <v>23.3</v>
      </c>
      <c r="CF25" s="160">
        <f t="shared" si="3"/>
        <v>23.3</v>
      </c>
      <c r="CG25" s="160">
        <f t="shared" si="3"/>
        <v>23.3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23.1</v>
      </c>
      <c r="CM25" s="160">
        <f t="shared" si="3"/>
        <v>23.1</v>
      </c>
      <c r="CN25" s="160">
        <f t="shared" si="3"/>
        <v>23.1</v>
      </c>
      <c r="CO25" s="160">
        <f t="shared" si="3"/>
        <v>23.1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310.69999999999987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2026-02-08T21:28:58Z</dcterms:created>
  <dcterms:modified xsi:type="dcterms:W3CDTF">2026-02-08T21:29:00Z</dcterms:modified>
</cp:coreProperties>
</file>