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<sst xmlns="http://schemas.openxmlformats.org/spreadsheetml/2006/main" count="122" uniqueCount="56">
  <si>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11/03/2026 16:23:53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</si>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</sst>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3AB-4322-9A7C-CA65498A35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42</c:v>
                </c:pt>
                <c:pt idx="25">
                  <c:v>42</c:v>
                </c:pt>
                <c:pt idx="26">
                  <c:v>42</c:v>
                </c:pt>
                <c:pt idx="27">
                  <c:v>42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4.0999999999999996</c:v>
                </c:pt>
                <c:pt idx="77">
                  <c:v>4.0999999999999996</c:v>
                </c:pt>
                <c:pt idx="78">
                  <c:v>4.0999999999999996</c:v>
                </c:pt>
                <c:pt idx="79">
                  <c:v>0.878</c:v>
                </c:pt>
                <c:pt idx="80">
                  <c:v>1E-3</c:v>
                </c:pt>
                <c:pt idx="83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AB-4322-9A7C-CA65498A35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5">
                  <c:v>15.2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60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AB-4322-9A7C-CA65498A35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0.3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8">
                  <c:v>0.56000000000000005</c:v>
                </c:pt>
                <c:pt idx="9">
                  <c:v>0.56000000000000005</c:v>
                </c:pt>
                <c:pt idx="10">
                  <c:v>0.56000000000000005</c:v>
                </c:pt>
                <c:pt idx="11">
                  <c:v>0.56000000000000005</c:v>
                </c:pt>
                <c:pt idx="17">
                  <c:v>0.52</c:v>
                </c:pt>
                <c:pt idx="18">
                  <c:v>0.52</c:v>
                </c:pt>
                <c:pt idx="19">
                  <c:v>0.56000000000000005</c:v>
                </c:pt>
                <c:pt idx="20">
                  <c:v>0.52</c:v>
                </c:pt>
                <c:pt idx="22">
                  <c:v>0.52</c:v>
                </c:pt>
                <c:pt idx="24">
                  <c:v>0.56000000000000005</c:v>
                </c:pt>
                <c:pt idx="25">
                  <c:v>2.46</c:v>
                </c:pt>
                <c:pt idx="26">
                  <c:v>1.42</c:v>
                </c:pt>
                <c:pt idx="27">
                  <c:v>2.3200000000000003</c:v>
                </c:pt>
                <c:pt idx="28">
                  <c:v>1.32</c:v>
                </c:pt>
                <c:pt idx="29">
                  <c:v>2.62</c:v>
                </c:pt>
                <c:pt idx="30">
                  <c:v>1.82</c:v>
                </c:pt>
                <c:pt idx="31">
                  <c:v>1.98</c:v>
                </c:pt>
                <c:pt idx="32">
                  <c:v>2.42</c:v>
                </c:pt>
                <c:pt idx="33">
                  <c:v>1.08</c:v>
                </c:pt>
                <c:pt idx="34">
                  <c:v>1.08</c:v>
                </c:pt>
                <c:pt idx="35">
                  <c:v>12.825000000000001</c:v>
                </c:pt>
                <c:pt idx="36">
                  <c:v>1.6400000000000001</c:v>
                </c:pt>
                <c:pt idx="37">
                  <c:v>1.64</c:v>
                </c:pt>
                <c:pt idx="38">
                  <c:v>0.78800000000000003</c:v>
                </c:pt>
                <c:pt idx="40">
                  <c:v>0.9</c:v>
                </c:pt>
                <c:pt idx="41">
                  <c:v>1</c:v>
                </c:pt>
                <c:pt idx="42">
                  <c:v>0.9</c:v>
                </c:pt>
                <c:pt idx="43">
                  <c:v>1.2</c:v>
                </c:pt>
                <c:pt idx="53">
                  <c:v>1.6400000000000001</c:v>
                </c:pt>
                <c:pt idx="54">
                  <c:v>3.28</c:v>
                </c:pt>
                <c:pt idx="55">
                  <c:v>4.4000000000000004</c:v>
                </c:pt>
                <c:pt idx="56">
                  <c:v>5.44</c:v>
                </c:pt>
                <c:pt idx="57">
                  <c:v>11.3</c:v>
                </c:pt>
                <c:pt idx="58">
                  <c:v>11.2</c:v>
                </c:pt>
                <c:pt idx="59">
                  <c:v>11.54</c:v>
                </c:pt>
                <c:pt idx="60">
                  <c:v>5.04</c:v>
                </c:pt>
                <c:pt idx="61">
                  <c:v>6.76</c:v>
                </c:pt>
                <c:pt idx="62">
                  <c:v>4.68</c:v>
                </c:pt>
                <c:pt idx="63">
                  <c:v>4.68</c:v>
                </c:pt>
                <c:pt idx="64">
                  <c:v>3.88</c:v>
                </c:pt>
                <c:pt idx="65">
                  <c:v>15.008000000000001</c:v>
                </c:pt>
                <c:pt idx="66">
                  <c:v>6.36</c:v>
                </c:pt>
                <c:pt idx="67">
                  <c:v>6.7200000000000006</c:v>
                </c:pt>
                <c:pt idx="68">
                  <c:v>3.2800000000000002</c:v>
                </c:pt>
                <c:pt idx="69">
                  <c:v>15.66</c:v>
                </c:pt>
                <c:pt idx="70">
                  <c:v>13.815000000000001</c:v>
                </c:pt>
                <c:pt idx="71">
                  <c:v>0.52</c:v>
                </c:pt>
                <c:pt idx="86">
                  <c:v>3.375</c:v>
                </c:pt>
                <c:pt idx="87">
                  <c:v>1</c:v>
                </c:pt>
                <c:pt idx="88">
                  <c:v>2.02</c:v>
                </c:pt>
                <c:pt idx="89">
                  <c:v>0.60000000000000009</c:v>
                </c:pt>
                <c:pt idx="90">
                  <c:v>0.52</c:v>
                </c:pt>
                <c:pt idx="91">
                  <c:v>0.52</c:v>
                </c:pt>
                <c:pt idx="92">
                  <c:v>1.08</c:v>
                </c:pt>
                <c:pt idx="93">
                  <c:v>1.351</c:v>
                </c:pt>
                <c:pt idx="94">
                  <c:v>1.08</c:v>
                </c:pt>
                <c:pt idx="95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AB-4322-9A7C-CA65498A35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3AB-4322-9A7C-CA65498A35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3AB-4322-9A7C-CA65498A35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3AB-4322-9A7C-CA65498A35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3AB-4322-9A7C-CA65498A35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3AB-4322-9A7C-CA65498A35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35.058999999999997</c:v>
                </c:pt>
                <c:pt idx="27">
                  <c:v>41.998000000000005</c:v>
                </c:pt>
                <c:pt idx="28">
                  <c:v>120</c:v>
                </c:pt>
                <c:pt idx="29">
                  <c:v>200</c:v>
                </c:pt>
                <c:pt idx="30">
                  <c:v>280</c:v>
                </c:pt>
                <c:pt idx="31">
                  <c:v>280</c:v>
                </c:pt>
                <c:pt idx="32">
                  <c:v>160</c:v>
                </c:pt>
                <c:pt idx="33">
                  <c:v>80</c:v>
                </c:pt>
                <c:pt idx="67">
                  <c:v>58.045999999999999</c:v>
                </c:pt>
                <c:pt idx="68">
                  <c:v>40.290999999999997</c:v>
                </c:pt>
                <c:pt idx="72">
                  <c:v>28.788</c:v>
                </c:pt>
                <c:pt idx="86">
                  <c:v>7.1920000000000002</c:v>
                </c:pt>
                <c:pt idx="87">
                  <c:v>41.46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AB-4322-9A7C-CA65498A35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88.7</c:v>
                </c:pt>
                <c:pt idx="1">
                  <c:v>39.4</c:v>
                </c:pt>
                <c:pt idx="2">
                  <c:v>26.4</c:v>
                </c:pt>
                <c:pt idx="3">
                  <c:v>11.6</c:v>
                </c:pt>
                <c:pt idx="4">
                  <c:v>33</c:v>
                </c:pt>
                <c:pt idx="5">
                  <c:v>15.6</c:v>
                </c:pt>
                <c:pt idx="6">
                  <c:v>28.2</c:v>
                </c:pt>
                <c:pt idx="7">
                  <c:v>23.7</c:v>
                </c:pt>
                <c:pt idx="8">
                  <c:v>25.9</c:v>
                </c:pt>
                <c:pt idx="9">
                  <c:v>16.100000000000001</c:v>
                </c:pt>
                <c:pt idx="10">
                  <c:v>16.7</c:v>
                </c:pt>
                <c:pt idx="11">
                  <c:v>11</c:v>
                </c:pt>
                <c:pt idx="12">
                  <c:v>11.3</c:v>
                </c:pt>
                <c:pt idx="13">
                  <c:v>21.1</c:v>
                </c:pt>
                <c:pt idx="14">
                  <c:v>18.899999999999999</c:v>
                </c:pt>
                <c:pt idx="15">
                  <c:v>13.2</c:v>
                </c:pt>
                <c:pt idx="16">
                  <c:v>4.0999999999999996</c:v>
                </c:pt>
                <c:pt idx="17">
                  <c:v>22.2</c:v>
                </c:pt>
                <c:pt idx="18">
                  <c:v>20</c:v>
                </c:pt>
                <c:pt idx="19">
                  <c:v>31.8</c:v>
                </c:pt>
                <c:pt idx="20">
                  <c:v>7.4</c:v>
                </c:pt>
                <c:pt idx="21">
                  <c:v>7.4</c:v>
                </c:pt>
                <c:pt idx="22">
                  <c:v>7.4</c:v>
                </c:pt>
                <c:pt idx="23">
                  <c:v>66.5</c:v>
                </c:pt>
                <c:pt idx="24">
                  <c:v>73.3</c:v>
                </c:pt>
                <c:pt idx="25">
                  <c:v>59</c:v>
                </c:pt>
                <c:pt idx="26">
                  <c:v>53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30.2</c:v>
                </c:pt>
                <c:pt idx="31">
                  <c:v>14.3</c:v>
                </c:pt>
                <c:pt idx="32">
                  <c:v>26.6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38.4</c:v>
                </c:pt>
                <c:pt idx="62">
                  <c:v>31.1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67.900000000000006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15.2</c:v>
                </c:pt>
                <c:pt idx="77">
                  <c:v>17.7</c:v>
                </c:pt>
                <c:pt idx="78">
                  <c:v>17.100000000000001</c:v>
                </c:pt>
                <c:pt idx="79">
                  <c:v>18.100000000000001</c:v>
                </c:pt>
                <c:pt idx="80">
                  <c:v>18.600000000000001</c:v>
                </c:pt>
                <c:pt idx="81">
                  <c:v>15.8</c:v>
                </c:pt>
                <c:pt idx="82">
                  <c:v>18</c:v>
                </c:pt>
                <c:pt idx="83">
                  <c:v>11.2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49</c:v>
                </c:pt>
                <c:pt idx="89">
                  <c:v>78.699999999999989</c:v>
                </c:pt>
                <c:pt idx="90">
                  <c:v>47.099999999999994</c:v>
                </c:pt>
                <c:pt idx="91">
                  <c:v>67.400000000000006</c:v>
                </c:pt>
                <c:pt idx="92">
                  <c:v>24.8</c:v>
                </c:pt>
                <c:pt idx="93">
                  <c:v>19.5</c:v>
                </c:pt>
                <c:pt idx="94">
                  <c:v>41.3</c:v>
                </c:pt>
                <c:pt idx="95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AB-4322-9A7C-CA65498A35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21.42</c:v>
                </c:pt>
                <c:pt idx="2">
                  <c:v>21.4</c:v>
                </c:pt>
                <c:pt idx="3">
                  <c:v>21.37</c:v>
                </c:pt>
                <c:pt idx="4">
                  <c:v>21.33</c:v>
                </c:pt>
                <c:pt idx="5">
                  <c:v>23.16</c:v>
                </c:pt>
                <c:pt idx="6">
                  <c:v>22.95</c:v>
                </c:pt>
                <c:pt idx="7">
                  <c:v>22.74</c:v>
                </c:pt>
                <c:pt idx="8">
                  <c:v>22.635000000000002</c:v>
                </c:pt>
                <c:pt idx="9">
                  <c:v>22.58</c:v>
                </c:pt>
                <c:pt idx="10">
                  <c:v>22.613</c:v>
                </c:pt>
                <c:pt idx="11">
                  <c:v>22.725999999999999</c:v>
                </c:pt>
                <c:pt idx="12">
                  <c:v>23.056999999999999</c:v>
                </c:pt>
                <c:pt idx="13">
                  <c:v>21.7</c:v>
                </c:pt>
                <c:pt idx="14">
                  <c:v>21.72</c:v>
                </c:pt>
                <c:pt idx="15">
                  <c:v>22.105</c:v>
                </c:pt>
                <c:pt idx="16">
                  <c:v>21.704000000000001</c:v>
                </c:pt>
                <c:pt idx="17">
                  <c:v>22.59</c:v>
                </c:pt>
                <c:pt idx="18">
                  <c:v>22.53</c:v>
                </c:pt>
                <c:pt idx="19">
                  <c:v>20.51</c:v>
                </c:pt>
                <c:pt idx="20">
                  <c:v>26.376000000000001</c:v>
                </c:pt>
                <c:pt idx="21">
                  <c:v>22.635000000000002</c:v>
                </c:pt>
                <c:pt idx="22">
                  <c:v>23.914000000000001</c:v>
                </c:pt>
                <c:pt idx="23">
                  <c:v>28.16</c:v>
                </c:pt>
                <c:pt idx="24">
                  <c:v>19.489999999999998</c:v>
                </c:pt>
                <c:pt idx="25">
                  <c:v>26.58</c:v>
                </c:pt>
                <c:pt idx="26">
                  <c:v>27.542999999999999</c:v>
                </c:pt>
                <c:pt idx="27">
                  <c:v>9.6780000000000008</c:v>
                </c:pt>
                <c:pt idx="28">
                  <c:v>22.818000000000001</c:v>
                </c:pt>
                <c:pt idx="29">
                  <c:v>24.579000000000001</c:v>
                </c:pt>
                <c:pt idx="30">
                  <c:v>20.419</c:v>
                </c:pt>
                <c:pt idx="31">
                  <c:v>29.273</c:v>
                </c:pt>
                <c:pt idx="32">
                  <c:v>32.789000000000001</c:v>
                </c:pt>
                <c:pt idx="33">
                  <c:v>28.129000000000001</c:v>
                </c:pt>
                <c:pt idx="34">
                  <c:v>34.314999999999998</c:v>
                </c:pt>
                <c:pt idx="35">
                  <c:v>31.715</c:v>
                </c:pt>
                <c:pt idx="36">
                  <c:v>51.735999999999997</c:v>
                </c:pt>
                <c:pt idx="37">
                  <c:v>54.04</c:v>
                </c:pt>
                <c:pt idx="38">
                  <c:v>141.79599999999999</c:v>
                </c:pt>
                <c:pt idx="39">
                  <c:v>157.03700000000001</c:v>
                </c:pt>
                <c:pt idx="40">
                  <c:v>164.76900000000001</c:v>
                </c:pt>
                <c:pt idx="41">
                  <c:v>218.94900000000001</c:v>
                </c:pt>
                <c:pt idx="42">
                  <c:v>246.08199999999999</c:v>
                </c:pt>
                <c:pt idx="43">
                  <c:v>280.185</c:v>
                </c:pt>
                <c:pt idx="44">
                  <c:v>306.27499999999998</c:v>
                </c:pt>
                <c:pt idx="45">
                  <c:v>325.63900000000001</c:v>
                </c:pt>
                <c:pt idx="46">
                  <c:v>334.05</c:v>
                </c:pt>
                <c:pt idx="47">
                  <c:v>334.88400000000001</c:v>
                </c:pt>
                <c:pt idx="48">
                  <c:v>334.08699999999999</c:v>
                </c:pt>
                <c:pt idx="49">
                  <c:v>329.68</c:v>
                </c:pt>
                <c:pt idx="50">
                  <c:v>324.47399999999999</c:v>
                </c:pt>
                <c:pt idx="51">
                  <c:v>286.08199999999999</c:v>
                </c:pt>
                <c:pt idx="52">
                  <c:v>261.27300000000002</c:v>
                </c:pt>
                <c:pt idx="53">
                  <c:v>198.029</c:v>
                </c:pt>
                <c:pt idx="54">
                  <c:v>33.335000000000001</c:v>
                </c:pt>
                <c:pt idx="55">
                  <c:v>21.95</c:v>
                </c:pt>
                <c:pt idx="56">
                  <c:v>23.702000000000002</c:v>
                </c:pt>
                <c:pt idx="57">
                  <c:v>19.399999999999999</c:v>
                </c:pt>
                <c:pt idx="58">
                  <c:v>16.809999999999999</c:v>
                </c:pt>
                <c:pt idx="59">
                  <c:v>17.13</c:v>
                </c:pt>
                <c:pt idx="60">
                  <c:v>15.96</c:v>
                </c:pt>
                <c:pt idx="61">
                  <c:v>15.87</c:v>
                </c:pt>
                <c:pt idx="62">
                  <c:v>14.85</c:v>
                </c:pt>
                <c:pt idx="63">
                  <c:v>13.204000000000001</c:v>
                </c:pt>
                <c:pt idx="64">
                  <c:v>7.21</c:v>
                </c:pt>
                <c:pt idx="65">
                  <c:v>13.428000000000001</c:v>
                </c:pt>
                <c:pt idx="66">
                  <c:v>4.5339999999999998</c:v>
                </c:pt>
                <c:pt idx="67">
                  <c:v>3.1070000000000002</c:v>
                </c:pt>
                <c:pt idx="68">
                  <c:v>0.307</c:v>
                </c:pt>
                <c:pt idx="69">
                  <c:v>2.4670000000000001</c:v>
                </c:pt>
                <c:pt idx="70">
                  <c:v>4.6890000000000001</c:v>
                </c:pt>
                <c:pt idx="71">
                  <c:v>7.1070000000000002</c:v>
                </c:pt>
                <c:pt idx="72">
                  <c:v>1.1850000000000001</c:v>
                </c:pt>
                <c:pt idx="73">
                  <c:v>1.1759999999999999</c:v>
                </c:pt>
                <c:pt idx="74">
                  <c:v>0.26300000000000001</c:v>
                </c:pt>
                <c:pt idx="75">
                  <c:v>0.26200000000000001</c:v>
                </c:pt>
                <c:pt idx="76">
                  <c:v>6.1820000000000004</c:v>
                </c:pt>
                <c:pt idx="77">
                  <c:v>6.6589999999999998</c:v>
                </c:pt>
                <c:pt idx="78">
                  <c:v>5.7720000000000002</c:v>
                </c:pt>
                <c:pt idx="79">
                  <c:v>4.8470000000000004</c:v>
                </c:pt>
                <c:pt idx="80">
                  <c:v>4.9539999999999997</c:v>
                </c:pt>
                <c:pt idx="81">
                  <c:v>3.56</c:v>
                </c:pt>
                <c:pt idx="82">
                  <c:v>4.4400000000000004</c:v>
                </c:pt>
                <c:pt idx="83">
                  <c:v>7.2220000000000004</c:v>
                </c:pt>
                <c:pt idx="84">
                  <c:v>1.3859999999999999</c:v>
                </c:pt>
                <c:pt idx="85">
                  <c:v>9.6549999999999994</c:v>
                </c:pt>
                <c:pt idx="86">
                  <c:v>1.504</c:v>
                </c:pt>
                <c:pt idx="87">
                  <c:v>1.1339999999999999</c:v>
                </c:pt>
                <c:pt idx="88">
                  <c:v>1.0589999999999999</c:v>
                </c:pt>
                <c:pt idx="89">
                  <c:v>1.0649999999999999</c:v>
                </c:pt>
                <c:pt idx="90">
                  <c:v>8.4000000000000005E-2</c:v>
                </c:pt>
                <c:pt idx="91">
                  <c:v>9.7000000000000003E-2</c:v>
                </c:pt>
                <c:pt idx="92">
                  <c:v>1.1930000000000001</c:v>
                </c:pt>
                <c:pt idx="93">
                  <c:v>2.319</c:v>
                </c:pt>
                <c:pt idx="94">
                  <c:v>1.2250000000000001</c:v>
                </c:pt>
                <c:pt idx="95">
                  <c:v>1.327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AB-4322-9A7C-CA65498A35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3AB-4322-9A7C-CA65498A35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9">
                  <c:v>31.082999999999998</c:v>
                </c:pt>
                <c:pt idx="67">
                  <c:v>80</c:v>
                </c:pt>
                <c:pt idx="81">
                  <c:v>4.6950000000000003</c:v>
                </c:pt>
                <c:pt idx="83">
                  <c:v>0.112</c:v>
                </c:pt>
                <c:pt idx="84">
                  <c:v>23.863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3AB-4322-9A7C-CA65498A3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</c:v>
                </c:pt>
                <c:pt idx="1">
                  <c:v>126.57</c:v>
                </c:pt>
                <c:pt idx="2">
                  <c:v>127.14</c:v>
                </c:pt>
                <c:pt idx="3">
                  <c:v>115.95</c:v>
                </c:pt>
                <c:pt idx="4">
                  <c:v>127.09</c:v>
                </c:pt>
                <c:pt idx="5">
                  <c:v>116.99</c:v>
                </c:pt>
                <c:pt idx="6">
                  <c:v>117.97</c:v>
                </c:pt>
                <c:pt idx="7">
                  <c:v>125.68</c:v>
                </c:pt>
                <c:pt idx="8">
                  <c:v>121.93</c:v>
                </c:pt>
                <c:pt idx="9">
                  <c:v>115.08</c:v>
                </c:pt>
                <c:pt idx="10">
                  <c:v>112.32</c:v>
                </c:pt>
                <c:pt idx="11">
                  <c:v>111.01</c:v>
                </c:pt>
                <c:pt idx="12">
                  <c:v>117.41</c:v>
                </c:pt>
                <c:pt idx="13">
                  <c:v>110.7</c:v>
                </c:pt>
                <c:pt idx="14">
                  <c:v>111.89</c:v>
                </c:pt>
                <c:pt idx="15">
                  <c:v>113.59</c:v>
                </c:pt>
                <c:pt idx="16">
                  <c:v>110.93</c:v>
                </c:pt>
                <c:pt idx="17">
                  <c:v>120.61</c:v>
                </c:pt>
                <c:pt idx="18">
                  <c:v>127.07</c:v>
                </c:pt>
                <c:pt idx="19">
                  <c:v>135.08000000000001</c:v>
                </c:pt>
                <c:pt idx="20">
                  <c:v>137.47</c:v>
                </c:pt>
                <c:pt idx="21">
                  <c:v>129.09</c:v>
                </c:pt>
                <c:pt idx="22">
                  <c:v>135.77000000000001</c:v>
                </c:pt>
                <c:pt idx="23">
                  <c:v>149.11000000000001</c:v>
                </c:pt>
                <c:pt idx="24">
                  <c:v>158.55000000000001</c:v>
                </c:pt>
                <c:pt idx="25">
                  <c:v>169.45</c:v>
                </c:pt>
                <c:pt idx="26">
                  <c:v>149.82</c:v>
                </c:pt>
                <c:pt idx="27">
                  <c:v>100.19</c:v>
                </c:pt>
                <c:pt idx="28">
                  <c:v>172.55</c:v>
                </c:pt>
                <c:pt idx="29">
                  <c:v>150.9</c:v>
                </c:pt>
                <c:pt idx="30">
                  <c:v>147.53</c:v>
                </c:pt>
                <c:pt idx="31">
                  <c:v>119.63</c:v>
                </c:pt>
                <c:pt idx="32">
                  <c:v>144.34</c:v>
                </c:pt>
                <c:pt idx="33">
                  <c:v>109.6</c:v>
                </c:pt>
                <c:pt idx="34">
                  <c:v>92.23</c:v>
                </c:pt>
                <c:pt idx="35">
                  <c:v>7</c:v>
                </c:pt>
                <c:pt idx="36">
                  <c:v>90.12</c:v>
                </c:pt>
                <c:pt idx="37">
                  <c:v>9</c:v>
                </c:pt>
                <c:pt idx="38">
                  <c:v>0</c:v>
                </c:pt>
                <c:pt idx="39">
                  <c:v>-0.99</c:v>
                </c:pt>
                <c:pt idx="40">
                  <c:v>-2.99</c:v>
                </c:pt>
                <c:pt idx="41">
                  <c:v>-7.57</c:v>
                </c:pt>
                <c:pt idx="42">
                  <c:v>-8.7899999999999991</c:v>
                </c:pt>
                <c:pt idx="43">
                  <c:v>-9.65</c:v>
                </c:pt>
                <c:pt idx="44">
                  <c:v>-8.06</c:v>
                </c:pt>
                <c:pt idx="45">
                  <c:v>-7.39</c:v>
                </c:pt>
                <c:pt idx="46">
                  <c:v>-5.07</c:v>
                </c:pt>
                <c:pt idx="47">
                  <c:v>-5</c:v>
                </c:pt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-2</c:v>
                </c:pt>
                <c:pt idx="52">
                  <c:v>-1.99</c:v>
                </c:pt>
                <c:pt idx="53">
                  <c:v>1.22</c:v>
                </c:pt>
                <c:pt idx="54">
                  <c:v>7</c:v>
                </c:pt>
                <c:pt idx="55">
                  <c:v>12.21</c:v>
                </c:pt>
                <c:pt idx="56">
                  <c:v>7</c:v>
                </c:pt>
                <c:pt idx="57">
                  <c:v>6.1</c:v>
                </c:pt>
                <c:pt idx="58">
                  <c:v>10.73</c:v>
                </c:pt>
                <c:pt idx="59">
                  <c:v>90</c:v>
                </c:pt>
                <c:pt idx="60">
                  <c:v>9.86</c:v>
                </c:pt>
                <c:pt idx="61">
                  <c:v>93.74</c:v>
                </c:pt>
                <c:pt idx="62">
                  <c:v>112.31</c:v>
                </c:pt>
                <c:pt idx="63">
                  <c:v>123.08</c:v>
                </c:pt>
                <c:pt idx="64">
                  <c:v>92.14</c:v>
                </c:pt>
                <c:pt idx="65">
                  <c:v>133.22999999999999</c:v>
                </c:pt>
                <c:pt idx="66">
                  <c:v>156.85</c:v>
                </c:pt>
                <c:pt idx="67">
                  <c:v>188.59</c:v>
                </c:pt>
                <c:pt idx="68">
                  <c:v>107.5</c:v>
                </c:pt>
                <c:pt idx="69">
                  <c:v>139.69</c:v>
                </c:pt>
                <c:pt idx="70">
                  <c:v>179.64</c:v>
                </c:pt>
                <c:pt idx="71">
                  <c:v>215.99</c:v>
                </c:pt>
                <c:pt idx="72">
                  <c:v>162.49</c:v>
                </c:pt>
                <c:pt idx="73">
                  <c:v>193.78</c:v>
                </c:pt>
                <c:pt idx="74">
                  <c:v>203.97</c:v>
                </c:pt>
                <c:pt idx="75">
                  <c:v>203.36</c:v>
                </c:pt>
                <c:pt idx="76">
                  <c:v>211.34</c:v>
                </c:pt>
                <c:pt idx="77">
                  <c:v>208.64</c:v>
                </c:pt>
                <c:pt idx="78">
                  <c:v>207.22</c:v>
                </c:pt>
                <c:pt idx="79">
                  <c:v>257.52</c:v>
                </c:pt>
                <c:pt idx="80">
                  <c:v>239.25</c:v>
                </c:pt>
                <c:pt idx="81">
                  <c:v>242.97</c:v>
                </c:pt>
                <c:pt idx="82">
                  <c:v>234.91</c:v>
                </c:pt>
                <c:pt idx="83">
                  <c:v>229.34</c:v>
                </c:pt>
                <c:pt idx="84">
                  <c:v>210.4</c:v>
                </c:pt>
                <c:pt idx="85">
                  <c:v>215.83</c:v>
                </c:pt>
                <c:pt idx="86">
                  <c:v>134.59</c:v>
                </c:pt>
                <c:pt idx="87">
                  <c:v>120.61</c:v>
                </c:pt>
                <c:pt idx="88">
                  <c:v>166.04</c:v>
                </c:pt>
                <c:pt idx="89">
                  <c:v>155.6</c:v>
                </c:pt>
                <c:pt idx="90">
                  <c:v>128.02000000000001</c:v>
                </c:pt>
                <c:pt idx="91">
                  <c:v>114.61</c:v>
                </c:pt>
                <c:pt idx="92">
                  <c:v>147.85</c:v>
                </c:pt>
                <c:pt idx="93">
                  <c:v>121</c:v>
                </c:pt>
                <c:pt idx="94">
                  <c:v>124.72</c:v>
                </c:pt>
                <c:pt idx="95">
                  <c:v>108.81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3AB-4322-9A7C-CA65498A3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10B-4F6C-82C5-BD6AF789EC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11.6</c:v>
                </c:pt>
                <c:pt idx="33">
                  <c:v>11.6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9.6999999999999993</c:v>
                </c:pt>
                <c:pt idx="42">
                  <c:v>9.6999999999999993</c:v>
                </c:pt>
                <c:pt idx="43">
                  <c:v>9.6999999999999993</c:v>
                </c:pt>
                <c:pt idx="44">
                  <c:v>9.6999999999999993</c:v>
                </c:pt>
                <c:pt idx="45">
                  <c:v>9.6999999999999993</c:v>
                </c:pt>
                <c:pt idx="46">
                  <c:v>9.6999999999999993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7.5</c:v>
                </c:pt>
                <c:pt idx="61">
                  <c:v>7.5</c:v>
                </c:pt>
                <c:pt idx="62">
                  <c:v>7.5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0B-4F6C-82C5-BD6AF789EC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21.361999999999998</c:v>
                </c:pt>
                <c:pt idx="1">
                  <c:v>17.376000000000001</c:v>
                </c:pt>
                <c:pt idx="2">
                  <c:v>17.215999999999998</c:v>
                </c:pt>
                <c:pt idx="3">
                  <c:v>17.161999999999999</c:v>
                </c:pt>
                <c:pt idx="4">
                  <c:v>17.172000000000001</c:v>
                </c:pt>
                <c:pt idx="5">
                  <c:v>17.319000000000003</c:v>
                </c:pt>
                <c:pt idx="6">
                  <c:v>20.8</c:v>
                </c:pt>
                <c:pt idx="7">
                  <c:v>20.658999999999999</c:v>
                </c:pt>
                <c:pt idx="8">
                  <c:v>20.725999999999999</c:v>
                </c:pt>
                <c:pt idx="9">
                  <c:v>18.154999999999998</c:v>
                </c:pt>
                <c:pt idx="10">
                  <c:v>16.446000000000002</c:v>
                </c:pt>
                <c:pt idx="11">
                  <c:v>16.440999999999999</c:v>
                </c:pt>
                <c:pt idx="12">
                  <c:v>16</c:v>
                </c:pt>
                <c:pt idx="13">
                  <c:v>16.718</c:v>
                </c:pt>
                <c:pt idx="14">
                  <c:v>16.680999999999997</c:v>
                </c:pt>
                <c:pt idx="15">
                  <c:v>16.666999999999998</c:v>
                </c:pt>
                <c:pt idx="16">
                  <c:v>12.452000000000002</c:v>
                </c:pt>
                <c:pt idx="17">
                  <c:v>16.877000000000002</c:v>
                </c:pt>
                <c:pt idx="18">
                  <c:v>17.013000000000002</c:v>
                </c:pt>
                <c:pt idx="19">
                  <c:v>17.525000000000002</c:v>
                </c:pt>
                <c:pt idx="20">
                  <c:v>12.677</c:v>
                </c:pt>
                <c:pt idx="21">
                  <c:v>13.231999999999999</c:v>
                </c:pt>
                <c:pt idx="22">
                  <c:v>9.5579999999999998</c:v>
                </c:pt>
                <c:pt idx="23">
                  <c:v>21.062000000000001</c:v>
                </c:pt>
                <c:pt idx="24">
                  <c:v>22.051000000000002</c:v>
                </c:pt>
                <c:pt idx="25">
                  <c:v>21.954999999999998</c:v>
                </c:pt>
                <c:pt idx="26">
                  <c:v>22.251999999999999</c:v>
                </c:pt>
                <c:pt idx="27">
                  <c:v>9.4080000000000013</c:v>
                </c:pt>
                <c:pt idx="28">
                  <c:v>17.486000000000001</c:v>
                </c:pt>
                <c:pt idx="29">
                  <c:v>23.762999999999998</c:v>
                </c:pt>
                <c:pt idx="30">
                  <c:v>23.634999999999998</c:v>
                </c:pt>
                <c:pt idx="31">
                  <c:v>23.599</c:v>
                </c:pt>
                <c:pt idx="32">
                  <c:v>17.992000000000001</c:v>
                </c:pt>
                <c:pt idx="33">
                  <c:v>29.998000000000001</c:v>
                </c:pt>
                <c:pt idx="34">
                  <c:v>17.004000000000001</c:v>
                </c:pt>
                <c:pt idx="35">
                  <c:v>11.629999999999999</c:v>
                </c:pt>
                <c:pt idx="36">
                  <c:v>23.488</c:v>
                </c:pt>
                <c:pt idx="37">
                  <c:v>24.880000000000003</c:v>
                </c:pt>
                <c:pt idx="38">
                  <c:v>12.766</c:v>
                </c:pt>
                <c:pt idx="39">
                  <c:v>18.336000000000002</c:v>
                </c:pt>
                <c:pt idx="40">
                  <c:v>11.717999999999998</c:v>
                </c:pt>
                <c:pt idx="41">
                  <c:v>20.038999999999998</c:v>
                </c:pt>
                <c:pt idx="42">
                  <c:v>22.749000000000002</c:v>
                </c:pt>
                <c:pt idx="43">
                  <c:v>20.265000000000001</c:v>
                </c:pt>
                <c:pt idx="44">
                  <c:v>27.302999999999997</c:v>
                </c:pt>
                <c:pt idx="45">
                  <c:v>27.074999999999996</c:v>
                </c:pt>
                <c:pt idx="46">
                  <c:v>26.998999999999999</c:v>
                </c:pt>
                <c:pt idx="47">
                  <c:v>24.345999999999997</c:v>
                </c:pt>
                <c:pt idx="48">
                  <c:v>21.698999999999998</c:v>
                </c:pt>
                <c:pt idx="49">
                  <c:v>21.707999999999998</c:v>
                </c:pt>
                <c:pt idx="50">
                  <c:v>21.622</c:v>
                </c:pt>
                <c:pt idx="51">
                  <c:v>20.074999999999999</c:v>
                </c:pt>
                <c:pt idx="52">
                  <c:v>17.332999999999998</c:v>
                </c:pt>
                <c:pt idx="53">
                  <c:v>17.372</c:v>
                </c:pt>
                <c:pt idx="54">
                  <c:v>10.51</c:v>
                </c:pt>
                <c:pt idx="55">
                  <c:v>15.437000000000001</c:v>
                </c:pt>
                <c:pt idx="56">
                  <c:v>14.998000000000001</c:v>
                </c:pt>
                <c:pt idx="57">
                  <c:v>11.247</c:v>
                </c:pt>
                <c:pt idx="58">
                  <c:v>10.994</c:v>
                </c:pt>
                <c:pt idx="59">
                  <c:v>10.962</c:v>
                </c:pt>
                <c:pt idx="60">
                  <c:v>10.257999999999999</c:v>
                </c:pt>
                <c:pt idx="61">
                  <c:v>15.879999999999999</c:v>
                </c:pt>
                <c:pt idx="62">
                  <c:v>10.901</c:v>
                </c:pt>
                <c:pt idx="63">
                  <c:v>10.929</c:v>
                </c:pt>
                <c:pt idx="64">
                  <c:v>10.581999999999999</c:v>
                </c:pt>
                <c:pt idx="65">
                  <c:v>9.5419999999999998</c:v>
                </c:pt>
                <c:pt idx="66">
                  <c:v>25.308</c:v>
                </c:pt>
                <c:pt idx="67">
                  <c:v>10.778</c:v>
                </c:pt>
                <c:pt idx="68">
                  <c:v>14.584000000000001</c:v>
                </c:pt>
                <c:pt idx="69">
                  <c:v>9.1999999999999993</c:v>
                </c:pt>
                <c:pt idx="70">
                  <c:v>10.106999999999999</c:v>
                </c:pt>
                <c:pt idx="71">
                  <c:v>4.8</c:v>
                </c:pt>
                <c:pt idx="72">
                  <c:v>6.4279999999999999</c:v>
                </c:pt>
                <c:pt idx="73">
                  <c:v>6.3479999999999999</c:v>
                </c:pt>
                <c:pt idx="74">
                  <c:v>11.798</c:v>
                </c:pt>
                <c:pt idx="75">
                  <c:v>11.843</c:v>
                </c:pt>
                <c:pt idx="76">
                  <c:v>10.51</c:v>
                </c:pt>
                <c:pt idx="77">
                  <c:v>10.477</c:v>
                </c:pt>
                <c:pt idx="78">
                  <c:v>10.46</c:v>
                </c:pt>
                <c:pt idx="79">
                  <c:v>10.471</c:v>
                </c:pt>
                <c:pt idx="80">
                  <c:v>10.291</c:v>
                </c:pt>
                <c:pt idx="81">
                  <c:v>10.175000000000001</c:v>
                </c:pt>
                <c:pt idx="82">
                  <c:v>10.248999999999999</c:v>
                </c:pt>
                <c:pt idx="83">
                  <c:v>10.242000000000001</c:v>
                </c:pt>
                <c:pt idx="84">
                  <c:v>10.604999999999999</c:v>
                </c:pt>
                <c:pt idx="85">
                  <c:v>4.7</c:v>
                </c:pt>
                <c:pt idx="86">
                  <c:v>4.7</c:v>
                </c:pt>
                <c:pt idx="87">
                  <c:v>5.548</c:v>
                </c:pt>
                <c:pt idx="88">
                  <c:v>9.6579999999999995</c:v>
                </c:pt>
                <c:pt idx="89">
                  <c:v>16.056999999999999</c:v>
                </c:pt>
                <c:pt idx="90">
                  <c:v>11.212000000000002</c:v>
                </c:pt>
                <c:pt idx="91">
                  <c:v>11.200000000000001</c:v>
                </c:pt>
                <c:pt idx="92">
                  <c:v>12.749000000000001</c:v>
                </c:pt>
                <c:pt idx="93">
                  <c:v>11.887</c:v>
                </c:pt>
                <c:pt idx="94">
                  <c:v>12.644</c:v>
                </c:pt>
                <c:pt idx="95">
                  <c:v>7.9639999999999995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0B-4F6C-82C5-BD6AF789EC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47.591000000000001</c:v>
                </c:pt>
                <c:pt idx="1">
                  <c:v>28.515999999999998</c:v>
                </c:pt>
                <c:pt idx="2">
                  <c:v>19.177</c:v>
                </c:pt>
                <c:pt idx="3">
                  <c:v>34.480999999999995</c:v>
                </c:pt>
                <c:pt idx="4">
                  <c:v>22.256</c:v>
                </c:pt>
                <c:pt idx="5">
                  <c:v>15.95</c:v>
                </c:pt>
                <c:pt idx="6">
                  <c:v>22.416</c:v>
                </c:pt>
                <c:pt idx="7">
                  <c:v>20.265000000000001</c:v>
                </c:pt>
                <c:pt idx="8">
                  <c:v>19.905999999999999</c:v>
                </c:pt>
                <c:pt idx="9">
                  <c:v>15.607000000000001</c:v>
                </c:pt>
                <c:pt idx="10">
                  <c:v>14.573</c:v>
                </c:pt>
                <c:pt idx="11">
                  <c:v>12.350000000000001</c:v>
                </c:pt>
                <c:pt idx="12">
                  <c:v>12.81</c:v>
                </c:pt>
                <c:pt idx="13">
                  <c:v>16.695999999999998</c:v>
                </c:pt>
                <c:pt idx="14">
                  <c:v>16.497</c:v>
                </c:pt>
                <c:pt idx="15">
                  <c:v>13.09</c:v>
                </c:pt>
                <c:pt idx="16">
                  <c:v>7.8290000000000006</c:v>
                </c:pt>
                <c:pt idx="17">
                  <c:v>16.385000000000002</c:v>
                </c:pt>
                <c:pt idx="18">
                  <c:v>15.502000000000001</c:v>
                </c:pt>
                <c:pt idx="19">
                  <c:v>26.184999999999999</c:v>
                </c:pt>
                <c:pt idx="20">
                  <c:v>6.9820000000000002</c:v>
                </c:pt>
                <c:pt idx="21">
                  <c:v>11.303000000000001</c:v>
                </c:pt>
                <c:pt idx="22">
                  <c:v>3.5760000000000001</c:v>
                </c:pt>
                <c:pt idx="23">
                  <c:v>56.897999999999996</c:v>
                </c:pt>
                <c:pt idx="24">
                  <c:v>86.879000000000005</c:v>
                </c:pt>
                <c:pt idx="25">
                  <c:v>85.676999999999992</c:v>
                </c:pt>
                <c:pt idx="26">
                  <c:v>77.438999999999993</c:v>
                </c:pt>
                <c:pt idx="27">
                  <c:v>52.683</c:v>
                </c:pt>
                <c:pt idx="28">
                  <c:v>118.911</c:v>
                </c:pt>
                <c:pt idx="29">
                  <c:v>113.69600000000001</c:v>
                </c:pt>
                <c:pt idx="30">
                  <c:v>131.50200000000001</c:v>
                </c:pt>
                <c:pt idx="31">
                  <c:v>132.25399999999996</c:v>
                </c:pt>
                <c:pt idx="32">
                  <c:v>117.10899999999999</c:v>
                </c:pt>
                <c:pt idx="33">
                  <c:v>62.211000000000006</c:v>
                </c:pt>
                <c:pt idx="34">
                  <c:v>8.9789999999999992</c:v>
                </c:pt>
                <c:pt idx="35">
                  <c:v>37.199000000000005</c:v>
                </c:pt>
                <c:pt idx="36">
                  <c:v>25.388000000000002</c:v>
                </c:pt>
                <c:pt idx="37">
                  <c:v>26.299999999999997</c:v>
                </c:pt>
                <c:pt idx="38">
                  <c:v>117.31200000000001</c:v>
                </c:pt>
                <c:pt idx="39">
                  <c:v>114.821</c:v>
                </c:pt>
                <c:pt idx="40">
                  <c:v>127.34299999999999</c:v>
                </c:pt>
                <c:pt idx="41">
                  <c:v>140.31899999999999</c:v>
                </c:pt>
                <c:pt idx="42">
                  <c:v>155.35499999999999</c:v>
                </c:pt>
                <c:pt idx="43">
                  <c:v>197.46200000000002</c:v>
                </c:pt>
                <c:pt idx="44">
                  <c:v>195</c:v>
                </c:pt>
                <c:pt idx="45">
                  <c:v>211.21499999999997</c:v>
                </c:pt>
                <c:pt idx="46">
                  <c:v>221.57499999999999</c:v>
                </c:pt>
                <c:pt idx="47">
                  <c:v>233.16199999999998</c:v>
                </c:pt>
                <c:pt idx="48">
                  <c:v>238.02500000000001</c:v>
                </c:pt>
                <c:pt idx="49">
                  <c:v>243.27799999999999</c:v>
                </c:pt>
                <c:pt idx="50">
                  <c:v>245.50800000000001</c:v>
                </c:pt>
                <c:pt idx="51">
                  <c:v>248.47000000000003</c:v>
                </c:pt>
                <c:pt idx="52">
                  <c:v>216.59700000000001</c:v>
                </c:pt>
                <c:pt idx="53">
                  <c:v>180.797</c:v>
                </c:pt>
                <c:pt idx="54">
                  <c:v>24.605</c:v>
                </c:pt>
                <c:pt idx="55">
                  <c:v>5.3680000000000003</c:v>
                </c:pt>
                <c:pt idx="56">
                  <c:v>12.644000000000002</c:v>
                </c:pt>
                <c:pt idx="57">
                  <c:v>10.072000000000001</c:v>
                </c:pt>
                <c:pt idx="58">
                  <c:v>6.4219999999999997</c:v>
                </c:pt>
                <c:pt idx="59">
                  <c:v>9.3490000000000002</c:v>
                </c:pt>
                <c:pt idx="60">
                  <c:v>0.96799999999999997</c:v>
                </c:pt>
                <c:pt idx="61">
                  <c:v>26.328000000000003</c:v>
                </c:pt>
                <c:pt idx="62">
                  <c:v>23.57</c:v>
                </c:pt>
                <c:pt idx="63">
                  <c:v>4.9779999999999998</c:v>
                </c:pt>
                <c:pt idx="64">
                  <c:v>18.495999999999999</c:v>
                </c:pt>
                <c:pt idx="65">
                  <c:v>3.988</c:v>
                </c:pt>
                <c:pt idx="66">
                  <c:v>84.605000000000004</c:v>
                </c:pt>
                <c:pt idx="67">
                  <c:v>35.993000000000002</c:v>
                </c:pt>
                <c:pt idx="68">
                  <c:v>15.196</c:v>
                </c:pt>
                <c:pt idx="69">
                  <c:v>4.5999999999999996</c:v>
                </c:pt>
                <c:pt idx="70">
                  <c:v>4.07</c:v>
                </c:pt>
                <c:pt idx="72">
                  <c:v>10.715</c:v>
                </c:pt>
                <c:pt idx="73">
                  <c:v>11.144</c:v>
                </c:pt>
                <c:pt idx="74">
                  <c:v>9.9649999999999999</c:v>
                </c:pt>
                <c:pt idx="75">
                  <c:v>9.9190000000000005</c:v>
                </c:pt>
                <c:pt idx="76">
                  <c:v>9.4540000000000006</c:v>
                </c:pt>
                <c:pt idx="77">
                  <c:v>12.516</c:v>
                </c:pt>
                <c:pt idx="78">
                  <c:v>11.032</c:v>
                </c:pt>
                <c:pt idx="79">
                  <c:v>7.83</c:v>
                </c:pt>
                <c:pt idx="80">
                  <c:v>7.7460000000000004</c:v>
                </c:pt>
                <c:pt idx="81">
                  <c:v>8.3689999999999998</c:v>
                </c:pt>
                <c:pt idx="82">
                  <c:v>6.6469999999999994</c:v>
                </c:pt>
                <c:pt idx="83">
                  <c:v>6.9080000000000004</c:v>
                </c:pt>
                <c:pt idx="84">
                  <c:v>7.2719999999999994</c:v>
                </c:pt>
                <c:pt idx="87">
                  <c:v>20.931000000000001</c:v>
                </c:pt>
                <c:pt idx="88">
                  <c:v>28.286999999999999</c:v>
                </c:pt>
                <c:pt idx="89">
                  <c:v>50.066000000000003</c:v>
                </c:pt>
                <c:pt idx="90">
                  <c:v>22.341999999999999</c:v>
                </c:pt>
                <c:pt idx="91">
                  <c:v>41.956000000000003</c:v>
                </c:pt>
                <c:pt idx="92">
                  <c:v>7.5229999999999997</c:v>
                </c:pt>
                <c:pt idx="93">
                  <c:v>5.7729999999999997</c:v>
                </c:pt>
                <c:pt idx="94">
                  <c:v>20.509999999999998</c:v>
                </c:pt>
                <c:pt idx="95">
                  <c:v>5.3460000000000001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0B-4F6C-82C5-BD6AF789EC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10B-4F6C-82C5-BD6AF789EC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0B-4F6C-82C5-BD6AF789EC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10B-4F6C-82C5-BD6AF789EC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10B-4F6C-82C5-BD6AF789EC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0B-4F6C-82C5-BD6AF789EC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9">
                  <c:v>25</c:v>
                </c:pt>
                <c:pt idx="23">
                  <c:v>2</c:v>
                </c:pt>
                <c:pt idx="29">
                  <c:v>81</c:v>
                </c:pt>
                <c:pt idx="30">
                  <c:v>161</c:v>
                </c:pt>
                <c:pt idx="31">
                  <c:v>161</c:v>
                </c:pt>
                <c:pt idx="32">
                  <c:v>69.293000000000006</c:v>
                </c:pt>
                <c:pt idx="67">
                  <c:v>141</c:v>
                </c:pt>
                <c:pt idx="7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0B-4F6C-82C5-BD6AF789ECB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9.1</c:v>
                </c:pt>
                <c:pt idx="21">
                  <c:v>0</c:v>
                </c:pt>
                <c:pt idx="22">
                  <c:v>13.2</c:v>
                </c:pt>
                <c:pt idx="23">
                  <c:v>0</c:v>
                </c:pt>
                <c:pt idx="24">
                  <c:v>14.7</c:v>
                </c:pt>
                <c:pt idx="25">
                  <c:v>14.7</c:v>
                </c:pt>
                <c:pt idx="26">
                  <c:v>14.7</c:v>
                </c:pt>
                <c:pt idx="27">
                  <c:v>15.6</c:v>
                </c:pt>
                <c:pt idx="28">
                  <c:v>0.3</c:v>
                </c:pt>
                <c:pt idx="29">
                  <c:v>0.7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0.4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4</c:v>
                </c:pt>
                <c:pt idx="56">
                  <c:v>0</c:v>
                </c:pt>
                <c:pt idx="57">
                  <c:v>0</c:v>
                </c:pt>
                <c:pt idx="58">
                  <c:v>0.8</c:v>
                </c:pt>
                <c:pt idx="59">
                  <c:v>0.8</c:v>
                </c:pt>
                <c:pt idx="60">
                  <c:v>0.3</c:v>
                </c:pt>
                <c:pt idx="61">
                  <c:v>0</c:v>
                </c:pt>
                <c:pt idx="62">
                  <c:v>0</c:v>
                </c:pt>
                <c:pt idx="63">
                  <c:v>0.2</c:v>
                </c:pt>
                <c:pt idx="64">
                  <c:v>40.5</c:v>
                </c:pt>
                <c:pt idx="65">
                  <c:v>83.300000000000011</c:v>
                </c:pt>
                <c:pt idx="66">
                  <c:v>23.1</c:v>
                </c:pt>
                <c:pt idx="67">
                  <c:v>23.1</c:v>
                </c:pt>
                <c:pt idx="68">
                  <c:v>2.8</c:v>
                </c:pt>
                <c:pt idx="69">
                  <c:v>2.8</c:v>
                </c:pt>
                <c:pt idx="70">
                  <c:v>2.8</c:v>
                </c:pt>
                <c:pt idx="71">
                  <c:v>2.8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1.9</c:v>
                </c:pt>
                <c:pt idx="85">
                  <c:v>1.9</c:v>
                </c:pt>
                <c:pt idx="86">
                  <c:v>1.9</c:v>
                </c:pt>
                <c:pt idx="87">
                  <c:v>1.9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0B-4F6C-82C5-BD6AF789EC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18.559000000000001</c:v>
                </c:pt>
                <c:pt idx="1">
                  <c:v>13.842000000000001</c:v>
                </c:pt>
                <c:pt idx="2">
                  <c:v>10.295</c:v>
                </c:pt>
                <c:pt idx="3">
                  <c:v>15.298</c:v>
                </c:pt>
                <c:pt idx="4">
                  <c:v>13.428000000000001</c:v>
                </c:pt>
                <c:pt idx="5">
                  <c:v>4</c:v>
                </c:pt>
                <c:pt idx="6">
                  <c:v>6.4050000000000002</c:v>
                </c:pt>
                <c:pt idx="7">
                  <c:v>4</c:v>
                </c:pt>
                <c:pt idx="8">
                  <c:v>7.0090000000000003</c:v>
                </c:pt>
                <c:pt idx="9">
                  <c:v>4</c:v>
                </c:pt>
                <c:pt idx="10">
                  <c:v>7.4</c:v>
                </c:pt>
                <c:pt idx="11">
                  <c:v>4</c:v>
                </c:pt>
                <c:pt idx="12">
                  <c:v>4</c:v>
                </c:pt>
                <c:pt idx="13">
                  <c:v>7.9050000000000002</c:v>
                </c:pt>
                <c:pt idx="14">
                  <c:v>5.9450000000000003</c:v>
                </c:pt>
                <c:pt idx="15">
                  <c:v>4</c:v>
                </c:pt>
                <c:pt idx="16">
                  <c:v>4</c:v>
                </c:pt>
                <c:pt idx="17">
                  <c:v>10.502000000000001</c:v>
                </c:pt>
                <c:pt idx="18">
                  <c:v>9</c:v>
                </c:pt>
                <c:pt idx="19">
                  <c:v>13.788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13.2</c:v>
                </c:pt>
                <c:pt idx="24">
                  <c:v>10.27</c:v>
                </c:pt>
                <c:pt idx="25">
                  <c:v>6.2560000000000002</c:v>
                </c:pt>
                <c:pt idx="26">
                  <c:v>8.1690000000000005</c:v>
                </c:pt>
                <c:pt idx="27">
                  <c:v>16.853999999999999</c:v>
                </c:pt>
                <c:pt idx="28">
                  <c:v>5.9409999999999998</c:v>
                </c:pt>
                <c:pt idx="29">
                  <c:v>6.54</c:v>
                </c:pt>
                <c:pt idx="30">
                  <c:v>14.776</c:v>
                </c:pt>
                <c:pt idx="31">
                  <c:v>7.2309999999999999</c:v>
                </c:pt>
                <c:pt idx="32">
                  <c:v>5.77</c:v>
                </c:pt>
                <c:pt idx="33">
                  <c:v>5</c:v>
                </c:pt>
                <c:pt idx="34">
                  <c:v>7.9119999999999999</c:v>
                </c:pt>
                <c:pt idx="35">
                  <c:v>9.4109999999999996</c:v>
                </c:pt>
                <c:pt idx="36">
                  <c:v>3</c:v>
                </c:pt>
                <c:pt idx="37">
                  <c:v>3</c:v>
                </c:pt>
                <c:pt idx="38">
                  <c:v>11.006</c:v>
                </c:pt>
                <c:pt idx="39">
                  <c:v>22.38</c:v>
                </c:pt>
                <c:pt idx="40">
                  <c:v>25.108000000000001</c:v>
                </c:pt>
                <c:pt idx="41">
                  <c:v>49.890999999999998</c:v>
                </c:pt>
                <c:pt idx="42">
                  <c:v>59.348999999999997</c:v>
                </c:pt>
                <c:pt idx="43">
                  <c:v>54.128999999999998</c:v>
                </c:pt>
                <c:pt idx="44">
                  <c:v>74.442999999999998</c:v>
                </c:pt>
                <c:pt idx="45">
                  <c:v>77.819999999999993</c:v>
                </c:pt>
                <c:pt idx="46">
                  <c:v>75.947000000000003</c:v>
                </c:pt>
                <c:pt idx="47">
                  <c:v>76.046999999999997</c:v>
                </c:pt>
                <c:pt idx="48">
                  <c:v>73.034000000000006</c:v>
                </c:pt>
                <c:pt idx="49">
                  <c:v>63.365000000000002</c:v>
                </c:pt>
                <c:pt idx="50">
                  <c:v>56.015000000000001</c:v>
                </c:pt>
                <c:pt idx="51">
                  <c:v>16.207999999999998</c:v>
                </c:pt>
                <c:pt idx="52">
                  <c:v>25.843</c:v>
                </c:pt>
                <c:pt idx="57">
                  <c:v>7.8810000000000002</c:v>
                </c:pt>
                <c:pt idx="58">
                  <c:v>8.2940000000000005</c:v>
                </c:pt>
                <c:pt idx="59">
                  <c:v>6.0590000000000002</c:v>
                </c:pt>
                <c:pt idx="60">
                  <c:v>8.0540000000000003</c:v>
                </c:pt>
                <c:pt idx="61">
                  <c:v>11.321999999999999</c:v>
                </c:pt>
                <c:pt idx="62">
                  <c:v>8.6590000000000007</c:v>
                </c:pt>
                <c:pt idx="63">
                  <c:v>0.27700000000000002</c:v>
                </c:pt>
                <c:pt idx="64">
                  <c:v>9.984</c:v>
                </c:pt>
                <c:pt idx="65">
                  <c:v>7.8E-2</c:v>
                </c:pt>
                <c:pt idx="66">
                  <c:v>14.225</c:v>
                </c:pt>
                <c:pt idx="67">
                  <c:v>5.4740000000000002</c:v>
                </c:pt>
                <c:pt idx="68">
                  <c:v>9.7710000000000008</c:v>
                </c:pt>
                <c:pt idx="72">
                  <c:v>9.33</c:v>
                </c:pt>
                <c:pt idx="73">
                  <c:v>5.1840000000000002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3.0840000000000001</c:v>
                </c:pt>
                <c:pt idx="86">
                  <c:v>4</c:v>
                </c:pt>
                <c:pt idx="87">
                  <c:v>13.776</c:v>
                </c:pt>
                <c:pt idx="88">
                  <c:v>12.6</c:v>
                </c:pt>
                <c:pt idx="89">
                  <c:v>12.773</c:v>
                </c:pt>
                <c:pt idx="90">
                  <c:v>12.657999999999999</c:v>
                </c:pt>
                <c:pt idx="91">
                  <c:v>13.317</c:v>
                </c:pt>
                <c:pt idx="92">
                  <c:v>5.3360000000000003</c:v>
                </c:pt>
                <c:pt idx="93">
                  <c:v>4</c:v>
                </c:pt>
                <c:pt idx="94">
                  <c:v>9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0B-4F6C-82C5-BD6AF789EC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10B-4F6C-82C5-BD6AF789EC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10B-4F6C-82C5-BD6AF789EC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</c:v>
                </c:pt>
                <c:pt idx="1">
                  <c:v>126.57</c:v>
                </c:pt>
                <c:pt idx="2">
                  <c:v>127.14</c:v>
                </c:pt>
                <c:pt idx="3">
                  <c:v>115.95</c:v>
                </c:pt>
                <c:pt idx="4">
                  <c:v>127.09</c:v>
                </c:pt>
                <c:pt idx="5">
                  <c:v>116.99</c:v>
                </c:pt>
                <c:pt idx="6">
                  <c:v>117.97</c:v>
                </c:pt>
                <c:pt idx="7">
                  <c:v>125.68</c:v>
                </c:pt>
                <c:pt idx="8">
                  <c:v>121.93</c:v>
                </c:pt>
                <c:pt idx="9">
                  <c:v>115.08</c:v>
                </c:pt>
                <c:pt idx="10">
                  <c:v>112.32</c:v>
                </c:pt>
                <c:pt idx="11">
                  <c:v>111.01</c:v>
                </c:pt>
                <c:pt idx="12">
                  <c:v>117.41</c:v>
                </c:pt>
                <c:pt idx="13">
                  <c:v>110.7</c:v>
                </c:pt>
                <c:pt idx="14">
                  <c:v>111.89</c:v>
                </c:pt>
                <c:pt idx="15">
                  <c:v>113.59</c:v>
                </c:pt>
                <c:pt idx="16">
                  <c:v>110.93</c:v>
                </c:pt>
                <c:pt idx="17">
                  <c:v>120.61</c:v>
                </c:pt>
                <c:pt idx="18">
                  <c:v>127.07</c:v>
                </c:pt>
                <c:pt idx="19">
                  <c:v>135.08000000000001</c:v>
                </c:pt>
                <c:pt idx="20">
                  <c:v>137.47</c:v>
                </c:pt>
                <c:pt idx="21">
                  <c:v>129.09</c:v>
                </c:pt>
                <c:pt idx="22">
                  <c:v>135.77000000000001</c:v>
                </c:pt>
                <c:pt idx="23">
                  <c:v>149.11000000000001</c:v>
                </c:pt>
                <c:pt idx="24">
                  <c:v>158.55000000000001</c:v>
                </c:pt>
                <c:pt idx="25">
                  <c:v>169.45</c:v>
                </c:pt>
                <c:pt idx="26">
                  <c:v>149.82</c:v>
                </c:pt>
                <c:pt idx="27">
                  <c:v>100.19</c:v>
                </c:pt>
                <c:pt idx="28">
                  <c:v>172.55</c:v>
                </c:pt>
                <c:pt idx="29">
                  <c:v>150.9</c:v>
                </c:pt>
                <c:pt idx="30">
                  <c:v>147.53</c:v>
                </c:pt>
                <c:pt idx="31">
                  <c:v>119.63</c:v>
                </c:pt>
                <c:pt idx="32">
                  <c:v>144.34</c:v>
                </c:pt>
                <c:pt idx="33">
                  <c:v>109.6</c:v>
                </c:pt>
                <c:pt idx="34">
                  <c:v>92.23</c:v>
                </c:pt>
                <c:pt idx="35">
                  <c:v>7</c:v>
                </c:pt>
                <c:pt idx="36">
                  <c:v>90.12</c:v>
                </c:pt>
                <c:pt idx="37">
                  <c:v>9</c:v>
                </c:pt>
                <c:pt idx="38">
                  <c:v>0</c:v>
                </c:pt>
                <c:pt idx="39">
                  <c:v>-0.99</c:v>
                </c:pt>
                <c:pt idx="40">
                  <c:v>-2.99</c:v>
                </c:pt>
                <c:pt idx="41">
                  <c:v>-7.57</c:v>
                </c:pt>
                <c:pt idx="42">
                  <c:v>-8.7899999999999991</c:v>
                </c:pt>
                <c:pt idx="43">
                  <c:v>-9.65</c:v>
                </c:pt>
                <c:pt idx="44">
                  <c:v>-8.06</c:v>
                </c:pt>
                <c:pt idx="45">
                  <c:v>-7.39</c:v>
                </c:pt>
                <c:pt idx="46">
                  <c:v>-5.07</c:v>
                </c:pt>
                <c:pt idx="47">
                  <c:v>-5</c:v>
                </c:pt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-2</c:v>
                </c:pt>
                <c:pt idx="52">
                  <c:v>-1.99</c:v>
                </c:pt>
                <c:pt idx="53">
                  <c:v>1.22</c:v>
                </c:pt>
                <c:pt idx="54">
                  <c:v>7</c:v>
                </c:pt>
                <c:pt idx="55">
                  <c:v>12.21</c:v>
                </c:pt>
                <c:pt idx="56">
                  <c:v>7</c:v>
                </c:pt>
                <c:pt idx="57">
                  <c:v>6.1</c:v>
                </c:pt>
                <c:pt idx="58">
                  <c:v>10.73</c:v>
                </c:pt>
                <c:pt idx="59">
                  <c:v>90</c:v>
                </c:pt>
                <c:pt idx="60">
                  <c:v>9.86</c:v>
                </c:pt>
                <c:pt idx="61">
                  <c:v>93.74</c:v>
                </c:pt>
                <c:pt idx="62">
                  <c:v>112.31</c:v>
                </c:pt>
                <c:pt idx="63">
                  <c:v>123.08</c:v>
                </c:pt>
                <c:pt idx="64">
                  <c:v>92.14</c:v>
                </c:pt>
                <c:pt idx="65">
                  <c:v>133.22999999999999</c:v>
                </c:pt>
                <c:pt idx="66">
                  <c:v>156.85</c:v>
                </c:pt>
                <c:pt idx="67">
                  <c:v>188.59</c:v>
                </c:pt>
                <c:pt idx="68">
                  <c:v>107.5</c:v>
                </c:pt>
                <c:pt idx="69">
                  <c:v>139.69</c:v>
                </c:pt>
                <c:pt idx="70">
                  <c:v>179.64</c:v>
                </c:pt>
                <c:pt idx="71">
                  <c:v>215.99</c:v>
                </c:pt>
                <c:pt idx="72">
                  <c:v>162.49</c:v>
                </c:pt>
                <c:pt idx="73">
                  <c:v>193.78</c:v>
                </c:pt>
                <c:pt idx="74">
                  <c:v>203.97</c:v>
                </c:pt>
                <c:pt idx="75">
                  <c:v>203.36</c:v>
                </c:pt>
                <c:pt idx="76">
                  <c:v>211.34</c:v>
                </c:pt>
                <c:pt idx="77">
                  <c:v>208.64</c:v>
                </c:pt>
                <c:pt idx="78">
                  <c:v>207.22</c:v>
                </c:pt>
                <c:pt idx="79" formatCode="General">
                  <c:v>257.52</c:v>
                </c:pt>
                <c:pt idx="80">
                  <c:v>239.25</c:v>
                </c:pt>
                <c:pt idx="81">
                  <c:v>242.97</c:v>
                </c:pt>
                <c:pt idx="82">
                  <c:v>234.91</c:v>
                </c:pt>
                <c:pt idx="83">
                  <c:v>229.34</c:v>
                </c:pt>
                <c:pt idx="84">
                  <c:v>210.4</c:v>
                </c:pt>
                <c:pt idx="85">
                  <c:v>215.83</c:v>
                </c:pt>
                <c:pt idx="86">
                  <c:v>134.59</c:v>
                </c:pt>
                <c:pt idx="87">
                  <c:v>120.61</c:v>
                </c:pt>
                <c:pt idx="88">
                  <c:v>166.04</c:v>
                </c:pt>
                <c:pt idx="89">
                  <c:v>155.6</c:v>
                </c:pt>
                <c:pt idx="90">
                  <c:v>128.02000000000001</c:v>
                </c:pt>
                <c:pt idx="91">
                  <c:v>114.61</c:v>
                </c:pt>
                <c:pt idx="92">
                  <c:v>147.85</c:v>
                </c:pt>
                <c:pt idx="93">
                  <c:v>121</c:v>
                </c:pt>
                <c:pt idx="94">
                  <c:v>124.72</c:v>
                </c:pt>
                <c:pt idx="95">
                  <c:v>108.81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0B-4F6C-82C5-BD6AF789EC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</v>
      </c>
      <c r="C5" s="25">
        <v>61.22</v>
      </c>
      <c r="D5" s="25">
        <v>48.2</v>
      </c>
      <c r="E5" s="25">
        <v>68.429000000000002</v>
      </c>
      <c r="F5" s="25">
        <v>54.33</v>
      </c>
      <c r="G5" s="25">
        <v>38.76</v>
      </c>
      <c r="H5" s="25">
        <v>51.15</v>
      </c>
      <c r="I5" s="25">
        <v>46.44</v>
      </c>
      <c r="J5" s="25">
        <v>49.094999999999999</v>
      </c>
      <c r="K5" s="25">
        <v>39.24</v>
      </c>
      <c r="L5" s="25">
        <v>39.872999999999998</v>
      </c>
      <c r="M5" s="25">
        <v>34.286000000000001</v>
      </c>
      <c r="N5" s="25">
        <v>34.356999999999999</v>
      </c>
      <c r="O5" s="25">
        <v>42.8</v>
      </c>
      <c r="P5" s="25">
        <v>40.619999999999997</v>
      </c>
      <c r="Q5" s="25">
        <v>35.305</v>
      </c>
      <c r="R5" s="25">
        <v>25.803999999999998</v>
      </c>
      <c r="S5" s="25">
        <v>45.31</v>
      </c>
      <c r="T5" s="25">
        <v>43.05</v>
      </c>
      <c r="U5" s="25">
        <v>83.953000000000003</v>
      </c>
      <c r="V5" s="25">
        <v>34.295999999999999</v>
      </c>
      <c r="W5" s="25">
        <v>30.035</v>
      </c>
      <c r="X5" s="25">
        <v>31.834</v>
      </c>
      <c r="Y5" s="25">
        <v>94.66</v>
      </c>
      <c r="Z5" s="25">
        <v>135.35</v>
      </c>
      <c r="AA5" s="25">
        <v>130.04</v>
      </c>
      <c r="AB5" s="25">
        <v>123.96299999999999</v>
      </c>
      <c r="AC5" s="25">
        <v>95.995999999999995</v>
      </c>
      <c r="AD5" s="25">
        <v>144.13800000000001</v>
      </c>
      <c r="AE5" s="25">
        <v>227.19900000000001</v>
      </c>
      <c r="AF5" s="25">
        <v>332.43900000000002</v>
      </c>
      <c r="AG5" s="25">
        <v>325.553</v>
      </c>
      <c r="AH5" s="25">
        <v>221.809</v>
      </c>
      <c r="AI5" s="25">
        <v>109.209</v>
      </c>
      <c r="AJ5" s="25">
        <v>35.395000000000003</v>
      </c>
      <c r="AK5" s="25">
        <v>59.74</v>
      </c>
      <c r="AL5" s="25">
        <v>53.375999999999998</v>
      </c>
      <c r="AM5" s="25">
        <v>55.68</v>
      </c>
      <c r="AN5" s="25">
        <v>142.584</v>
      </c>
      <c r="AO5" s="25">
        <v>157.03700000000001</v>
      </c>
      <c r="AP5" s="25">
        <v>165.66900000000001</v>
      </c>
      <c r="AQ5" s="25">
        <v>219.94900000000001</v>
      </c>
      <c r="AR5" s="25">
        <v>247.15299999999999</v>
      </c>
      <c r="AS5" s="25">
        <v>281.55599999999998</v>
      </c>
      <c r="AT5" s="25">
        <v>306.44600000000003</v>
      </c>
      <c r="AU5" s="25">
        <v>325.81</v>
      </c>
      <c r="AV5" s="25">
        <v>334.221</v>
      </c>
      <c r="AW5" s="25">
        <v>335.05500000000001</v>
      </c>
      <c r="AX5" s="25">
        <v>334.25799999999998</v>
      </c>
      <c r="AY5" s="25">
        <v>329.851</v>
      </c>
      <c r="AZ5" s="25">
        <v>324.64499999999998</v>
      </c>
      <c r="BA5" s="25">
        <v>286.25299999999999</v>
      </c>
      <c r="BB5" s="25">
        <v>261.27300000000002</v>
      </c>
      <c r="BC5" s="25">
        <v>199.66900000000001</v>
      </c>
      <c r="BD5" s="25">
        <v>36.615000000000002</v>
      </c>
      <c r="BE5" s="25">
        <v>26.35</v>
      </c>
      <c r="BF5" s="25">
        <v>29.141999999999999</v>
      </c>
      <c r="BG5" s="25">
        <v>30.7</v>
      </c>
      <c r="BH5" s="25">
        <v>28.01</v>
      </c>
      <c r="BI5" s="25">
        <v>28.67</v>
      </c>
      <c r="BJ5" s="25">
        <v>27.08</v>
      </c>
      <c r="BK5" s="25">
        <v>61.03</v>
      </c>
      <c r="BL5" s="25">
        <v>50.63</v>
      </c>
      <c r="BM5" s="25">
        <v>17.884</v>
      </c>
      <c r="BN5" s="25">
        <v>81.09</v>
      </c>
      <c r="BO5" s="25">
        <v>98.436000000000007</v>
      </c>
      <c r="BP5" s="25">
        <v>148.79400000000001</v>
      </c>
      <c r="BQ5" s="25">
        <v>217.87299999999999</v>
      </c>
      <c r="BR5" s="25">
        <v>43.878</v>
      </c>
      <c r="BS5" s="25">
        <v>18.126999999999999</v>
      </c>
      <c r="BT5" s="25">
        <v>18.504000000000001</v>
      </c>
      <c r="BU5" s="25">
        <v>7.6269999999999998</v>
      </c>
      <c r="BV5" s="25">
        <v>52.972999999999999</v>
      </c>
      <c r="BW5" s="25">
        <v>24.175999999999998</v>
      </c>
      <c r="BX5" s="25">
        <v>23.263000000000002</v>
      </c>
      <c r="BY5" s="25">
        <v>23.262</v>
      </c>
      <c r="BZ5" s="25">
        <v>25.481999999999999</v>
      </c>
      <c r="CA5" s="25">
        <v>28.459</v>
      </c>
      <c r="CB5" s="25">
        <v>26.972000000000001</v>
      </c>
      <c r="CC5" s="25">
        <v>23.824999999999999</v>
      </c>
      <c r="CD5" s="25">
        <v>23.555</v>
      </c>
      <c r="CE5" s="25">
        <v>24.055</v>
      </c>
      <c r="CF5" s="25">
        <v>22.44</v>
      </c>
      <c r="CG5" s="25">
        <v>22.634</v>
      </c>
      <c r="CH5" s="25">
        <v>25.248999999999999</v>
      </c>
      <c r="CI5" s="25">
        <v>9.6549999999999994</v>
      </c>
      <c r="CJ5" s="25">
        <v>12.071</v>
      </c>
      <c r="CK5" s="25">
        <v>43.594000000000001</v>
      </c>
      <c r="CL5" s="25">
        <v>52.079000000000001</v>
      </c>
      <c r="CM5" s="25">
        <v>80.364999999999995</v>
      </c>
      <c r="CN5" s="25">
        <v>47.704000000000001</v>
      </c>
      <c r="CO5" s="25">
        <v>68.016999999999996</v>
      </c>
      <c r="CP5" s="25">
        <v>27.073</v>
      </c>
      <c r="CQ5" s="25">
        <v>23.17</v>
      </c>
      <c r="CR5" s="25">
        <v>43.604999999999997</v>
      </c>
      <c r="CS5" s="25">
        <v>23.786999999999999</v>
      </c>
      <c r="CT5" s="26"/>
      <c r="CU5" s="26"/>
      <c r="CV5" s="26"/>
      <c r="CW5" s="27"/>
      <c r="CX5" s="28">
        <f t="array" ref="CX5">SUMPRODUCT(B5:CW5*0.25)</f>
        <v>2302.8170000000005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</v>
      </c>
      <c r="C8" s="37">
        <v>126.57</v>
      </c>
      <c r="D8" s="37">
        <v>127.14</v>
      </c>
      <c r="E8" s="37">
        <v>115.95</v>
      </c>
      <c r="F8" s="37">
        <v>127.09</v>
      </c>
      <c r="G8" s="37">
        <v>116.99</v>
      </c>
      <c r="H8" s="37">
        <v>117.97</v>
      </c>
      <c r="I8" s="37">
        <v>125.68</v>
      </c>
      <c r="J8" s="37">
        <v>121.93</v>
      </c>
      <c r="K8" s="37">
        <v>115.08</v>
      </c>
      <c r="L8" s="37">
        <v>112.32</v>
      </c>
      <c r="M8" s="37">
        <v>111.01</v>
      </c>
      <c r="N8" s="37">
        <v>117.41</v>
      </c>
      <c r="O8" s="37">
        <v>110.7</v>
      </c>
      <c r="P8" s="37">
        <v>111.89</v>
      </c>
      <c r="Q8" s="37">
        <v>113.59</v>
      </c>
      <c r="R8" s="37">
        <v>110.93</v>
      </c>
      <c r="S8" s="37">
        <v>120.61</v>
      </c>
      <c r="T8" s="37">
        <v>127.07</v>
      </c>
      <c r="U8" s="37">
        <v>135.08000000000001</v>
      </c>
      <c r="V8" s="37">
        <v>137.47</v>
      </c>
      <c r="W8" s="37">
        <v>129.09</v>
      </c>
      <c r="X8" s="37">
        <v>135.77000000000001</v>
      </c>
      <c r="Y8" s="37">
        <v>149.11000000000001</v>
      </c>
      <c r="Z8" s="37">
        <v>158.55000000000001</v>
      </c>
      <c r="AA8" s="37">
        <v>169.45</v>
      </c>
      <c r="AB8" s="37">
        <v>149.82</v>
      </c>
      <c r="AC8" s="37">
        <v>100.19</v>
      </c>
      <c r="AD8" s="37">
        <v>172.55</v>
      </c>
      <c r="AE8" s="37">
        <v>150.9</v>
      </c>
      <c r="AF8" s="37">
        <v>147.53</v>
      </c>
      <c r="AG8" s="37">
        <v>119.63</v>
      </c>
      <c r="AH8" s="37">
        <v>144.34</v>
      </c>
      <c r="AI8" s="37">
        <v>109.6</v>
      </c>
      <c r="AJ8" s="37">
        <v>92.23</v>
      </c>
      <c r="AK8" s="37">
        <v>7</v>
      </c>
      <c r="AL8" s="37">
        <v>90.12</v>
      </c>
      <c r="AM8" s="37">
        <v>9</v>
      </c>
      <c r="AN8" s="37">
        <v>0</v>
      </c>
      <c r="AO8" s="37">
        <v>-0.99</v>
      </c>
      <c r="AP8" s="37">
        <v>-2.99</v>
      </c>
      <c r="AQ8" s="37">
        <v>-7.57</v>
      </c>
      <c r="AR8" s="37">
        <v>-8.7899999999999991</v>
      </c>
      <c r="AS8" s="37">
        <v>-9.65</v>
      </c>
      <c r="AT8" s="37">
        <v>-8.06</v>
      </c>
      <c r="AU8" s="37">
        <v>-7.39</v>
      </c>
      <c r="AV8" s="37">
        <v>-5.07</v>
      </c>
      <c r="AW8" s="37">
        <v>-5</v>
      </c>
      <c r="AX8" s="37">
        <v>-5</v>
      </c>
      <c r="AY8" s="37">
        <v>-5</v>
      </c>
      <c r="AZ8" s="37">
        <v>-5</v>
      </c>
      <c r="BA8" s="37">
        <v>-2</v>
      </c>
      <c r="BB8" s="37">
        <v>-1.99</v>
      </c>
      <c r="BC8" s="37">
        <v>1.22</v>
      </c>
      <c r="BD8" s="37">
        <v>7</v>
      </c>
      <c r="BE8" s="37">
        <v>12.21</v>
      </c>
      <c r="BF8" s="37">
        <v>7</v>
      </c>
      <c r="BG8" s="37">
        <v>6.1</v>
      </c>
      <c r="BH8" s="37">
        <v>10.73</v>
      </c>
      <c r="BI8" s="37">
        <v>90</v>
      </c>
      <c r="BJ8" s="37">
        <v>9.86</v>
      </c>
      <c r="BK8" s="37">
        <v>93.74</v>
      </c>
      <c r="BL8" s="37">
        <v>112.31</v>
      </c>
      <c r="BM8" s="37">
        <v>123.08</v>
      </c>
      <c r="BN8" s="37">
        <v>92.14</v>
      </c>
      <c r="BO8" s="37">
        <v>133.22999999999999</v>
      </c>
      <c r="BP8" s="37">
        <v>156.85</v>
      </c>
      <c r="BQ8" s="37">
        <v>188.59</v>
      </c>
      <c r="BR8" s="37">
        <v>107.5</v>
      </c>
      <c r="BS8" s="37">
        <v>139.69</v>
      </c>
      <c r="BT8" s="37">
        <v>179.64</v>
      </c>
      <c r="BU8" s="37">
        <v>215.99</v>
      </c>
      <c r="BV8" s="37">
        <v>162.49</v>
      </c>
      <c r="BW8" s="37">
        <v>193.78</v>
      </c>
      <c r="BX8" s="37">
        <v>203.97</v>
      </c>
      <c r="BY8" s="37">
        <v>203.36</v>
      </c>
      <c r="BZ8" s="37">
        <v>211.34</v>
      </c>
      <c r="CA8" s="37">
        <v>208.64</v>
      </c>
      <c r="CB8" s="37">
        <v>207.22</v>
      </c>
      <c r="CC8" s="37">
        <v>257.52</v>
      </c>
      <c r="CD8" s="37">
        <v>239.25</v>
      </c>
      <c r="CE8" s="37">
        <v>242.97</v>
      </c>
      <c r="CF8" s="37">
        <v>234.91</v>
      </c>
      <c r="CG8" s="37">
        <v>229.34</v>
      </c>
      <c r="CH8" s="37">
        <v>210.4</v>
      </c>
      <c r="CI8" s="37">
        <v>215.83</v>
      </c>
      <c r="CJ8" s="37">
        <v>134.59</v>
      </c>
      <c r="CK8" s="37">
        <v>120.61</v>
      </c>
      <c r="CL8" s="37">
        <v>166.04</v>
      </c>
      <c r="CM8" s="37">
        <v>155.6</v>
      </c>
      <c r="CN8" s="37">
        <v>128.02000000000001</v>
      </c>
      <c r="CO8" s="37">
        <v>114.61</v>
      </c>
      <c r="CP8" s="37">
        <v>147.85</v>
      </c>
      <c r="CQ8" s="37">
        <v>121</v>
      </c>
      <c r="CR8" s="37">
        <v>124.72</v>
      </c>
      <c r="CS8" s="37">
        <v>108.81</v>
      </c>
      <c r="CT8" s="38"/>
      <c r="CU8" s="38"/>
      <c r="CV8" s="38"/>
      <c r="CW8" s="39"/>
      <c r="CX8" s="40">
        <f>IF(SUM(B8:CW8)&lt;&gt;0,AVERAGEIF(B8:CW8,"&lt;&gt;"""),"")</f>
        <v>109.46468750000003</v>
      </c>
    </row>
    <row r="9" spans="1:102" ht="24.95" customHeight="1" thickBot="1" x14ac:dyDescent="0.25">
      <c r="A9" s="41" t="s">
        <v>6</v>
      </c>
      <c r="B9" s="42">
        <v>121.41500000000001</v>
      </c>
      <c r="C9" s="43">
        <v>121.41500000000001</v>
      </c>
      <c r="D9" s="43">
        <v>121.41500000000001</v>
      </c>
      <c r="E9" s="43">
        <v>121.41500000000001</v>
      </c>
      <c r="F9" s="43">
        <v>121.9325</v>
      </c>
      <c r="G9" s="43">
        <v>121.9325</v>
      </c>
      <c r="H9" s="43">
        <v>121.9325</v>
      </c>
      <c r="I9" s="43">
        <v>121.9325</v>
      </c>
      <c r="J9" s="43">
        <v>115.08499999999999</v>
      </c>
      <c r="K9" s="43">
        <v>115.08499999999999</v>
      </c>
      <c r="L9" s="43">
        <v>115.08499999999999</v>
      </c>
      <c r="M9" s="43">
        <v>115.08499999999999</v>
      </c>
      <c r="N9" s="43">
        <v>113.39749999999999</v>
      </c>
      <c r="O9" s="43">
        <v>113.39749999999999</v>
      </c>
      <c r="P9" s="43">
        <v>113.39749999999999</v>
      </c>
      <c r="Q9" s="43">
        <v>113.39749999999999</v>
      </c>
      <c r="R9" s="43">
        <v>123.4225</v>
      </c>
      <c r="S9" s="43">
        <v>123.4225</v>
      </c>
      <c r="T9" s="43">
        <v>123.4225</v>
      </c>
      <c r="U9" s="43">
        <v>123.4225</v>
      </c>
      <c r="V9" s="43">
        <v>137.86000000000001</v>
      </c>
      <c r="W9" s="43">
        <v>137.86000000000001</v>
      </c>
      <c r="X9" s="43">
        <v>137.86000000000001</v>
      </c>
      <c r="Y9" s="43">
        <v>137.86000000000001</v>
      </c>
      <c r="Z9" s="43">
        <v>144.5025</v>
      </c>
      <c r="AA9" s="43">
        <v>144.5025</v>
      </c>
      <c r="AB9" s="43">
        <v>144.5025</v>
      </c>
      <c r="AC9" s="43">
        <v>144.5025</v>
      </c>
      <c r="AD9" s="43">
        <v>147.6525</v>
      </c>
      <c r="AE9" s="43">
        <v>147.6525</v>
      </c>
      <c r="AF9" s="43">
        <v>147.6525</v>
      </c>
      <c r="AG9" s="43">
        <v>147.6525</v>
      </c>
      <c r="AH9" s="43">
        <v>88.292500000000004</v>
      </c>
      <c r="AI9" s="43">
        <v>88.292500000000004</v>
      </c>
      <c r="AJ9" s="43">
        <v>88.292500000000004</v>
      </c>
      <c r="AK9" s="43">
        <v>88.292500000000004</v>
      </c>
      <c r="AL9" s="43">
        <v>24.532499999999999</v>
      </c>
      <c r="AM9" s="43">
        <v>24.532499999999999</v>
      </c>
      <c r="AN9" s="43">
        <v>24.532499999999999</v>
      </c>
      <c r="AO9" s="43">
        <v>24.532499999999999</v>
      </c>
      <c r="AP9" s="43">
        <v>-7.25</v>
      </c>
      <c r="AQ9" s="43">
        <v>-7.25</v>
      </c>
      <c r="AR9" s="43">
        <v>-7.25</v>
      </c>
      <c r="AS9" s="43">
        <v>-7.25</v>
      </c>
      <c r="AT9" s="43">
        <v>-6.38</v>
      </c>
      <c r="AU9" s="43">
        <v>-6.38</v>
      </c>
      <c r="AV9" s="43">
        <v>-6.38</v>
      </c>
      <c r="AW9" s="43">
        <v>-6.38</v>
      </c>
      <c r="AX9" s="43">
        <v>-4.25</v>
      </c>
      <c r="AY9" s="43">
        <v>-4.25</v>
      </c>
      <c r="AZ9" s="43">
        <v>-4.25</v>
      </c>
      <c r="BA9" s="43">
        <v>-4.25</v>
      </c>
      <c r="BB9" s="43">
        <v>4.6100000000000003</v>
      </c>
      <c r="BC9" s="43">
        <v>4.6100000000000003</v>
      </c>
      <c r="BD9" s="43">
        <v>4.6100000000000003</v>
      </c>
      <c r="BE9" s="43">
        <v>4.6100000000000003</v>
      </c>
      <c r="BF9" s="43">
        <v>28.4575</v>
      </c>
      <c r="BG9" s="43">
        <v>28.4575</v>
      </c>
      <c r="BH9" s="43">
        <v>28.4575</v>
      </c>
      <c r="BI9" s="43">
        <v>28.4575</v>
      </c>
      <c r="BJ9" s="43">
        <v>84.747500000000002</v>
      </c>
      <c r="BK9" s="43">
        <v>84.747500000000002</v>
      </c>
      <c r="BL9" s="43">
        <v>84.747500000000002</v>
      </c>
      <c r="BM9" s="43">
        <v>84.747500000000002</v>
      </c>
      <c r="BN9" s="43">
        <v>142.70249999999999</v>
      </c>
      <c r="BO9" s="43">
        <v>142.70249999999999</v>
      </c>
      <c r="BP9" s="43">
        <v>142.70249999999999</v>
      </c>
      <c r="BQ9" s="43">
        <v>142.70249999999999</v>
      </c>
      <c r="BR9" s="43">
        <v>160.70500000000001</v>
      </c>
      <c r="BS9" s="43">
        <v>160.70500000000001</v>
      </c>
      <c r="BT9" s="43">
        <v>160.70500000000001</v>
      </c>
      <c r="BU9" s="43">
        <v>160.70500000000001</v>
      </c>
      <c r="BV9" s="43">
        <v>190.9</v>
      </c>
      <c r="BW9" s="43">
        <v>190.9</v>
      </c>
      <c r="BX9" s="43">
        <v>190.9</v>
      </c>
      <c r="BY9" s="43">
        <v>190.9</v>
      </c>
      <c r="BZ9" s="43">
        <v>221.18</v>
      </c>
      <c r="CA9" s="43">
        <v>221.18</v>
      </c>
      <c r="CB9" s="43">
        <v>221.18</v>
      </c>
      <c r="CC9" s="43">
        <v>221.18</v>
      </c>
      <c r="CD9" s="43">
        <v>236.61750000000001</v>
      </c>
      <c r="CE9" s="43">
        <v>236.61750000000001</v>
      </c>
      <c r="CF9" s="43">
        <v>236.61750000000001</v>
      </c>
      <c r="CG9" s="43">
        <v>236.61750000000001</v>
      </c>
      <c r="CH9" s="43">
        <v>170.35749999999999</v>
      </c>
      <c r="CI9" s="43">
        <v>170.35749999999999</v>
      </c>
      <c r="CJ9" s="43">
        <v>170.35749999999999</v>
      </c>
      <c r="CK9" s="43">
        <v>170.35749999999999</v>
      </c>
      <c r="CL9" s="43">
        <v>141.0675</v>
      </c>
      <c r="CM9" s="43">
        <v>141.0675</v>
      </c>
      <c r="CN9" s="43">
        <v>141.0675</v>
      </c>
      <c r="CO9" s="43">
        <v>141.0675</v>
      </c>
      <c r="CP9" s="43">
        <v>125.595</v>
      </c>
      <c r="CQ9" s="43">
        <v>125.595</v>
      </c>
      <c r="CR9" s="43">
        <v>125.595</v>
      </c>
      <c r="CS9" s="43">
        <v>125.595</v>
      </c>
      <c r="CT9" s="44"/>
      <c r="CU9" s="44"/>
      <c r="CV9" s="44"/>
      <c r="CW9" s="45"/>
      <c r="CX9" s="46">
        <f>IF(SUM(B9:CW9)&lt;&gt;0,AVERAGEIF(B9:CW9,"&lt;&gt;"""),"")</f>
        <v>109.46468749999998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35.058999999999997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41.998000000000005</v>
      </c>
      <c r="AD13" s="65">
        <v>120</v>
      </c>
      <c r="AE13" s="65">
        <v>200</v>
      </c>
      <c r="AF13" s="65">
        <v>280</v>
      </c>
      <c r="AG13" s="65">
        <v>280</v>
      </c>
      <c r="AH13" s="65">
        <v>160</v>
      </c>
      <c r="AI13" s="65">
        <v>80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58.045999999999999</v>
      </c>
      <c r="BR13" s="65">
        <v>40.290999999999997</v>
      </c>
      <c r="BS13" s="65"/>
      <c r="BT13" s="65"/>
      <c r="BU13" s="65"/>
      <c r="BV13" s="65">
        <v>28.788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7.1920000000000002</v>
      </c>
      <c r="CK13" s="65">
        <v>41.46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343.20850000000002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>
        <v>31.082999999999998</v>
      </c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80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4.6950000000000003</v>
      </c>
      <c r="CF14" s="65"/>
      <c r="CG14" s="65">
        <v>0.112</v>
      </c>
      <c r="CH14" s="65">
        <v>23.863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34.938249999999996</v>
      </c>
    </row>
    <row r="15" spans="1:102" ht="24.95" customHeight="1" x14ac:dyDescent="0.2">
      <c r="A15" s="69" t="s">
        <v>12</v>
      </c>
      <c r="B15" s="70"/>
      <c r="C15" s="71">
        <v>21.42</v>
      </c>
      <c r="D15" s="71">
        <v>21.4</v>
      </c>
      <c r="E15" s="71">
        <v>21.37</v>
      </c>
      <c r="F15" s="71">
        <v>21.33</v>
      </c>
      <c r="G15" s="71">
        <v>23.16</v>
      </c>
      <c r="H15" s="71">
        <v>22.95</v>
      </c>
      <c r="I15" s="71">
        <v>22.74</v>
      </c>
      <c r="J15" s="71">
        <v>22.635000000000002</v>
      </c>
      <c r="K15" s="71">
        <v>22.58</v>
      </c>
      <c r="L15" s="71">
        <v>22.613</v>
      </c>
      <c r="M15" s="71">
        <v>22.725999999999999</v>
      </c>
      <c r="N15" s="71">
        <v>23.056999999999999</v>
      </c>
      <c r="O15" s="71">
        <v>21.7</v>
      </c>
      <c r="P15" s="71">
        <v>21.72</v>
      </c>
      <c r="Q15" s="71">
        <v>22.105</v>
      </c>
      <c r="R15" s="71">
        <v>21.704000000000001</v>
      </c>
      <c r="S15" s="71">
        <v>22.59</v>
      </c>
      <c r="T15" s="71">
        <v>22.53</v>
      </c>
      <c r="U15" s="71">
        <v>20.51</v>
      </c>
      <c r="V15" s="71">
        <v>26.376000000000001</v>
      </c>
      <c r="W15" s="71">
        <v>22.635000000000002</v>
      </c>
      <c r="X15" s="71">
        <v>23.914000000000001</v>
      </c>
      <c r="Y15" s="71">
        <v>28.16</v>
      </c>
      <c r="Z15" s="71">
        <v>19.489999999999998</v>
      </c>
      <c r="AA15" s="71">
        <v>26.58</v>
      </c>
      <c r="AB15" s="71">
        <v>27.542999999999999</v>
      </c>
      <c r="AC15" s="71">
        <v>9.6780000000000008</v>
      </c>
      <c r="AD15" s="71">
        <v>22.818000000000001</v>
      </c>
      <c r="AE15" s="71">
        <v>24.579000000000001</v>
      </c>
      <c r="AF15" s="71">
        <v>20.419</v>
      </c>
      <c r="AG15" s="71">
        <v>29.273</v>
      </c>
      <c r="AH15" s="71">
        <v>32.789000000000001</v>
      </c>
      <c r="AI15" s="71">
        <v>28.129000000000001</v>
      </c>
      <c r="AJ15" s="71">
        <v>34.314999999999998</v>
      </c>
      <c r="AK15" s="71">
        <v>31.715</v>
      </c>
      <c r="AL15" s="71">
        <v>51.735999999999997</v>
      </c>
      <c r="AM15" s="71">
        <v>54.04</v>
      </c>
      <c r="AN15" s="71">
        <v>141.79599999999999</v>
      </c>
      <c r="AO15" s="71">
        <v>157.03700000000001</v>
      </c>
      <c r="AP15" s="71">
        <v>164.76900000000001</v>
      </c>
      <c r="AQ15" s="71">
        <v>218.94900000000001</v>
      </c>
      <c r="AR15" s="71">
        <v>246.08199999999999</v>
      </c>
      <c r="AS15" s="71">
        <v>280.185</v>
      </c>
      <c r="AT15" s="71">
        <v>306.27499999999998</v>
      </c>
      <c r="AU15" s="71">
        <v>325.63900000000001</v>
      </c>
      <c r="AV15" s="71">
        <v>334.05</v>
      </c>
      <c r="AW15" s="71">
        <v>334.88400000000001</v>
      </c>
      <c r="AX15" s="71">
        <v>334.08699999999999</v>
      </c>
      <c r="AY15" s="71">
        <v>329.68</v>
      </c>
      <c r="AZ15" s="71">
        <v>324.47399999999999</v>
      </c>
      <c r="BA15" s="71">
        <v>286.08199999999999</v>
      </c>
      <c r="BB15" s="71">
        <v>261.27300000000002</v>
      </c>
      <c r="BC15" s="71">
        <v>198.029</v>
      </c>
      <c r="BD15" s="71">
        <v>33.335000000000001</v>
      </c>
      <c r="BE15" s="71">
        <v>21.95</v>
      </c>
      <c r="BF15" s="71">
        <v>23.702000000000002</v>
      </c>
      <c r="BG15" s="71">
        <v>19.399999999999999</v>
      </c>
      <c r="BH15" s="71">
        <v>16.809999999999999</v>
      </c>
      <c r="BI15" s="71">
        <v>17.13</v>
      </c>
      <c r="BJ15" s="71">
        <v>15.96</v>
      </c>
      <c r="BK15" s="71">
        <v>15.87</v>
      </c>
      <c r="BL15" s="71">
        <v>14.85</v>
      </c>
      <c r="BM15" s="71">
        <v>13.204000000000001</v>
      </c>
      <c r="BN15" s="71">
        <v>7.21</v>
      </c>
      <c r="BO15" s="71">
        <v>13.428000000000001</v>
      </c>
      <c r="BP15" s="71">
        <v>4.5339999999999998</v>
      </c>
      <c r="BQ15" s="71">
        <v>3.1070000000000002</v>
      </c>
      <c r="BR15" s="71">
        <v>0.307</v>
      </c>
      <c r="BS15" s="71">
        <v>2.4670000000000001</v>
      </c>
      <c r="BT15" s="71">
        <v>4.6890000000000001</v>
      </c>
      <c r="BU15" s="71">
        <v>7.1070000000000002</v>
      </c>
      <c r="BV15" s="71">
        <v>1.1850000000000001</v>
      </c>
      <c r="BW15" s="71">
        <v>1.1759999999999999</v>
      </c>
      <c r="BX15" s="71">
        <v>0.26300000000000001</v>
      </c>
      <c r="BY15" s="71">
        <v>0.26200000000000001</v>
      </c>
      <c r="BZ15" s="71">
        <v>6.1820000000000004</v>
      </c>
      <c r="CA15" s="71">
        <v>6.6589999999999998</v>
      </c>
      <c r="CB15" s="71">
        <v>5.7720000000000002</v>
      </c>
      <c r="CC15" s="71">
        <v>4.8470000000000004</v>
      </c>
      <c r="CD15" s="71">
        <v>4.9539999999999997</v>
      </c>
      <c r="CE15" s="71">
        <v>3.56</v>
      </c>
      <c r="CF15" s="71">
        <v>4.4400000000000004</v>
      </c>
      <c r="CG15" s="71">
        <v>7.2220000000000004</v>
      </c>
      <c r="CH15" s="71">
        <v>1.3859999999999999</v>
      </c>
      <c r="CI15" s="71">
        <v>9.6549999999999994</v>
      </c>
      <c r="CJ15" s="71">
        <v>1.504</v>
      </c>
      <c r="CK15" s="71">
        <v>1.1339999999999999</v>
      </c>
      <c r="CL15" s="71">
        <v>1.0589999999999999</v>
      </c>
      <c r="CM15" s="71">
        <v>1.0649999999999999</v>
      </c>
      <c r="CN15" s="71">
        <v>8.4000000000000005E-2</v>
      </c>
      <c r="CO15" s="71">
        <v>9.7000000000000003E-2</v>
      </c>
      <c r="CP15" s="71">
        <v>1.1930000000000001</v>
      </c>
      <c r="CQ15" s="71">
        <v>2.319</v>
      </c>
      <c r="CR15" s="71">
        <v>1.2250000000000001</v>
      </c>
      <c r="CS15" s="71">
        <v>1.327</v>
      </c>
      <c r="CT15" s="72"/>
      <c r="CU15" s="72"/>
      <c r="CV15" s="72"/>
      <c r="CW15" s="73"/>
      <c r="CX15" s="74">
        <f t="array" ref="CX15">SUMPRODUCT(B15:CW15*0.25)</f>
        <v>1370.4875000000002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21.42</v>
      </c>
      <c r="D17" s="77">
        <f t="shared" si="0"/>
        <v>21.4</v>
      </c>
      <c r="E17" s="77">
        <f t="shared" si="0"/>
        <v>56.429000000000002</v>
      </c>
      <c r="F17" s="77">
        <f t="shared" si="0"/>
        <v>21.33</v>
      </c>
      <c r="G17" s="77">
        <f t="shared" si="0"/>
        <v>23.16</v>
      </c>
      <c r="H17" s="77">
        <f t="shared" si="0"/>
        <v>22.95</v>
      </c>
      <c r="I17" s="77">
        <f t="shared" si="0"/>
        <v>22.74</v>
      </c>
      <c r="J17" s="77">
        <f t="shared" si="0"/>
        <v>22.635000000000002</v>
      </c>
      <c r="K17" s="77">
        <f t="shared" si="0"/>
        <v>22.58</v>
      </c>
      <c r="L17" s="77">
        <f t="shared" si="0"/>
        <v>22.613</v>
      </c>
      <c r="M17" s="77">
        <f t="shared" si="0"/>
        <v>22.725999999999999</v>
      </c>
      <c r="N17" s="77">
        <f t="shared" si="0"/>
        <v>23.056999999999999</v>
      </c>
      <c r="O17" s="77">
        <f t="shared" si="0"/>
        <v>21.7</v>
      </c>
      <c r="P17" s="77">
        <f t="shared" si="0"/>
        <v>21.72</v>
      </c>
      <c r="Q17" s="77">
        <f t="shared" si="0"/>
        <v>22.105</v>
      </c>
      <c r="R17" s="77">
        <f t="shared" si="0"/>
        <v>21.704000000000001</v>
      </c>
      <c r="S17" s="77">
        <f t="shared" si="0"/>
        <v>22.59</v>
      </c>
      <c r="T17" s="77">
        <f t="shared" si="0"/>
        <v>22.53</v>
      </c>
      <c r="U17" s="77">
        <f t="shared" si="0"/>
        <v>51.593000000000004</v>
      </c>
      <c r="V17" s="77">
        <f t="shared" si="0"/>
        <v>26.376000000000001</v>
      </c>
      <c r="W17" s="77">
        <f t="shared" si="0"/>
        <v>22.635000000000002</v>
      </c>
      <c r="X17" s="77">
        <f t="shared" si="0"/>
        <v>23.914000000000001</v>
      </c>
      <c r="Y17" s="77">
        <f t="shared" si="0"/>
        <v>28.16</v>
      </c>
      <c r="Z17" s="77">
        <f t="shared" si="0"/>
        <v>19.489999999999998</v>
      </c>
      <c r="AA17" s="77">
        <f t="shared" si="0"/>
        <v>26.58</v>
      </c>
      <c r="AB17" s="77">
        <f t="shared" si="0"/>
        <v>27.542999999999999</v>
      </c>
      <c r="AC17" s="77">
        <f t="shared" si="0"/>
        <v>51.676000000000002</v>
      </c>
      <c r="AD17" s="77">
        <f t="shared" si="0"/>
        <v>142.81800000000001</v>
      </c>
      <c r="AE17" s="77">
        <f t="shared" si="0"/>
        <v>224.57900000000001</v>
      </c>
      <c r="AF17" s="77">
        <f t="shared" si="0"/>
        <v>300.41899999999998</v>
      </c>
      <c r="AG17" s="77">
        <f t="shared" si="0"/>
        <v>309.27300000000002</v>
      </c>
      <c r="AH17" s="77">
        <f t="shared" si="0"/>
        <v>192.78899999999999</v>
      </c>
      <c r="AI17" s="77">
        <f t="shared" si="0"/>
        <v>108.129</v>
      </c>
      <c r="AJ17" s="77">
        <f t="shared" si="0"/>
        <v>34.314999999999998</v>
      </c>
      <c r="AK17" s="77">
        <f t="shared" si="0"/>
        <v>31.715</v>
      </c>
      <c r="AL17" s="77">
        <f t="shared" si="0"/>
        <v>51.735999999999997</v>
      </c>
      <c r="AM17" s="77">
        <f t="shared" si="0"/>
        <v>54.04</v>
      </c>
      <c r="AN17" s="77">
        <f t="shared" si="0"/>
        <v>141.79599999999999</v>
      </c>
      <c r="AO17" s="77">
        <f t="shared" si="0"/>
        <v>157.03700000000001</v>
      </c>
      <c r="AP17" s="77">
        <f t="shared" si="0"/>
        <v>164.76900000000001</v>
      </c>
      <c r="AQ17" s="77">
        <f t="shared" si="0"/>
        <v>218.94900000000001</v>
      </c>
      <c r="AR17" s="77">
        <f t="shared" si="0"/>
        <v>246.08199999999999</v>
      </c>
      <c r="AS17" s="77">
        <f t="shared" si="0"/>
        <v>280.185</v>
      </c>
      <c r="AT17" s="77">
        <f t="shared" si="0"/>
        <v>306.27499999999998</v>
      </c>
      <c r="AU17" s="77">
        <f t="shared" si="0"/>
        <v>325.63900000000001</v>
      </c>
      <c r="AV17" s="77">
        <f t="shared" si="0"/>
        <v>334.05</v>
      </c>
      <c r="AW17" s="77">
        <f t="shared" si="0"/>
        <v>334.88400000000001</v>
      </c>
      <c r="AX17" s="77">
        <f t="shared" si="0"/>
        <v>334.08699999999999</v>
      </c>
      <c r="AY17" s="77">
        <f t="shared" si="0"/>
        <v>329.68</v>
      </c>
      <c r="AZ17" s="77">
        <f t="shared" si="0"/>
        <v>324.47399999999999</v>
      </c>
      <c r="BA17" s="77">
        <f t="shared" si="0"/>
        <v>286.08199999999999</v>
      </c>
      <c r="BB17" s="77">
        <f t="shared" si="0"/>
        <v>261.27300000000002</v>
      </c>
      <c r="BC17" s="77">
        <f t="shared" si="0"/>
        <v>198.029</v>
      </c>
      <c r="BD17" s="77">
        <f t="shared" si="0"/>
        <v>33.335000000000001</v>
      </c>
      <c r="BE17" s="77">
        <f t="shared" si="0"/>
        <v>21.95</v>
      </c>
      <c r="BF17" s="77">
        <f t="shared" si="0"/>
        <v>23.702000000000002</v>
      </c>
      <c r="BG17" s="77">
        <f t="shared" si="0"/>
        <v>19.399999999999999</v>
      </c>
      <c r="BH17" s="77">
        <f t="shared" si="0"/>
        <v>16.809999999999999</v>
      </c>
      <c r="BI17" s="77">
        <f t="shared" si="0"/>
        <v>17.13</v>
      </c>
      <c r="BJ17" s="77">
        <f t="shared" si="0"/>
        <v>15.96</v>
      </c>
      <c r="BK17" s="77">
        <f t="shared" si="0"/>
        <v>15.87</v>
      </c>
      <c r="BL17" s="77">
        <f t="shared" si="0"/>
        <v>14.85</v>
      </c>
      <c r="BM17" s="77">
        <f t="shared" si="0"/>
        <v>13.204000000000001</v>
      </c>
      <c r="BN17" s="77">
        <f t="shared" si="0"/>
        <v>7.21</v>
      </c>
      <c r="BO17" s="77">
        <f t="shared" ref="BO17:CW17" si="1">SUM(BO11:BO16)</f>
        <v>13.428000000000001</v>
      </c>
      <c r="BP17" s="77">
        <f t="shared" si="1"/>
        <v>4.5339999999999998</v>
      </c>
      <c r="BQ17" s="77">
        <f t="shared" si="1"/>
        <v>141.15299999999999</v>
      </c>
      <c r="BR17" s="77">
        <f t="shared" si="1"/>
        <v>40.597999999999999</v>
      </c>
      <c r="BS17" s="77">
        <f t="shared" si="1"/>
        <v>2.4670000000000001</v>
      </c>
      <c r="BT17" s="77">
        <f t="shared" si="1"/>
        <v>4.6890000000000001</v>
      </c>
      <c r="BU17" s="77">
        <f t="shared" si="1"/>
        <v>7.1070000000000002</v>
      </c>
      <c r="BV17" s="77">
        <f t="shared" si="1"/>
        <v>29.972999999999999</v>
      </c>
      <c r="BW17" s="77">
        <f t="shared" si="1"/>
        <v>1.1759999999999999</v>
      </c>
      <c r="BX17" s="77">
        <f t="shared" si="1"/>
        <v>0.26300000000000001</v>
      </c>
      <c r="BY17" s="77">
        <f t="shared" si="1"/>
        <v>0.26200000000000001</v>
      </c>
      <c r="BZ17" s="77">
        <f t="shared" si="1"/>
        <v>6.1820000000000004</v>
      </c>
      <c r="CA17" s="77">
        <f t="shared" si="1"/>
        <v>6.6589999999999998</v>
      </c>
      <c r="CB17" s="77">
        <f t="shared" si="1"/>
        <v>5.7720000000000002</v>
      </c>
      <c r="CC17" s="77">
        <f t="shared" si="1"/>
        <v>4.8470000000000004</v>
      </c>
      <c r="CD17" s="77">
        <f t="shared" si="1"/>
        <v>4.9539999999999997</v>
      </c>
      <c r="CE17" s="77">
        <f t="shared" si="1"/>
        <v>8.2550000000000008</v>
      </c>
      <c r="CF17" s="77">
        <f t="shared" si="1"/>
        <v>4.4400000000000004</v>
      </c>
      <c r="CG17" s="77">
        <f t="shared" si="1"/>
        <v>7.3340000000000005</v>
      </c>
      <c r="CH17" s="77">
        <f t="shared" si="1"/>
        <v>25.248999999999999</v>
      </c>
      <c r="CI17" s="77">
        <f t="shared" si="1"/>
        <v>9.6549999999999994</v>
      </c>
      <c r="CJ17" s="77">
        <f t="shared" si="1"/>
        <v>8.6959999999999997</v>
      </c>
      <c r="CK17" s="77">
        <f t="shared" si="1"/>
        <v>42.594000000000001</v>
      </c>
      <c r="CL17" s="77">
        <f t="shared" si="1"/>
        <v>1.0589999999999999</v>
      </c>
      <c r="CM17" s="77">
        <f t="shared" si="1"/>
        <v>1.0649999999999999</v>
      </c>
      <c r="CN17" s="77">
        <f t="shared" si="1"/>
        <v>8.4000000000000005E-2</v>
      </c>
      <c r="CO17" s="77">
        <f t="shared" si="1"/>
        <v>9.7000000000000003E-2</v>
      </c>
      <c r="CP17" s="77">
        <f t="shared" si="1"/>
        <v>1.1930000000000001</v>
      </c>
      <c r="CQ17" s="77">
        <f t="shared" si="1"/>
        <v>2.319</v>
      </c>
      <c r="CR17" s="77">
        <f t="shared" si="1"/>
        <v>1.2250000000000001</v>
      </c>
      <c r="CS17" s="77">
        <f t="shared" si="1"/>
        <v>1.327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1748.6342500000001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42</v>
      </c>
      <c r="AA20" s="88">
        <v>42</v>
      </c>
      <c r="AB20" s="88">
        <v>42</v>
      </c>
      <c r="AC20" s="88">
        <v>42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70</v>
      </c>
      <c r="BO20" s="88">
        <v>70</v>
      </c>
      <c r="BP20" s="88">
        <v>70</v>
      </c>
      <c r="BQ20" s="88">
        <v>70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>
        <v>4.0999999999999996</v>
      </c>
      <c r="CA20" s="88">
        <v>4.0999999999999996</v>
      </c>
      <c r="CB20" s="88">
        <v>4.0999999999999996</v>
      </c>
      <c r="CC20" s="88">
        <v>0.878</v>
      </c>
      <c r="CD20" s="88">
        <v>1E-3</v>
      </c>
      <c r="CE20" s="88"/>
      <c r="CF20" s="88"/>
      <c r="CG20" s="88">
        <v>4.0999999999999996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139.31975000000003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>
        <v>15.2</v>
      </c>
      <c r="AL21" s="94"/>
      <c r="AM21" s="94"/>
      <c r="AN21" s="94"/>
      <c r="AO21" s="94"/>
      <c r="AP21" s="94"/>
      <c r="AQ21" s="94"/>
      <c r="AR21" s="94">
        <v>0.17100000000000001</v>
      </c>
      <c r="AS21" s="94">
        <v>0.17100000000000001</v>
      </c>
      <c r="AT21" s="94">
        <v>0.17100000000000001</v>
      </c>
      <c r="AU21" s="94">
        <v>0.17100000000000001</v>
      </c>
      <c r="AV21" s="94">
        <v>0.17100000000000001</v>
      </c>
      <c r="AW21" s="94">
        <v>0.17100000000000001</v>
      </c>
      <c r="AX21" s="94">
        <v>0.17100000000000001</v>
      </c>
      <c r="AY21" s="94">
        <v>0.17100000000000001</v>
      </c>
      <c r="AZ21" s="94">
        <v>0.17100000000000001</v>
      </c>
      <c r="BA21" s="94">
        <v>0.17100000000000001</v>
      </c>
      <c r="BB21" s="94"/>
      <c r="BC21" s="94"/>
      <c r="BD21" s="94"/>
      <c r="BE21" s="94"/>
      <c r="BF21" s="94"/>
      <c r="BG21" s="94"/>
      <c r="BH21" s="94"/>
      <c r="BI21" s="94"/>
      <c r="BJ21" s="94">
        <v>6.08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5.7474999999999987</v>
      </c>
    </row>
    <row r="22" spans="1:102" ht="24.95" customHeight="1" x14ac:dyDescent="0.2">
      <c r="A22" s="92" t="s">
        <v>18</v>
      </c>
      <c r="B22" s="98">
        <v>0.3</v>
      </c>
      <c r="C22" s="99">
        <v>0.4</v>
      </c>
      <c r="D22" s="99">
        <v>0.4</v>
      </c>
      <c r="E22" s="99">
        <v>0.4</v>
      </c>
      <c r="F22" s="99"/>
      <c r="G22" s="99"/>
      <c r="H22" s="99"/>
      <c r="I22" s="99"/>
      <c r="J22" s="99">
        <v>0.56000000000000005</v>
      </c>
      <c r="K22" s="99">
        <v>0.56000000000000005</v>
      </c>
      <c r="L22" s="99">
        <v>0.56000000000000005</v>
      </c>
      <c r="M22" s="99">
        <v>0.56000000000000005</v>
      </c>
      <c r="N22" s="99"/>
      <c r="O22" s="99"/>
      <c r="P22" s="99"/>
      <c r="Q22" s="99"/>
      <c r="R22" s="99"/>
      <c r="S22" s="99">
        <v>0.52</v>
      </c>
      <c r="T22" s="99">
        <v>0.52</v>
      </c>
      <c r="U22" s="99">
        <v>0.56000000000000005</v>
      </c>
      <c r="V22" s="99">
        <v>0.52</v>
      </c>
      <c r="W22" s="99"/>
      <c r="X22" s="99">
        <v>0.52</v>
      </c>
      <c r="Y22" s="99"/>
      <c r="Z22" s="99">
        <v>0.56000000000000005</v>
      </c>
      <c r="AA22" s="99">
        <v>2.46</v>
      </c>
      <c r="AB22" s="99">
        <v>1.42</v>
      </c>
      <c r="AC22" s="99">
        <v>2.3200000000000003</v>
      </c>
      <c r="AD22" s="99">
        <v>1.32</v>
      </c>
      <c r="AE22" s="99">
        <v>2.62</v>
      </c>
      <c r="AF22" s="99">
        <v>1.82</v>
      </c>
      <c r="AG22" s="99">
        <v>1.98</v>
      </c>
      <c r="AH22" s="99">
        <v>2.42</v>
      </c>
      <c r="AI22" s="99">
        <v>1.08</v>
      </c>
      <c r="AJ22" s="99">
        <v>1.08</v>
      </c>
      <c r="AK22" s="99">
        <v>12.825000000000001</v>
      </c>
      <c r="AL22" s="99">
        <v>1.6400000000000001</v>
      </c>
      <c r="AM22" s="99">
        <v>1.64</v>
      </c>
      <c r="AN22" s="99">
        <v>0.78800000000000003</v>
      </c>
      <c r="AO22" s="99"/>
      <c r="AP22" s="99">
        <v>0.9</v>
      </c>
      <c r="AQ22" s="99">
        <v>1</v>
      </c>
      <c r="AR22" s="99">
        <v>0.9</v>
      </c>
      <c r="AS22" s="99">
        <v>1.2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1.6400000000000001</v>
      </c>
      <c r="BD22" s="99">
        <v>3.28</v>
      </c>
      <c r="BE22" s="99">
        <v>4.4000000000000004</v>
      </c>
      <c r="BF22" s="99">
        <v>5.44</v>
      </c>
      <c r="BG22" s="99">
        <v>11.3</v>
      </c>
      <c r="BH22" s="99">
        <v>11.2</v>
      </c>
      <c r="BI22" s="99">
        <v>11.54</v>
      </c>
      <c r="BJ22" s="99">
        <v>5.04</v>
      </c>
      <c r="BK22" s="99">
        <v>6.76</v>
      </c>
      <c r="BL22" s="99">
        <v>4.68</v>
      </c>
      <c r="BM22" s="99">
        <v>4.68</v>
      </c>
      <c r="BN22" s="99">
        <v>3.88</v>
      </c>
      <c r="BO22" s="99">
        <v>15.008000000000001</v>
      </c>
      <c r="BP22" s="99">
        <v>6.36</v>
      </c>
      <c r="BQ22" s="99">
        <v>6.7200000000000006</v>
      </c>
      <c r="BR22" s="99">
        <v>3.2800000000000002</v>
      </c>
      <c r="BS22" s="99">
        <v>15.66</v>
      </c>
      <c r="BT22" s="99">
        <v>13.815000000000001</v>
      </c>
      <c r="BU22" s="99">
        <v>0.52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>
        <v>3.375</v>
      </c>
      <c r="CK22" s="99">
        <v>1</v>
      </c>
      <c r="CL22" s="99">
        <v>2.02</v>
      </c>
      <c r="CM22" s="99">
        <v>0.60000000000000009</v>
      </c>
      <c r="CN22" s="99">
        <v>0.52</v>
      </c>
      <c r="CO22" s="99">
        <v>0.52</v>
      </c>
      <c r="CP22" s="99">
        <v>1.08</v>
      </c>
      <c r="CQ22" s="99">
        <v>1.351</v>
      </c>
      <c r="CR22" s="99">
        <v>1.08</v>
      </c>
      <c r="CS22" s="99">
        <v>0.56000000000000005</v>
      </c>
      <c r="CT22" s="100"/>
      <c r="CU22" s="100"/>
      <c r="CV22" s="100"/>
      <c r="CW22" s="96"/>
      <c r="CX22" s="97">
        <f t="array" ref="CX22">SUMPRODUCT(B22:CW22*0.25)</f>
        <v>48.415500000000023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0.3</v>
      </c>
      <c r="C27" s="107">
        <f t="shared" si="2"/>
        <v>0.4</v>
      </c>
      <c r="D27" s="107">
        <f t="shared" si="2"/>
        <v>0.4</v>
      </c>
      <c r="E27" s="107">
        <f t="shared" si="2"/>
        <v>0.4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0.56000000000000005</v>
      </c>
      <c r="K27" s="107">
        <f t="shared" si="2"/>
        <v>0.56000000000000005</v>
      </c>
      <c r="L27" s="107">
        <f t="shared" si="2"/>
        <v>0.56000000000000005</v>
      </c>
      <c r="M27" s="107">
        <f t="shared" si="2"/>
        <v>0.56000000000000005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0.52</v>
      </c>
      <c r="T27" s="107">
        <f t="shared" si="3"/>
        <v>0.52</v>
      </c>
      <c r="U27" s="107">
        <f t="shared" si="3"/>
        <v>0.56000000000000005</v>
      </c>
      <c r="V27" s="107">
        <f t="shared" si="3"/>
        <v>0.52</v>
      </c>
      <c r="W27" s="107">
        <f t="shared" si="3"/>
        <v>0</v>
      </c>
      <c r="X27" s="107">
        <f t="shared" si="3"/>
        <v>0.52</v>
      </c>
      <c r="Y27" s="107">
        <f t="shared" si="3"/>
        <v>0</v>
      </c>
      <c r="Z27" s="107">
        <f t="shared" si="3"/>
        <v>42.56</v>
      </c>
      <c r="AA27" s="107">
        <f t="shared" si="3"/>
        <v>44.46</v>
      </c>
      <c r="AB27" s="107">
        <f t="shared" si="3"/>
        <v>43.42</v>
      </c>
      <c r="AC27" s="107">
        <f t="shared" si="3"/>
        <v>44.32</v>
      </c>
      <c r="AD27" s="107">
        <f t="shared" si="3"/>
        <v>1.32</v>
      </c>
      <c r="AE27" s="107">
        <f t="shared" si="3"/>
        <v>2.62</v>
      </c>
      <c r="AF27" s="107">
        <f t="shared" si="3"/>
        <v>1.82</v>
      </c>
      <c r="AG27" s="107">
        <f t="shared" si="3"/>
        <v>1.98</v>
      </c>
      <c r="AH27" s="107">
        <f t="shared" si="3"/>
        <v>2.42</v>
      </c>
      <c r="AI27" s="107">
        <f t="shared" si="3"/>
        <v>1.08</v>
      </c>
      <c r="AJ27" s="107">
        <f t="shared" si="3"/>
        <v>1.08</v>
      </c>
      <c r="AK27" s="107">
        <f t="shared" si="3"/>
        <v>28.024999999999999</v>
      </c>
      <c r="AL27" s="107">
        <f t="shared" si="3"/>
        <v>1.6400000000000001</v>
      </c>
      <c r="AM27" s="107">
        <f t="shared" si="3"/>
        <v>1.64</v>
      </c>
      <c r="AN27" s="107">
        <f t="shared" si="3"/>
        <v>0.78800000000000003</v>
      </c>
      <c r="AO27" s="107">
        <f t="shared" si="3"/>
        <v>0</v>
      </c>
      <c r="AP27" s="107">
        <f t="shared" si="3"/>
        <v>0.9</v>
      </c>
      <c r="AQ27" s="107">
        <f t="shared" si="3"/>
        <v>1</v>
      </c>
      <c r="AR27" s="107">
        <f t="shared" si="3"/>
        <v>1.071</v>
      </c>
      <c r="AS27" s="107">
        <f t="shared" si="3"/>
        <v>1.371</v>
      </c>
      <c r="AT27" s="107">
        <f t="shared" si="3"/>
        <v>0.17100000000000001</v>
      </c>
      <c r="AU27" s="107">
        <f t="shared" si="3"/>
        <v>0.17100000000000001</v>
      </c>
      <c r="AV27" s="107">
        <f t="shared" si="3"/>
        <v>0.17100000000000001</v>
      </c>
      <c r="AW27" s="107">
        <f t="shared" si="3"/>
        <v>0.17100000000000001</v>
      </c>
      <c r="AX27" s="107">
        <f t="shared" si="3"/>
        <v>0.17100000000000001</v>
      </c>
      <c r="AY27" s="107">
        <f t="shared" si="3"/>
        <v>0.17100000000000001</v>
      </c>
      <c r="AZ27" s="107">
        <f t="shared" si="3"/>
        <v>0.17100000000000001</v>
      </c>
      <c r="BA27" s="107">
        <f t="shared" si="3"/>
        <v>0.17100000000000001</v>
      </c>
      <c r="BB27" s="107">
        <f t="shared" si="3"/>
        <v>0</v>
      </c>
      <c r="BC27" s="107">
        <f t="shared" si="3"/>
        <v>1.6400000000000001</v>
      </c>
      <c r="BD27" s="107">
        <f t="shared" si="3"/>
        <v>3.28</v>
      </c>
      <c r="BE27" s="107">
        <f t="shared" si="3"/>
        <v>4.4000000000000004</v>
      </c>
      <c r="BF27" s="107">
        <f t="shared" si="3"/>
        <v>5.44</v>
      </c>
      <c r="BG27" s="107">
        <f t="shared" si="3"/>
        <v>11.3</v>
      </c>
      <c r="BH27" s="107">
        <f t="shared" si="3"/>
        <v>11.2</v>
      </c>
      <c r="BI27" s="107">
        <f t="shared" si="3"/>
        <v>11.54</v>
      </c>
      <c r="BJ27" s="107">
        <f t="shared" si="3"/>
        <v>11.120000000000001</v>
      </c>
      <c r="BK27" s="107">
        <f t="shared" si="3"/>
        <v>6.76</v>
      </c>
      <c r="BL27" s="107">
        <f t="shared" si="3"/>
        <v>4.68</v>
      </c>
      <c r="BM27" s="107">
        <f t="shared" si="3"/>
        <v>4.68</v>
      </c>
      <c r="BN27" s="107">
        <f t="shared" si="3"/>
        <v>73.88</v>
      </c>
      <c r="BO27" s="107">
        <f t="shared" si="3"/>
        <v>85.007999999999996</v>
      </c>
      <c r="BP27" s="107">
        <f t="shared" si="3"/>
        <v>76.36</v>
      </c>
      <c r="BQ27" s="107">
        <f t="shared" si="3"/>
        <v>76.72</v>
      </c>
      <c r="BR27" s="107">
        <f t="shared" si="3"/>
        <v>3.2800000000000002</v>
      </c>
      <c r="BS27" s="107">
        <f t="shared" si="3"/>
        <v>15.66</v>
      </c>
      <c r="BT27" s="107">
        <f t="shared" si="3"/>
        <v>13.815000000000001</v>
      </c>
      <c r="BU27" s="107">
        <f t="shared" si="3"/>
        <v>0.52</v>
      </c>
      <c r="BV27" s="107">
        <f t="shared" si="3"/>
        <v>23</v>
      </c>
      <c r="BW27" s="107">
        <f t="shared" si="3"/>
        <v>23</v>
      </c>
      <c r="BX27" s="107">
        <f t="shared" si="3"/>
        <v>23</v>
      </c>
      <c r="BY27" s="107">
        <f t="shared" si="3"/>
        <v>23</v>
      </c>
      <c r="BZ27" s="107">
        <f t="shared" si="3"/>
        <v>4.0999999999999996</v>
      </c>
      <c r="CA27" s="107">
        <f t="shared" si="3"/>
        <v>4.0999999999999996</v>
      </c>
      <c r="CB27" s="107">
        <f t="shared" si="3"/>
        <v>4.0999999999999996</v>
      </c>
      <c r="CC27" s="107">
        <f t="shared" si="3"/>
        <v>0.878</v>
      </c>
      <c r="CD27" s="107">
        <f t="shared" ref="CD27:CW27" si="4">SUM(CD20:CD26)</f>
        <v>1E-3</v>
      </c>
      <c r="CE27" s="107">
        <f t="shared" si="4"/>
        <v>0</v>
      </c>
      <c r="CF27" s="107">
        <f t="shared" si="4"/>
        <v>0</v>
      </c>
      <c r="CG27" s="107">
        <f t="shared" si="4"/>
        <v>4.0999999999999996</v>
      </c>
      <c r="CH27" s="107">
        <f t="shared" si="4"/>
        <v>0</v>
      </c>
      <c r="CI27" s="107">
        <f t="shared" si="4"/>
        <v>0</v>
      </c>
      <c r="CJ27" s="107">
        <f t="shared" si="4"/>
        <v>3.375</v>
      </c>
      <c r="CK27" s="107">
        <f t="shared" si="4"/>
        <v>1</v>
      </c>
      <c r="CL27" s="107">
        <f t="shared" si="4"/>
        <v>2.02</v>
      </c>
      <c r="CM27" s="107">
        <f t="shared" si="4"/>
        <v>0.60000000000000009</v>
      </c>
      <c r="CN27" s="107">
        <f t="shared" si="4"/>
        <v>0.52</v>
      </c>
      <c r="CO27" s="107">
        <f t="shared" si="4"/>
        <v>0.52</v>
      </c>
      <c r="CP27" s="107">
        <f t="shared" si="4"/>
        <v>1.08</v>
      </c>
      <c r="CQ27" s="107">
        <f t="shared" si="4"/>
        <v>1.351</v>
      </c>
      <c r="CR27" s="107">
        <f t="shared" si="4"/>
        <v>1.08</v>
      </c>
      <c r="CS27" s="107">
        <f t="shared" si="4"/>
        <v>0.56000000000000005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193.48275000000007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0.3</v>
      </c>
      <c r="C31" s="94">
        <v>21.82</v>
      </c>
      <c r="D31" s="94">
        <v>21.8</v>
      </c>
      <c r="E31" s="94">
        <v>56.829000000000001</v>
      </c>
      <c r="F31" s="94">
        <v>21.33</v>
      </c>
      <c r="G31" s="94">
        <v>23.16</v>
      </c>
      <c r="H31" s="94">
        <v>22.95</v>
      </c>
      <c r="I31" s="94">
        <v>22.74</v>
      </c>
      <c r="J31" s="94">
        <v>23.195</v>
      </c>
      <c r="K31" s="94">
        <v>23.14</v>
      </c>
      <c r="L31" s="94">
        <v>23.172999999999998</v>
      </c>
      <c r="M31" s="94">
        <v>23.286000000000001</v>
      </c>
      <c r="N31" s="94">
        <v>23.056999999999999</v>
      </c>
      <c r="O31" s="94">
        <v>21.7</v>
      </c>
      <c r="P31" s="94">
        <v>21.72</v>
      </c>
      <c r="Q31" s="94">
        <v>22.105</v>
      </c>
      <c r="R31" s="94">
        <v>21.704000000000001</v>
      </c>
      <c r="S31" s="94">
        <v>23.11</v>
      </c>
      <c r="T31" s="94">
        <v>23.05</v>
      </c>
      <c r="U31" s="94">
        <v>52.152999999999999</v>
      </c>
      <c r="V31" s="94">
        <v>26.896000000000001</v>
      </c>
      <c r="W31" s="94">
        <v>22.635000000000002</v>
      </c>
      <c r="X31" s="94">
        <v>24.434000000000001</v>
      </c>
      <c r="Y31" s="94">
        <v>28.16</v>
      </c>
      <c r="Z31" s="94">
        <v>62.05</v>
      </c>
      <c r="AA31" s="94">
        <v>71.040000000000006</v>
      </c>
      <c r="AB31" s="94">
        <v>70.962999999999994</v>
      </c>
      <c r="AC31" s="94">
        <v>95.995999999999995</v>
      </c>
      <c r="AD31" s="94">
        <v>144.13800000000001</v>
      </c>
      <c r="AE31" s="94">
        <v>227.19900000000001</v>
      </c>
      <c r="AF31" s="94">
        <v>302.23899999999998</v>
      </c>
      <c r="AG31" s="94">
        <v>311.25299999999999</v>
      </c>
      <c r="AH31" s="94">
        <v>195.209</v>
      </c>
      <c r="AI31" s="94">
        <v>109.209</v>
      </c>
      <c r="AJ31" s="94">
        <v>35.395000000000003</v>
      </c>
      <c r="AK31" s="94">
        <v>59.74</v>
      </c>
      <c r="AL31" s="94">
        <v>53.375999999999998</v>
      </c>
      <c r="AM31" s="94">
        <v>55.68</v>
      </c>
      <c r="AN31" s="94">
        <v>142.584</v>
      </c>
      <c r="AO31" s="94">
        <v>157.03700000000001</v>
      </c>
      <c r="AP31" s="94">
        <v>165.66900000000001</v>
      </c>
      <c r="AQ31" s="94">
        <v>219.94900000000001</v>
      </c>
      <c r="AR31" s="94">
        <v>247.15299999999999</v>
      </c>
      <c r="AS31" s="94">
        <v>281.55599999999998</v>
      </c>
      <c r="AT31" s="94">
        <v>306.44600000000003</v>
      </c>
      <c r="AU31" s="94">
        <v>325.81</v>
      </c>
      <c r="AV31" s="94">
        <v>334.221</v>
      </c>
      <c r="AW31" s="94">
        <v>335.05500000000001</v>
      </c>
      <c r="AX31" s="94">
        <v>334.25799999999998</v>
      </c>
      <c r="AY31" s="94">
        <v>329.851</v>
      </c>
      <c r="AZ31" s="94">
        <v>324.64499999999998</v>
      </c>
      <c r="BA31" s="94">
        <v>286.25299999999999</v>
      </c>
      <c r="BB31" s="94">
        <v>261.27300000000002</v>
      </c>
      <c r="BC31" s="94">
        <v>199.66900000000001</v>
      </c>
      <c r="BD31" s="94">
        <v>36.615000000000002</v>
      </c>
      <c r="BE31" s="94">
        <v>26.35</v>
      </c>
      <c r="BF31" s="94">
        <v>29.141999999999999</v>
      </c>
      <c r="BG31" s="94">
        <v>30.7</v>
      </c>
      <c r="BH31" s="94">
        <v>28.01</v>
      </c>
      <c r="BI31" s="94">
        <v>28.67</v>
      </c>
      <c r="BJ31" s="94">
        <v>27.08</v>
      </c>
      <c r="BK31" s="94">
        <v>22.63</v>
      </c>
      <c r="BL31" s="94">
        <v>19.53</v>
      </c>
      <c r="BM31" s="94">
        <v>17.884</v>
      </c>
      <c r="BN31" s="94">
        <v>81.09</v>
      </c>
      <c r="BO31" s="94">
        <v>98.436000000000007</v>
      </c>
      <c r="BP31" s="94">
        <v>80.894000000000005</v>
      </c>
      <c r="BQ31" s="94">
        <v>217.87299999999999</v>
      </c>
      <c r="BR31" s="94">
        <v>43.878</v>
      </c>
      <c r="BS31" s="94">
        <v>18.126999999999999</v>
      </c>
      <c r="BT31" s="94">
        <v>18.504000000000001</v>
      </c>
      <c r="BU31" s="94">
        <v>7.6269999999999998</v>
      </c>
      <c r="BV31" s="94">
        <v>52.972999999999999</v>
      </c>
      <c r="BW31" s="94">
        <v>24.175999999999998</v>
      </c>
      <c r="BX31" s="94">
        <v>23.263000000000002</v>
      </c>
      <c r="BY31" s="94">
        <v>23.262</v>
      </c>
      <c r="BZ31" s="94">
        <v>10.282</v>
      </c>
      <c r="CA31" s="94">
        <v>10.759</v>
      </c>
      <c r="CB31" s="94">
        <v>9.8719999999999999</v>
      </c>
      <c r="CC31" s="94">
        <v>5.7249999999999996</v>
      </c>
      <c r="CD31" s="94">
        <v>4.9550000000000001</v>
      </c>
      <c r="CE31" s="94">
        <v>8.2550000000000008</v>
      </c>
      <c r="CF31" s="94">
        <v>4.4400000000000004</v>
      </c>
      <c r="CG31" s="94">
        <v>11.433999999999999</v>
      </c>
      <c r="CH31" s="94">
        <v>25.248999999999999</v>
      </c>
      <c r="CI31" s="94">
        <v>9.6549999999999994</v>
      </c>
      <c r="CJ31" s="94">
        <v>12.071</v>
      </c>
      <c r="CK31" s="94">
        <v>43.594000000000001</v>
      </c>
      <c r="CL31" s="94">
        <v>3.0790000000000002</v>
      </c>
      <c r="CM31" s="94">
        <v>1.665</v>
      </c>
      <c r="CN31" s="94">
        <v>0.60399999999999998</v>
      </c>
      <c r="CO31" s="94">
        <v>0.61699999999999999</v>
      </c>
      <c r="CP31" s="94">
        <v>2.2730000000000001</v>
      </c>
      <c r="CQ31" s="94">
        <v>3.67</v>
      </c>
      <c r="CR31" s="94">
        <v>2.3050000000000002</v>
      </c>
      <c r="CS31" s="94">
        <v>1.887</v>
      </c>
      <c r="CT31" s="95"/>
      <c r="CU31" s="95"/>
      <c r="CV31" s="95"/>
      <c r="CW31" s="96"/>
      <c r="CX31" s="97">
        <f t="array" ref="CX31">SUMPRODUCT(B31:CW31*0.25)</f>
        <v>1942.1169999999995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0.3</v>
      </c>
      <c r="C33" s="77">
        <f t="shared" ref="C33:BN33" si="5">SUM(C30:C32)</f>
        <v>21.82</v>
      </c>
      <c r="D33" s="77">
        <f t="shared" si="5"/>
        <v>21.8</v>
      </c>
      <c r="E33" s="77">
        <f t="shared" si="5"/>
        <v>56.829000000000001</v>
      </c>
      <c r="F33" s="77">
        <f t="shared" si="5"/>
        <v>21.33</v>
      </c>
      <c r="G33" s="77">
        <f t="shared" si="5"/>
        <v>23.16</v>
      </c>
      <c r="H33" s="77">
        <f t="shared" si="5"/>
        <v>22.95</v>
      </c>
      <c r="I33" s="77">
        <f t="shared" si="5"/>
        <v>22.74</v>
      </c>
      <c r="J33" s="77">
        <f t="shared" si="5"/>
        <v>23.195</v>
      </c>
      <c r="K33" s="77">
        <f t="shared" si="5"/>
        <v>23.14</v>
      </c>
      <c r="L33" s="77">
        <f t="shared" si="5"/>
        <v>23.172999999999998</v>
      </c>
      <c r="M33" s="77">
        <f t="shared" si="5"/>
        <v>23.286000000000001</v>
      </c>
      <c r="N33" s="77">
        <f t="shared" si="5"/>
        <v>23.056999999999999</v>
      </c>
      <c r="O33" s="77">
        <f t="shared" si="5"/>
        <v>21.7</v>
      </c>
      <c r="P33" s="77">
        <f t="shared" si="5"/>
        <v>21.72</v>
      </c>
      <c r="Q33" s="77">
        <f t="shared" si="5"/>
        <v>22.105</v>
      </c>
      <c r="R33" s="77">
        <f t="shared" si="5"/>
        <v>21.704000000000001</v>
      </c>
      <c r="S33" s="77">
        <f t="shared" si="5"/>
        <v>23.11</v>
      </c>
      <c r="T33" s="77">
        <f t="shared" si="5"/>
        <v>23.05</v>
      </c>
      <c r="U33" s="77">
        <f t="shared" si="5"/>
        <v>52.152999999999999</v>
      </c>
      <c r="V33" s="77">
        <f t="shared" si="5"/>
        <v>26.896000000000001</v>
      </c>
      <c r="W33" s="77">
        <f t="shared" si="5"/>
        <v>22.635000000000002</v>
      </c>
      <c r="X33" s="77">
        <f t="shared" si="5"/>
        <v>24.434000000000001</v>
      </c>
      <c r="Y33" s="77">
        <f t="shared" si="5"/>
        <v>28.16</v>
      </c>
      <c r="Z33" s="77">
        <f t="shared" si="5"/>
        <v>62.05</v>
      </c>
      <c r="AA33" s="77">
        <f t="shared" si="5"/>
        <v>71.040000000000006</v>
      </c>
      <c r="AB33" s="77">
        <f t="shared" si="5"/>
        <v>70.962999999999994</v>
      </c>
      <c r="AC33" s="77">
        <f t="shared" si="5"/>
        <v>95.995999999999995</v>
      </c>
      <c r="AD33" s="77">
        <f t="shared" si="5"/>
        <v>144.13800000000001</v>
      </c>
      <c r="AE33" s="77">
        <f t="shared" si="5"/>
        <v>227.19900000000001</v>
      </c>
      <c r="AF33" s="77">
        <f t="shared" si="5"/>
        <v>302.23899999999998</v>
      </c>
      <c r="AG33" s="77">
        <f t="shared" si="5"/>
        <v>311.25299999999999</v>
      </c>
      <c r="AH33" s="77">
        <f t="shared" si="5"/>
        <v>195.209</v>
      </c>
      <c r="AI33" s="77">
        <f t="shared" si="5"/>
        <v>109.209</v>
      </c>
      <c r="AJ33" s="77">
        <f t="shared" si="5"/>
        <v>35.395000000000003</v>
      </c>
      <c r="AK33" s="77">
        <f t="shared" si="5"/>
        <v>59.74</v>
      </c>
      <c r="AL33" s="77">
        <f t="shared" si="5"/>
        <v>53.375999999999998</v>
      </c>
      <c r="AM33" s="77">
        <f t="shared" si="5"/>
        <v>55.68</v>
      </c>
      <c r="AN33" s="77">
        <f t="shared" si="5"/>
        <v>142.584</v>
      </c>
      <c r="AO33" s="77">
        <f t="shared" si="5"/>
        <v>157.03700000000001</v>
      </c>
      <c r="AP33" s="77">
        <f t="shared" si="5"/>
        <v>165.66900000000001</v>
      </c>
      <c r="AQ33" s="77">
        <f t="shared" si="5"/>
        <v>219.94900000000001</v>
      </c>
      <c r="AR33" s="77">
        <f t="shared" si="5"/>
        <v>247.15299999999999</v>
      </c>
      <c r="AS33" s="77">
        <f t="shared" si="5"/>
        <v>281.55599999999998</v>
      </c>
      <c r="AT33" s="77">
        <f t="shared" si="5"/>
        <v>306.44600000000003</v>
      </c>
      <c r="AU33" s="77">
        <f t="shared" si="5"/>
        <v>325.81</v>
      </c>
      <c r="AV33" s="77">
        <f t="shared" si="5"/>
        <v>334.221</v>
      </c>
      <c r="AW33" s="77">
        <f t="shared" si="5"/>
        <v>335.05500000000001</v>
      </c>
      <c r="AX33" s="77">
        <f t="shared" si="5"/>
        <v>334.25799999999998</v>
      </c>
      <c r="AY33" s="77">
        <f t="shared" si="5"/>
        <v>329.851</v>
      </c>
      <c r="AZ33" s="77">
        <f t="shared" si="5"/>
        <v>324.64499999999998</v>
      </c>
      <c r="BA33" s="77">
        <f t="shared" si="5"/>
        <v>286.25299999999999</v>
      </c>
      <c r="BB33" s="77">
        <f t="shared" si="5"/>
        <v>261.27300000000002</v>
      </c>
      <c r="BC33" s="77">
        <f t="shared" si="5"/>
        <v>199.66900000000001</v>
      </c>
      <c r="BD33" s="77">
        <f t="shared" si="5"/>
        <v>36.615000000000002</v>
      </c>
      <c r="BE33" s="77">
        <f t="shared" si="5"/>
        <v>26.35</v>
      </c>
      <c r="BF33" s="77">
        <f t="shared" si="5"/>
        <v>29.141999999999999</v>
      </c>
      <c r="BG33" s="77">
        <f t="shared" si="5"/>
        <v>30.7</v>
      </c>
      <c r="BH33" s="77">
        <f t="shared" si="5"/>
        <v>28.01</v>
      </c>
      <c r="BI33" s="77">
        <f t="shared" si="5"/>
        <v>28.67</v>
      </c>
      <c r="BJ33" s="77">
        <f t="shared" si="5"/>
        <v>27.08</v>
      </c>
      <c r="BK33" s="77">
        <f t="shared" si="5"/>
        <v>22.63</v>
      </c>
      <c r="BL33" s="77">
        <f t="shared" si="5"/>
        <v>19.53</v>
      </c>
      <c r="BM33" s="77">
        <f t="shared" si="5"/>
        <v>17.884</v>
      </c>
      <c r="BN33" s="77">
        <f t="shared" si="5"/>
        <v>81.09</v>
      </c>
      <c r="BO33" s="77">
        <f t="shared" ref="BO33:CW33" si="6">SUM(BO30:BO32)</f>
        <v>98.436000000000007</v>
      </c>
      <c r="BP33" s="77">
        <f t="shared" si="6"/>
        <v>80.894000000000005</v>
      </c>
      <c r="BQ33" s="77">
        <f t="shared" si="6"/>
        <v>217.87299999999999</v>
      </c>
      <c r="BR33" s="77">
        <f t="shared" si="6"/>
        <v>43.878</v>
      </c>
      <c r="BS33" s="77">
        <f t="shared" si="6"/>
        <v>18.126999999999999</v>
      </c>
      <c r="BT33" s="77">
        <f t="shared" si="6"/>
        <v>18.504000000000001</v>
      </c>
      <c r="BU33" s="77">
        <f t="shared" si="6"/>
        <v>7.6269999999999998</v>
      </c>
      <c r="BV33" s="77">
        <f t="shared" si="6"/>
        <v>52.972999999999999</v>
      </c>
      <c r="BW33" s="77">
        <f t="shared" si="6"/>
        <v>24.175999999999998</v>
      </c>
      <c r="BX33" s="77">
        <f t="shared" si="6"/>
        <v>23.263000000000002</v>
      </c>
      <c r="BY33" s="77">
        <f t="shared" si="6"/>
        <v>23.262</v>
      </c>
      <c r="BZ33" s="77">
        <f t="shared" si="6"/>
        <v>10.282</v>
      </c>
      <c r="CA33" s="77">
        <f t="shared" si="6"/>
        <v>10.759</v>
      </c>
      <c r="CB33" s="77">
        <f t="shared" si="6"/>
        <v>9.8719999999999999</v>
      </c>
      <c r="CC33" s="77">
        <f t="shared" si="6"/>
        <v>5.7249999999999996</v>
      </c>
      <c r="CD33" s="77">
        <f t="shared" si="6"/>
        <v>4.9550000000000001</v>
      </c>
      <c r="CE33" s="77">
        <f t="shared" si="6"/>
        <v>8.2550000000000008</v>
      </c>
      <c r="CF33" s="77">
        <f t="shared" si="6"/>
        <v>4.4400000000000004</v>
      </c>
      <c r="CG33" s="77">
        <f t="shared" si="6"/>
        <v>11.433999999999999</v>
      </c>
      <c r="CH33" s="77">
        <f t="shared" si="6"/>
        <v>25.248999999999999</v>
      </c>
      <c r="CI33" s="77">
        <f t="shared" si="6"/>
        <v>9.6549999999999994</v>
      </c>
      <c r="CJ33" s="77">
        <f t="shared" si="6"/>
        <v>12.071</v>
      </c>
      <c r="CK33" s="77">
        <f t="shared" si="6"/>
        <v>43.594000000000001</v>
      </c>
      <c r="CL33" s="77">
        <f t="shared" si="6"/>
        <v>3.0790000000000002</v>
      </c>
      <c r="CM33" s="77">
        <f t="shared" si="6"/>
        <v>1.665</v>
      </c>
      <c r="CN33" s="77">
        <f t="shared" si="6"/>
        <v>0.60399999999999998</v>
      </c>
      <c r="CO33" s="77">
        <f t="shared" si="6"/>
        <v>0.61699999999999999</v>
      </c>
      <c r="CP33" s="77">
        <f t="shared" si="6"/>
        <v>2.2730000000000001</v>
      </c>
      <c r="CQ33" s="77">
        <f t="shared" si="6"/>
        <v>3.67</v>
      </c>
      <c r="CR33" s="77">
        <f t="shared" si="6"/>
        <v>2.3050000000000002</v>
      </c>
      <c r="CS33" s="77">
        <f t="shared" si="6"/>
        <v>1.887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1942.1169999999995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88.7</v>
      </c>
      <c r="C38" s="120">
        <v>39.4</v>
      </c>
      <c r="D38" s="120">
        <v>26.4</v>
      </c>
      <c r="E38" s="120">
        <v>11.6</v>
      </c>
      <c r="F38" s="120">
        <v>33</v>
      </c>
      <c r="G38" s="120">
        <v>15.6</v>
      </c>
      <c r="H38" s="120">
        <v>28.2</v>
      </c>
      <c r="I38" s="120">
        <v>23.7</v>
      </c>
      <c r="J38" s="120">
        <v>25.9</v>
      </c>
      <c r="K38" s="120">
        <v>16.100000000000001</v>
      </c>
      <c r="L38" s="120">
        <v>16.7</v>
      </c>
      <c r="M38" s="120">
        <v>11</v>
      </c>
      <c r="N38" s="120">
        <v>11.3</v>
      </c>
      <c r="O38" s="120">
        <v>21.1</v>
      </c>
      <c r="P38" s="120">
        <v>18.899999999999999</v>
      </c>
      <c r="Q38" s="120">
        <v>13.2</v>
      </c>
      <c r="R38" s="120">
        <v>4.0999999999999996</v>
      </c>
      <c r="S38" s="120">
        <v>22.2</v>
      </c>
      <c r="T38" s="120">
        <v>20</v>
      </c>
      <c r="U38" s="120">
        <v>31.8</v>
      </c>
      <c r="V38" s="120"/>
      <c r="W38" s="120"/>
      <c r="X38" s="120"/>
      <c r="Y38" s="120">
        <v>59.1</v>
      </c>
      <c r="Z38" s="120">
        <v>73.3</v>
      </c>
      <c r="AA38" s="120">
        <v>59</v>
      </c>
      <c r="AB38" s="120">
        <v>53</v>
      </c>
      <c r="AC38" s="120"/>
      <c r="AD38" s="120"/>
      <c r="AE38" s="120"/>
      <c r="AF38" s="120">
        <v>30.2</v>
      </c>
      <c r="AG38" s="120">
        <v>14.3</v>
      </c>
      <c r="AH38" s="120">
        <v>26.6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38.4</v>
      </c>
      <c r="BL38" s="120">
        <v>31.1</v>
      </c>
      <c r="BM38" s="120"/>
      <c r="BN38" s="120"/>
      <c r="BO38" s="120"/>
      <c r="BP38" s="120">
        <v>67.900000000000006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15.2</v>
      </c>
      <c r="CA38" s="120">
        <v>17.7</v>
      </c>
      <c r="CB38" s="120">
        <v>17.100000000000001</v>
      </c>
      <c r="CC38" s="120">
        <v>18.100000000000001</v>
      </c>
      <c r="CD38" s="120">
        <v>18.600000000000001</v>
      </c>
      <c r="CE38" s="120">
        <v>15.8</v>
      </c>
      <c r="CF38" s="120">
        <v>18</v>
      </c>
      <c r="CG38" s="120">
        <v>11.2</v>
      </c>
      <c r="CH38" s="120"/>
      <c r="CI38" s="120"/>
      <c r="CJ38" s="120"/>
      <c r="CK38" s="120"/>
      <c r="CL38" s="120">
        <v>3.7</v>
      </c>
      <c r="CM38" s="120">
        <v>33.4</v>
      </c>
      <c r="CN38" s="120">
        <v>1.8</v>
      </c>
      <c r="CO38" s="120">
        <v>22.1</v>
      </c>
      <c r="CP38" s="120">
        <v>24.8</v>
      </c>
      <c r="CQ38" s="120">
        <v>19.5</v>
      </c>
      <c r="CR38" s="120">
        <v>41.3</v>
      </c>
      <c r="CS38" s="120">
        <v>21.9</v>
      </c>
      <c r="CT38" s="122"/>
      <c r="CU38" s="122"/>
      <c r="CV38" s="122"/>
      <c r="CW38" s="121"/>
      <c r="CX38" s="97">
        <f t="array" ref="CX38">SUMPRODUCT(B38:CW38*0.25)</f>
        <v>308.00000000000006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7.4</v>
      </c>
      <c r="W40" s="120">
        <v>7.4</v>
      </c>
      <c r="X40" s="120">
        <v>7.4</v>
      </c>
      <c r="Y40" s="120">
        <v>7.4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45.3</v>
      </c>
      <c r="CM40" s="120">
        <v>45.3</v>
      </c>
      <c r="CN40" s="120">
        <v>45.3</v>
      </c>
      <c r="CO40" s="120">
        <v>45.3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52.7</v>
      </c>
    </row>
    <row r="41" spans="1:102" ht="30" customHeight="1" thickBot="1" x14ac:dyDescent="0.25">
      <c r="A41" s="105" t="s">
        <v>35</v>
      </c>
      <c r="B41" s="106">
        <f>SUM(B36:B40)</f>
        <v>88.7</v>
      </c>
      <c r="C41" s="107">
        <f t="shared" ref="C41:BN41" si="7">SUM(C36:C40)</f>
        <v>39.4</v>
      </c>
      <c r="D41" s="107">
        <f t="shared" si="7"/>
        <v>26.4</v>
      </c>
      <c r="E41" s="107">
        <f t="shared" si="7"/>
        <v>11.6</v>
      </c>
      <c r="F41" s="107">
        <f t="shared" si="7"/>
        <v>33</v>
      </c>
      <c r="G41" s="107">
        <f t="shared" si="7"/>
        <v>15.6</v>
      </c>
      <c r="H41" s="107">
        <f t="shared" si="7"/>
        <v>28.2</v>
      </c>
      <c r="I41" s="107">
        <f t="shared" si="7"/>
        <v>23.7</v>
      </c>
      <c r="J41" s="107">
        <f t="shared" si="7"/>
        <v>25.9</v>
      </c>
      <c r="K41" s="107">
        <f t="shared" si="7"/>
        <v>16.100000000000001</v>
      </c>
      <c r="L41" s="107">
        <f t="shared" si="7"/>
        <v>16.7</v>
      </c>
      <c r="M41" s="107">
        <f t="shared" si="7"/>
        <v>11</v>
      </c>
      <c r="N41" s="107">
        <f t="shared" si="7"/>
        <v>11.3</v>
      </c>
      <c r="O41" s="107">
        <f t="shared" si="7"/>
        <v>21.1</v>
      </c>
      <c r="P41" s="107">
        <f t="shared" si="7"/>
        <v>18.899999999999999</v>
      </c>
      <c r="Q41" s="107">
        <f t="shared" si="7"/>
        <v>13.2</v>
      </c>
      <c r="R41" s="107">
        <f t="shared" si="7"/>
        <v>4.0999999999999996</v>
      </c>
      <c r="S41" s="107">
        <f t="shared" si="7"/>
        <v>22.2</v>
      </c>
      <c r="T41" s="107">
        <f t="shared" si="7"/>
        <v>20</v>
      </c>
      <c r="U41" s="107">
        <f t="shared" si="7"/>
        <v>31.8</v>
      </c>
      <c r="V41" s="107">
        <f t="shared" si="7"/>
        <v>7.4</v>
      </c>
      <c r="W41" s="107">
        <f t="shared" si="7"/>
        <v>7.4</v>
      </c>
      <c r="X41" s="107">
        <f t="shared" si="7"/>
        <v>7.4</v>
      </c>
      <c r="Y41" s="107">
        <f t="shared" si="7"/>
        <v>66.5</v>
      </c>
      <c r="Z41" s="107">
        <f t="shared" si="7"/>
        <v>73.3</v>
      </c>
      <c r="AA41" s="107">
        <f t="shared" si="7"/>
        <v>59</v>
      </c>
      <c r="AB41" s="107">
        <f t="shared" si="7"/>
        <v>53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30.2</v>
      </c>
      <c r="AG41" s="107">
        <f t="shared" si="7"/>
        <v>14.3</v>
      </c>
      <c r="AH41" s="107">
        <f t="shared" si="7"/>
        <v>26.6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38.4</v>
      </c>
      <c r="BL41" s="107">
        <f t="shared" si="7"/>
        <v>31.1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67.900000000000006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15.2</v>
      </c>
      <c r="CA41" s="107">
        <f t="shared" si="8"/>
        <v>17.7</v>
      </c>
      <c r="CB41" s="107">
        <f t="shared" si="8"/>
        <v>17.100000000000001</v>
      </c>
      <c r="CC41" s="107">
        <f t="shared" si="8"/>
        <v>18.100000000000001</v>
      </c>
      <c r="CD41" s="107">
        <f t="shared" si="8"/>
        <v>18.600000000000001</v>
      </c>
      <c r="CE41" s="107">
        <f t="shared" si="8"/>
        <v>15.8</v>
      </c>
      <c r="CF41" s="107">
        <f t="shared" si="8"/>
        <v>18</v>
      </c>
      <c r="CG41" s="107">
        <f t="shared" si="8"/>
        <v>11.2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49</v>
      </c>
      <c r="CM41" s="107">
        <f t="shared" si="8"/>
        <v>78.699999999999989</v>
      </c>
      <c r="CN41" s="107">
        <f t="shared" si="8"/>
        <v>47.099999999999994</v>
      </c>
      <c r="CO41" s="107">
        <f t="shared" si="8"/>
        <v>67.400000000000006</v>
      </c>
      <c r="CP41" s="107">
        <f t="shared" si="8"/>
        <v>24.8</v>
      </c>
      <c r="CQ41" s="107">
        <f t="shared" si="8"/>
        <v>19.5</v>
      </c>
      <c r="CR41" s="107">
        <f t="shared" si="8"/>
        <v>41.3</v>
      </c>
      <c r="CS41" s="107">
        <f t="shared" si="8"/>
        <v>21.9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360.70000000000005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88.7</v>
      </c>
      <c r="C46" s="120">
        <v>39.4</v>
      </c>
      <c r="D46" s="120">
        <v>26.4</v>
      </c>
      <c r="E46" s="120">
        <v>11.6</v>
      </c>
      <c r="F46" s="120">
        <v>33</v>
      </c>
      <c r="G46" s="120">
        <v>15.6</v>
      </c>
      <c r="H46" s="120">
        <v>28.2</v>
      </c>
      <c r="I46" s="120">
        <v>23.7</v>
      </c>
      <c r="J46" s="120">
        <v>25.9</v>
      </c>
      <c r="K46" s="120">
        <v>16.100000000000001</v>
      </c>
      <c r="L46" s="120">
        <v>16.7</v>
      </c>
      <c r="M46" s="120">
        <v>11</v>
      </c>
      <c r="N46" s="120">
        <v>11.3</v>
      </c>
      <c r="O46" s="120">
        <v>21.1</v>
      </c>
      <c r="P46" s="120">
        <v>18.899999999999999</v>
      </c>
      <c r="Q46" s="120">
        <v>13.2</v>
      </c>
      <c r="R46" s="120">
        <v>4.0999999999999996</v>
      </c>
      <c r="S46" s="120">
        <v>22.2</v>
      </c>
      <c r="T46" s="120">
        <v>20</v>
      </c>
      <c r="U46" s="120">
        <v>31.8</v>
      </c>
      <c r="V46" s="120"/>
      <c r="W46" s="120"/>
      <c r="X46" s="120"/>
      <c r="Y46" s="120">
        <v>59.1</v>
      </c>
      <c r="Z46" s="120">
        <v>73.3</v>
      </c>
      <c r="AA46" s="120">
        <v>59</v>
      </c>
      <c r="AB46" s="120">
        <v>53</v>
      </c>
      <c r="AC46" s="120"/>
      <c r="AD46" s="120"/>
      <c r="AE46" s="120"/>
      <c r="AF46" s="120">
        <v>30.2</v>
      </c>
      <c r="AG46" s="120">
        <v>14.3</v>
      </c>
      <c r="AH46" s="120">
        <v>26.6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38.4</v>
      </c>
      <c r="BL46" s="120">
        <v>31.1</v>
      </c>
      <c r="BM46" s="120"/>
      <c r="BN46" s="120"/>
      <c r="BO46" s="120"/>
      <c r="BP46" s="120">
        <v>67.900000000000006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15.2</v>
      </c>
      <c r="CA46" s="120">
        <v>17.7</v>
      </c>
      <c r="CB46" s="120">
        <v>17.100000000000001</v>
      </c>
      <c r="CC46" s="120">
        <v>18.100000000000001</v>
      </c>
      <c r="CD46" s="120">
        <v>18.600000000000001</v>
      </c>
      <c r="CE46" s="120">
        <v>15.8</v>
      </c>
      <c r="CF46" s="120">
        <v>18</v>
      </c>
      <c r="CG46" s="120">
        <v>11.2</v>
      </c>
      <c r="CH46" s="120"/>
      <c r="CI46" s="120"/>
      <c r="CJ46" s="120"/>
      <c r="CK46" s="120"/>
      <c r="CL46" s="120">
        <v>3.7</v>
      </c>
      <c r="CM46" s="120">
        <v>33.4</v>
      </c>
      <c r="CN46" s="120">
        <v>1.8</v>
      </c>
      <c r="CO46" s="120">
        <v>22.1</v>
      </c>
      <c r="CP46" s="120">
        <v>24.8</v>
      </c>
      <c r="CQ46" s="120">
        <v>19.5</v>
      </c>
      <c r="CR46" s="120">
        <v>41.3</v>
      </c>
      <c r="CS46" s="120">
        <v>21.9</v>
      </c>
      <c r="CT46" s="122"/>
      <c r="CU46" s="122"/>
      <c r="CV46" s="122"/>
      <c r="CW46" s="121"/>
      <c r="CX46" s="97">
        <f t="array" ref="CX46">SUMPRODUCT(B46:CW46*0.25)</f>
        <v>308.00000000000006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7.4</v>
      </c>
      <c r="W48" s="120">
        <v>7.4</v>
      </c>
      <c r="X48" s="120">
        <v>7.4</v>
      </c>
      <c r="Y48" s="120">
        <v>7.4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45.3</v>
      </c>
      <c r="CM48" s="120">
        <v>45.3</v>
      </c>
      <c r="CN48" s="120">
        <v>45.3</v>
      </c>
      <c r="CO48" s="120">
        <v>45.3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52.7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88.7</v>
      </c>
      <c r="C50" s="107">
        <f t="shared" ref="C50:BN50" si="9">SUM(C44:C49)</f>
        <v>39.4</v>
      </c>
      <c r="D50" s="107">
        <f t="shared" si="9"/>
        <v>26.4</v>
      </c>
      <c r="E50" s="107">
        <f t="shared" si="9"/>
        <v>11.6</v>
      </c>
      <c r="F50" s="107">
        <f t="shared" si="9"/>
        <v>33</v>
      </c>
      <c r="G50" s="107">
        <f t="shared" si="9"/>
        <v>15.6</v>
      </c>
      <c r="H50" s="107">
        <f t="shared" si="9"/>
        <v>28.2</v>
      </c>
      <c r="I50" s="107">
        <f t="shared" si="9"/>
        <v>23.7</v>
      </c>
      <c r="J50" s="107">
        <f t="shared" si="9"/>
        <v>25.9</v>
      </c>
      <c r="K50" s="107">
        <f t="shared" si="9"/>
        <v>16.100000000000001</v>
      </c>
      <c r="L50" s="107">
        <f t="shared" si="9"/>
        <v>16.7</v>
      </c>
      <c r="M50" s="107">
        <f t="shared" si="9"/>
        <v>11</v>
      </c>
      <c r="N50" s="107">
        <f t="shared" si="9"/>
        <v>11.3</v>
      </c>
      <c r="O50" s="107">
        <f t="shared" si="9"/>
        <v>21.1</v>
      </c>
      <c r="P50" s="107">
        <f t="shared" si="9"/>
        <v>18.899999999999999</v>
      </c>
      <c r="Q50" s="107">
        <f t="shared" si="9"/>
        <v>13.2</v>
      </c>
      <c r="R50" s="107">
        <f t="shared" si="9"/>
        <v>4.0999999999999996</v>
      </c>
      <c r="S50" s="107">
        <f t="shared" si="9"/>
        <v>22.2</v>
      </c>
      <c r="T50" s="107">
        <f t="shared" si="9"/>
        <v>20</v>
      </c>
      <c r="U50" s="107">
        <f t="shared" si="9"/>
        <v>31.8</v>
      </c>
      <c r="V50" s="107">
        <f t="shared" si="9"/>
        <v>7.4</v>
      </c>
      <c r="W50" s="107">
        <f t="shared" si="9"/>
        <v>7.4</v>
      </c>
      <c r="X50" s="107">
        <f t="shared" si="9"/>
        <v>7.4</v>
      </c>
      <c r="Y50" s="107">
        <f t="shared" si="9"/>
        <v>66.5</v>
      </c>
      <c r="Z50" s="107">
        <f t="shared" si="9"/>
        <v>73.3</v>
      </c>
      <c r="AA50" s="107">
        <f t="shared" si="9"/>
        <v>59</v>
      </c>
      <c r="AB50" s="107">
        <f t="shared" si="9"/>
        <v>53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30.2</v>
      </c>
      <c r="AG50" s="107">
        <f t="shared" si="9"/>
        <v>14.3</v>
      </c>
      <c r="AH50" s="107">
        <f t="shared" si="9"/>
        <v>26.6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38.4</v>
      </c>
      <c r="BL50" s="107">
        <f t="shared" si="9"/>
        <v>31.1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67.900000000000006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15.2</v>
      </c>
      <c r="CA50" s="107">
        <f t="shared" si="10"/>
        <v>17.7</v>
      </c>
      <c r="CB50" s="107">
        <f t="shared" si="10"/>
        <v>17.100000000000001</v>
      </c>
      <c r="CC50" s="107">
        <f t="shared" si="10"/>
        <v>18.100000000000001</v>
      </c>
      <c r="CD50" s="107">
        <f t="shared" si="10"/>
        <v>18.600000000000001</v>
      </c>
      <c r="CE50" s="107">
        <f t="shared" si="10"/>
        <v>15.8</v>
      </c>
      <c r="CF50" s="107">
        <f t="shared" si="10"/>
        <v>18</v>
      </c>
      <c r="CG50" s="107">
        <f t="shared" si="10"/>
        <v>11.2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49</v>
      </c>
      <c r="CM50" s="107">
        <f t="shared" si="10"/>
        <v>78.699999999999989</v>
      </c>
      <c r="CN50" s="107">
        <f t="shared" si="10"/>
        <v>47.099999999999994</v>
      </c>
      <c r="CO50" s="107">
        <f t="shared" si="10"/>
        <v>67.400000000000006</v>
      </c>
      <c r="CP50" s="107">
        <f t="shared" si="10"/>
        <v>24.8</v>
      </c>
      <c r="CQ50" s="107">
        <f t="shared" si="10"/>
        <v>19.5</v>
      </c>
      <c r="CR50" s="107">
        <f t="shared" si="10"/>
        <v>41.3</v>
      </c>
      <c r="CS50" s="107">
        <f t="shared" si="10"/>
        <v>21.9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360.70000000000005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89</v>
      </c>
      <c r="C53" s="107">
        <f t="shared" ref="C53:BN53" si="13">C17+C27+C41</f>
        <v>61.22</v>
      </c>
      <c r="D53" s="107">
        <f t="shared" si="13"/>
        <v>48.199999999999996</v>
      </c>
      <c r="E53" s="107">
        <f t="shared" si="13"/>
        <v>68.429000000000002</v>
      </c>
      <c r="F53" s="107">
        <f t="shared" si="13"/>
        <v>54.33</v>
      </c>
      <c r="G53" s="107">
        <f t="shared" si="13"/>
        <v>38.76</v>
      </c>
      <c r="H53" s="107">
        <f t="shared" si="13"/>
        <v>51.15</v>
      </c>
      <c r="I53" s="107">
        <f t="shared" si="13"/>
        <v>46.44</v>
      </c>
      <c r="J53" s="107">
        <f t="shared" si="13"/>
        <v>49.094999999999999</v>
      </c>
      <c r="K53" s="107">
        <f t="shared" si="13"/>
        <v>39.239999999999995</v>
      </c>
      <c r="L53" s="107">
        <f t="shared" si="13"/>
        <v>39.872999999999998</v>
      </c>
      <c r="M53" s="107">
        <f t="shared" si="13"/>
        <v>34.286000000000001</v>
      </c>
      <c r="N53" s="107">
        <f t="shared" si="13"/>
        <v>34.356999999999999</v>
      </c>
      <c r="O53" s="107">
        <f t="shared" si="13"/>
        <v>42.8</v>
      </c>
      <c r="P53" s="107">
        <f t="shared" si="13"/>
        <v>40.619999999999997</v>
      </c>
      <c r="Q53" s="107">
        <f t="shared" si="13"/>
        <v>35.305</v>
      </c>
      <c r="R53" s="107">
        <f t="shared" si="13"/>
        <v>25.804000000000002</v>
      </c>
      <c r="S53" s="107">
        <f t="shared" si="13"/>
        <v>45.31</v>
      </c>
      <c r="T53" s="107">
        <f t="shared" si="13"/>
        <v>43.05</v>
      </c>
      <c r="U53" s="107">
        <f t="shared" si="13"/>
        <v>83.953000000000003</v>
      </c>
      <c r="V53" s="107">
        <f t="shared" si="13"/>
        <v>34.295999999999999</v>
      </c>
      <c r="W53" s="107">
        <f t="shared" si="13"/>
        <v>30.035000000000004</v>
      </c>
      <c r="X53" s="107">
        <f t="shared" si="13"/>
        <v>31.834000000000003</v>
      </c>
      <c r="Y53" s="107">
        <f t="shared" si="13"/>
        <v>94.66</v>
      </c>
      <c r="Z53" s="107">
        <f t="shared" si="13"/>
        <v>135.35</v>
      </c>
      <c r="AA53" s="107">
        <f t="shared" si="13"/>
        <v>130.04</v>
      </c>
      <c r="AB53" s="107">
        <f t="shared" si="13"/>
        <v>123.96299999999999</v>
      </c>
      <c r="AC53" s="107">
        <f t="shared" si="13"/>
        <v>95.996000000000009</v>
      </c>
      <c r="AD53" s="107">
        <f t="shared" si="13"/>
        <v>144.13800000000001</v>
      </c>
      <c r="AE53" s="107">
        <f t="shared" si="13"/>
        <v>227.19900000000001</v>
      </c>
      <c r="AF53" s="107">
        <f t="shared" si="13"/>
        <v>332.43899999999996</v>
      </c>
      <c r="AG53" s="107">
        <f t="shared" si="13"/>
        <v>325.55300000000005</v>
      </c>
      <c r="AH53" s="107">
        <f t="shared" si="13"/>
        <v>221.80899999999997</v>
      </c>
      <c r="AI53" s="107">
        <f t="shared" si="13"/>
        <v>109.209</v>
      </c>
      <c r="AJ53" s="107">
        <f t="shared" si="13"/>
        <v>35.394999999999996</v>
      </c>
      <c r="AK53" s="107">
        <f t="shared" si="13"/>
        <v>59.739999999999995</v>
      </c>
      <c r="AL53" s="107">
        <f t="shared" si="13"/>
        <v>53.375999999999998</v>
      </c>
      <c r="AM53" s="107">
        <f t="shared" si="13"/>
        <v>55.68</v>
      </c>
      <c r="AN53" s="107">
        <f t="shared" si="13"/>
        <v>142.584</v>
      </c>
      <c r="AO53" s="107">
        <f t="shared" si="13"/>
        <v>157.03700000000001</v>
      </c>
      <c r="AP53" s="107">
        <f t="shared" si="13"/>
        <v>165.66900000000001</v>
      </c>
      <c r="AQ53" s="107">
        <f t="shared" si="13"/>
        <v>219.94900000000001</v>
      </c>
      <c r="AR53" s="107">
        <f t="shared" si="13"/>
        <v>247.15299999999999</v>
      </c>
      <c r="AS53" s="107">
        <f t="shared" si="13"/>
        <v>281.55599999999998</v>
      </c>
      <c r="AT53" s="107">
        <f t="shared" si="13"/>
        <v>306.44599999999997</v>
      </c>
      <c r="AU53" s="107">
        <f t="shared" si="13"/>
        <v>325.81</v>
      </c>
      <c r="AV53" s="107">
        <f t="shared" si="13"/>
        <v>334.221</v>
      </c>
      <c r="AW53" s="107">
        <f t="shared" si="13"/>
        <v>335.05500000000001</v>
      </c>
      <c r="AX53" s="107">
        <f t="shared" si="13"/>
        <v>334.25799999999998</v>
      </c>
      <c r="AY53" s="107">
        <f t="shared" si="13"/>
        <v>329.851</v>
      </c>
      <c r="AZ53" s="107">
        <f t="shared" si="13"/>
        <v>324.64499999999998</v>
      </c>
      <c r="BA53" s="107">
        <f t="shared" si="13"/>
        <v>286.25299999999999</v>
      </c>
      <c r="BB53" s="107">
        <f t="shared" si="13"/>
        <v>261.27300000000002</v>
      </c>
      <c r="BC53" s="107">
        <f t="shared" si="13"/>
        <v>199.66899999999998</v>
      </c>
      <c r="BD53" s="107">
        <f t="shared" si="13"/>
        <v>36.615000000000002</v>
      </c>
      <c r="BE53" s="107">
        <f t="shared" si="13"/>
        <v>26.35</v>
      </c>
      <c r="BF53" s="107">
        <f t="shared" si="13"/>
        <v>29.142000000000003</v>
      </c>
      <c r="BG53" s="107">
        <f t="shared" si="13"/>
        <v>30.7</v>
      </c>
      <c r="BH53" s="107">
        <f t="shared" si="13"/>
        <v>28.009999999999998</v>
      </c>
      <c r="BI53" s="107">
        <f t="shared" si="13"/>
        <v>28.669999999999998</v>
      </c>
      <c r="BJ53" s="107">
        <f t="shared" si="13"/>
        <v>27.080000000000002</v>
      </c>
      <c r="BK53" s="107">
        <f t="shared" si="13"/>
        <v>61.03</v>
      </c>
      <c r="BL53" s="107">
        <f t="shared" si="13"/>
        <v>50.63</v>
      </c>
      <c r="BM53" s="107">
        <f t="shared" si="13"/>
        <v>17.884</v>
      </c>
      <c r="BN53" s="107">
        <f t="shared" si="13"/>
        <v>81.089999999999989</v>
      </c>
      <c r="BO53" s="107">
        <f t="shared" ref="BO53:CX53" si="14">BO17+BO27+BO41</f>
        <v>98.435999999999993</v>
      </c>
      <c r="BP53" s="107">
        <f t="shared" si="14"/>
        <v>148.79400000000001</v>
      </c>
      <c r="BQ53" s="107">
        <f t="shared" si="14"/>
        <v>217.87299999999999</v>
      </c>
      <c r="BR53" s="107">
        <f t="shared" si="14"/>
        <v>43.878</v>
      </c>
      <c r="BS53" s="107">
        <f t="shared" si="14"/>
        <v>18.126999999999999</v>
      </c>
      <c r="BT53" s="107">
        <f t="shared" si="14"/>
        <v>18.504000000000001</v>
      </c>
      <c r="BU53" s="107">
        <f t="shared" si="14"/>
        <v>7.6270000000000007</v>
      </c>
      <c r="BV53" s="107">
        <f t="shared" si="14"/>
        <v>52.972999999999999</v>
      </c>
      <c r="BW53" s="107">
        <f t="shared" si="14"/>
        <v>24.175999999999998</v>
      </c>
      <c r="BX53" s="107">
        <f t="shared" si="14"/>
        <v>23.263000000000002</v>
      </c>
      <c r="BY53" s="107">
        <f t="shared" si="14"/>
        <v>23.262</v>
      </c>
      <c r="BZ53" s="107">
        <f t="shared" si="14"/>
        <v>25.481999999999999</v>
      </c>
      <c r="CA53" s="107">
        <f t="shared" si="14"/>
        <v>28.459</v>
      </c>
      <c r="CB53" s="107">
        <f t="shared" si="14"/>
        <v>26.972000000000001</v>
      </c>
      <c r="CC53" s="107">
        <f t="shared" si="14"/>
        <v>23.825000000000003</v>
      </c>
      <c r="CD53" s="107">
        <f t="shared" si="14"/>
        <v>23.555</v>
      </c>
      <c r="CE53" s="107">
        <f t="shared" si="14"/>
        <v>24.055</v>
      </c>
      <c r="CF53" s="107">
        <f t="shared" si="14"/>
        <v>22.44</v>
      </c>
      <c r="CG53" s="107">
        <f t="shared" si="14"/>
        <v>22.634</v>
      </c>
      <c r="CH53" s="107">
        <f t="shared" si="14"/>
        <v>25.248999999999999</v>
      </c>
      <c r="CI53" s="107">
        <f t="shared" si="14"/>
        <v>9.6549999999999994</v>
      </c>
      <c r="CJ53" s="107">
        <f t="shared" si="14"/>
        <v>12.071</v>
      </c>
      <c r="CK53" s="107">
        <f t="shared" si="14"/>
        <v>43.594000000000001</v>
      </c>
      <c r="CL53" s="107">
        <f t="shared" si="14"/>
        <v>52.079000000000001</v>
      </c>
      <c r="CM53" s="107">
        <f t="shared" si="14"/>
        <v>80.364999999999995</v>
      </c>
      <c r="CN53" s="107">
        <f t="shared" si="14"/>
        <v>47.703999999999994</v>
      </c>
      <c r="CO53" s="107">
        <f t="shared" si="14"/>
        <v>68.01700000000001</v>
      </c>
      <c r="CP53" s="107">
        <f t="shared" si="14"/>
        <v>27.073</v>
      </c>
      <c r="CQ53" s="107">
        <f t="shared" si="14"/>
        <v>23.17</v>
      </c>
      <c r="CR53" s="107">
        <f t="shared" si="14"/>
        <v>43.604999999999997</v>
      </c>
      <c r="CS53" s="107">
        <f t="shared" si="14"/>
        <v>23.786999999999999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2302.817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89.012</v>
      </c>
      <c r="C5" s="25">
        <v>61.234000000000002</v>
      </c>
      <c r="D5" s="25">
        <v>48.188000000000002</v>
      </c>
      <c r="E5" s="25">
        <v>68.441000000000003</v>
      </c>
      <c r="F5" s="25">
        <v>54.356000000000002</v>
      </c>
      <c r="G5" s="25">
        <v>38.768999999999998</v>
      </c>
      <c r="H5" s="25">
        <v>51.121000000000002</v>
      </c>
      <c r="I5" s="25">
        <v>46.423999999999999</v>
      </c>
      <c r="J5" s="25">
        <v>49.140999999999998</v>
      </c>
      <c r="K5" s="25">
        <v>39.262</v>
      </c>
      <c r="L5" s="25">
        <v>39.918999999999997</v>
      </c>
      <c r="M5" s="25">
        <v>34.290999999999997</v>
      </c>
      <c r="N5" s="25">
        <v>34.31</v>
      </c>
      <c r="O5" s="25">
        <v>42.819000000000003</v>
      </c>
      <c r="P5" s="25">
        <v>40.622999999999998</v>
      </c>
      <c r="Q5" s="25">
        <v>35.256999999999998</v>
      </c>
      <c r="R5" s="25">
        <v>25.780999999999999</v>
      </c>
      <c r="S5" s="25">
        <v>45.264000000000003</v>
      </c>
      <c r="T5" s="25">
        <v>43.015000000000001</v>
      </c>
      <c r="U5" s="25">
        <v>83.998000000000005</v>
      </c>
      <c r="V5" s="25">
        <v>34.259</v>
      </c>
      <c r="W5" s="25">
        <v>30.035</v>
      </c>
      <c r="X5" s="25">
        <v>31.834</v>
      </c>
      <c r="Y5" s="25">
        <v>94.66</v>
      </c>
      <c r="Z5" s="25">
        <v>135.4</v>
      </c>
      <c r="AA5" s="25">
        <v>130.08799999999999</v>
      </c>
      <c r="AB5" s="25">
        <v>124.06</v>
      </c>
      <c r="AC5" s="25">
        <v>96.045000000000002</v>
      </c>
      <c r="AD5" s="25">
        <v>144.13800000000001</v>
      </c>
      <c r="AE5" s="25">
        <v>227.19900000000001</v>
      </c>
      <c r="AF5" s="25">
        <v>332.41300000000001</v>
      </c>
      <c r="AG5" s="25">
        <v>325.584</v>
      </c>
      <c r="AH5" s="25">
        <v>221.76400000000001</v>
      </c>
      <c r="AI5" s="25">
        <v>109.209</v>
      </c>
      <c r="AJ5" s="25">
        <v>35.395000000000003</v>
      </c>
      <c r="AK5" s="25">
        <v>59.74</v>
      </c>
      <c r="AL5" s="25">
        <v>53.375999999999998</v>
      </c>
      <c r="AM5" s="25">
        <v>55.68</v>
      </c>
      <c r="AN5" s="25">
        <v>142.584</v>
      </c>
      <c r="AO5" s="25">
        <v>157.03700000000001</v>
      </c>
      <c r="AP5" s="25">
        <v>165.66900000000001</v>
      </c>
      <c r="AQ5" s="25">
        <v>219.94900000000001</v>
      </c>
      <c r="AR5" s="25">
        <v>247.15299999999999</v>
      </c>
      <c r="AS5" s="25">
        <v>281.55599999999998</v>
      </c>
      <c r="AT5" s="25">
        <v>306.44600000000003</v>
      </c>
      <c r="AU5" s="25">
        <v>325.81</v>
      </c>
      <c r="AV5" s="25">
        <v>334.221</v>
      </c>
      <c r="AW5" s="25">
        <v>335.05500000000001</v>
      </c>
      <c r="AX5" s="25">
        <v>334.25799999999998</v>
      </c>
      <c r="AY5" s="25">
        <v>329.851</v>
      </c>
      <c r="AZ5" s="25">
        <v>324.64499999999998</v>
      </c>
      <c r="BA5" s="25">
        <v>286.25299999999999</v>
      </c>
      <c r="BB5" s="25">
        <v>261.27300000000002</v>
      </c>
      <c r="BC5" s="25">
        <v>199.66900000000001</v>
      </c>
      <c r="BD5" s="25">
        <v>36.615000000000002</v>
      </c>
      <c r="BE5" s="25">
        <v>26.305</v>
      </c>
      <c r="BF5" s="25">
        <v>29.141999999999999</v>
      </c>
      <c r="BG5" s="25">
        <v>30.7</v>
      </c>
      <c r="BH5" s="25">
        <v>28.01</v>
      </c>
      <c r="BI5" s="25">
        <v>28.67</v>
      </c>
      <c r="BJ5" s="25">
        <v>27.08</v>
      </c>
      <c r="BK5" s="25">
        <v>61.03</v>
      </c>
      <c r="BL5" s="25">
        <v>50.63</v>
      </c>
      <c r="BM5" s="25">
        <v>17.884</v>
      </c>
      <c r="BN5" s="25">
        <v>81.061999999999998</v>
      </c>
      <c r="BO5" s="25">
        <v>98.408000000000001</v>
      </c>
      <c r="BP5" s="25">
        <v>148.738</v>
      </c>
      <c r="BQ5" s="25">
        <v>217.845</v>
      </c>
      <c r="BR5" s="25">
        <v>43.850999999999999</v>
      </c>
      <c r="BS5" s="25">
        <v>18.100000000000001</v>
      </c>
      <c r="BT5" s="25">
        <v>18.477</v>
      </c>
      <c r="BU5" s="25">
        <v>7.6</v>
      </c>
      <c r="BV5" s="25">
        <v>52.972999999999999</v>
      </c>
      <c r="BW5" s="25">
        <v>24.175999999999998</v>
      </c>
      <c r="BX5" s="25">
        <v>23.263000000000002</v>
      </c>
      <c r="BY5" s="25">
        <v>23.262</v>
      </c>
      <c r="BZ5" s="25">
        <v>25.463999999999999</v>
      </c>
      <c r="CA5" s="25">
        <v>28.492999999999999</v>
      </c>
      <c r="CB5" s="25">
        <v>26.992000000000001</v>
      </c>
      <c r="CC5" s="25">
        <v>23.800999999999998</v>
      </c>
      <c r="CD5" s="25">
        <v>23.536999999999999</v>
      </c>
      <c r="CE5" s="25">
        <v>24.044</v>
      </c>
      <c r="CF5" s="25">
        <v>22.396000000000001</v>
      </c>
      <c r="CG5" s="25">
        <v>22.65</v>
      </c>
      <c r="CH5" s="25">
        <v>25.277000000000001</v>
      </c>
      <c r="CI5" s="25">
        <v>9.6839999999999993</v>
      </c>
      <c r="CJ5" s="25">
        <v>12.1</v>
      </c>
      <c r="CK5" s="25">
        <v>43.655000000000001</v>
      </c>
      <c r="CL5" s="25">
        <v>52.045000000000002</v>
      </c>
      <c r="CM5" s="25">
        <v>80.396000000000001</v>
      </c>
      <c r="CN5" s="25">
        <v>47.712000000000003</v>
      </c>
      <c r="CO5" s="25">
        <v>67.972999999999999</v>
      </c>
      <c r="CP5" s="25">
        <v>27.108000000000001</v>
      </c>
      <c r="CQ5" s="25">
        <v>23.16</v>
      </c>
      <c r="CR5" s="25">
        <v>43.654000000000003</v>
      </c>
      <c r="CS5" s="25">
        <v>23.81</v>
      </c>
      <c r="CT5" s="26"/>
      <c r="CU5" s="26"/>
      <c r="CV5" s="26"/>
      <c r="CW5" s="27"/>
      <c r="CX5" s="28">
        <f t="array" ref="CX5">SUMPRODUCT(B5:CW5*0.25)</f>
        <v>2302.8262500000005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116</v>
      </c>
      <c r="C8" s="37">
        <v>126.57</v>
      </c>
      <c r="D8" s="37">
        <v>127.14</v>
      </c>
      <c r="E8" s="37">
        <v>115.95</v>
      </c>
      <c r="F8" s="37">
        <v>127.09</v>
      </c>
      <c r="G8" s="37">
        <v>116.99</v>
      </c>
      <c r="H8" s="37">
        <v>117.97</v>
      </c>
      <c r="I8" s="37">
        <v>125.68</v>
      </c>
      <c r="J8" s="37">
        <v>121.93</v>
      </c>
      <c r="K8" s="37">
        <v>115.08</v>
      </c>
      <c r="L8" s="37">
        <v>112.32</v>
      </c>
      <c r="M8" s="37">
        <v>111.01</v>
      </c>
      <c r="N8" s="37">
        <v>117.41</v>
      </c>
      <c r="O8" s="37">
        <v>110.7</v>
      </c>
      <c r="P8" s="37">
        <v>111.89</v>
      </c>
      <c r="Q8" s="37">
        <v>113.59</v>
      </c>
      <c r="R8" s="37">
        <v>110.93</v>
      </c>
      <c r="S8" s="37">
        <v>120.61</v>
      </c>
      <c r="T8" s="37">
        <v>127.07</v>
      </c>
      <c r="U8" s="37">
        <v>135.08000000000001</v>
      </c>
      <c r="V8" s="37">
        <v>137.47</v>
      </c>
      <c r="W8" s="37">
        <v>129.09</v>
      </c>
      <c r="X8" s="37">
        <v>135.77000000000001</v>
      </c>
      <c r="Y8" s="37">
        <v>149.11000000000001</v>
      </c>
      <c r="Z8" s="37">
        <v>158.55000000000001</v>
      </c>
      <c r="AA8" s="37">
        <v>169.45</v>
      </c>
      <c r="AB8" s="37">
        <v>149.82</v>
      </c>
      <c r="AC8" s="37">
        <v>100.19</v>
      </c>
      <c r="AD8" s="37">
        <v>172.55</v>
      </c>
      <c r="AE8" s="37">
        <v>150.9</v>
      </c>
      <c r="AF8" s="37">
        <v>147.53</v>
      </c>
      <c r="AG8" s="37">
        <v>119.63</v>
      </c>
      <c r="AH8" s="37">
        <v>144.34</v>
      </c>
      <c r="AI8" s="37">
        <v>109.6</v>
      </c>
      <c r="AJ8" s="37">
        <v>92.23</v>
      </c>
      <c r="AK8" s="37">
        <v>7</v>
      </c>
      <c r="AL8" s="37">
        <v>90.12</v>
      </c>
      <c r="AM8" s="37">
        <v>9</v>
      </c>
      <c r="AN8" s="37">
        <v>0</v>
      </c>
      <c r="AO8" s="37">
        <v>-0.99</v>
      </c>
      <c r="AP8" s="37">
        <v>-2.99</v>
      </c>
      <c r="AQ8" s="37">
        <v>-7.57</v>
      </c>
      <c r="AR8" s="37">
        <v>-8.7899999999999991</v>
      </c>
      <c r="AS8" s="37">
        <v>-9.65</v>
      </c>
      <c r="AT8" s="37">
        <v>-8.06</v>
      </c>
      <c r="AU8" s="37">
        <v>-7.39</v>
      </c>
      <c r="AV8" s="37">
        <v>-5.07</v>
      </c>
      <c r="AW8" s="37">
        <v>-5</v>
      </c>
      <c r="AX8" s="37">
        <v>-5</v>
      </c>
      <c r="AY8" s="37">
        <v>-5</v>
      </c>
      <c r="AZ8" s="37">
        <v>-5</v>
      </c>
      <c r="BA8" s="37">
        <v>-2</v>
      </c>
      <c r="BB8" s="37">
        <v>-1.99</v>
      </c>
      <c r="BC8" s="37">
        <v>1.22</v>
      </c>
      <c r="BD8" s="37">
        <v>7</v>
      </c>
      <c r="BE8" s="37">
        <v>12.21</v>
      </c>
      <c r="BF8" s="37">
        <v>7</v>
      </c>
      <c r="BG8" s="37">
        <v>6.1</v>
      </c>
      <c r="BH8" s="37">
        <v>10.73</v>
      </c>
      <c r="BI8" s="37">
        <v>90</v>
      </c>
      <c r="BJ8" s="37">
        <v>9.86</v>
      </c>
      <c r="BK8" s="37">
        <v>93.74</v>
      </c>
      <c r="BL8" s="37">
        <v>112.31</v>
      </c>
      <c r="BM8" s="37">
        <v>123.08</v>
      </c>
      <c r="BN8" s="37">
        <v>92.14</v>
      </c>
      <c r="BO8" s="37">
        <v>133.22999999999999</v>
      </c>
      <c r="BP8" s="37">
        <v>156.85</v>
      </c>
      <c r="BQ8" s="37">
        <v>188.59</v>
      </c>
      <c r="BR8" s="37">
        <v>107.5</v>
      </c>
      <c r="BS8" s="37">
        <v>139.69</v>
      </c>
      <c r="BT8" s="37">
        <v>179.64</v>
      </c>
      <c r="BU8" s="37">
        <v>215.99</v>
      </c>
      <c r="BV8" s="37">
        <v>162.49</v>
      </c>
      <c r="BW8" s="37">
        <v>193.78</v>
      </c>
      <c r="BX8" s="37">
        <v>203.97</v>
      </c>
      <c r="BY8" s="37">
        <v>203.36</v>
      </c>
      <c r="BZ8" s="37">
        <v>211.34</v>
      </c>
      <c r="CA8" s="37">
        <v>208.64</v>
      </c>
      <c r="CB8" s="37">
        <v>207.22</v>
      </c>
      <c r="CC8" s="43">
        <v>257.52</v>
      </c>
      <c r="CD8" s="37">
        <v>239.25</v>
      </c>
      <c r="CE8" s="37">
        <v>242.97</v>
      </c>
      <c r="CF8" s="37">
        <v>234.91</v>
      </c>
      <c r="CG8" s="37">
        <v>229.34</v>
      </c>
      <c r="CH8" s="37">
        <v>210.4</v>
      </c>
      <c r="CI8" s="37">
        <v>215.83</v>
      </c>
      <c r="CJ8" s="37">
        <v>134.59</v>
      </c>
      <c r="CK8" s="37">
        <v>120.61</v>
      </c>
      <c r="CL8" s="37">
        <v>166.04</v>
      </c>
      <c r="CM8" s="37">
        <v>155.6</v>
      </c>
      <c r="CN8" s="37">
        <v>128.02000000000001</v>
      </c>
      <c r="CO8" s="37">
        <v>114.61</v>
      </c>
      <c r="CP8" s="37">
        <v>147.85</v>
      </c>
      <c r="CQ8" s="37">
        <v>121</v>
      </c>
      <c r="CR8" s="37">
        <v>124.72</v>
      </c>
      <c r="CS8" s="37">
        <v>108.81</v>
      </c>
      <c r="CT8" s="38"/>
      <c r="CU8" s="38"/>
      <c r="CV8" s="38"/>
      <c r="CW8" s="39"/>
      <c r="CX8" s="40">
        <f>IF(SUM(B8:CW8)&lt;&gt;0,AVERAGEIF(B8:CW8,"&lt;&gt;"""),"")</f>
        <v>109.46468750000003</v>
      </c>
    </row>
    <row r="9" spans="1:102" ht="24.95" customHeight="1" thickBot="1" x14ac:dyDescent="0.25">
      <c r="A9" s="41" t="s">
        <v>6</v>
      </c>
      <c r="B9" s="42">
        <v>121.41500000000001</v>
      </c>
      <c r="C9" s="43">
        <v>121.41500000000001</v>
      </c>
      <c r="D9" s="43">
        <v>121.41500000000001</v>
      </c>
      <c r="E9" s="43">
        <v>121.41500000000001</v>
      </c>
      <c r="F9" s="43">
        <v>121.9325</v>
      </c>
      <c r="G9" s="43">
        <v>121.9325</v>
      </c>
      <c r="H9" s="43">
        <v>121.9325</v>
      </c>
      <c r="I9" s="43">
        <v>121.9325</v>
      </c>
      <c r="J9" s="43">
        <v>115.08499999999999</v>
      </c>
      <c r="K9" s="43">
        <v>115.08499999999999</v>
      </c>
      <c r="L9" s="43">
        <v>115.08499999999999</v>
      </c>
      <c r="M9" s="43">
        <v>115.08499999999999</v>
      </c>
      <c r="N9" s="43">
        <v>113.39749999999999</v>
      </c>
      <c r="O9" s="43">
        <v>113.39749999999999</v>
      </c>
      <c r="P9" s="43">
        <v>113.39749999999999</v>
      </c>
      <c r="Q9" s="43">
        <v>113.39749999999999</v>
      </c>
      <c r="R9" s="43">
        <v>123.4225</v>
      </c>
      <c r="S9" s="43">
        <v>123.4225</v>
      </c>
      <c r="T9" s="43">
        <v>123.4225</v>
      </c>
      <c r="U9" s="43">
        <v>123.4225</v>
      </c>
      <c r="V9" s="43">
        <v>137.86000000000001</v>
      </c>
      <c r="W9" s="43">
        <v>137.86000000000001</v>
      </c>
      <c r="X9" s="43">
        <v>137.86000000000001</v>
      </c>
      <c r="Y9" s="43">
        <v>137.86000000000001</v>
      </c>
      <c r="Z9" s="43">
        <v>144.5025</v>
      </c>
      <c r="AA9" s="43">
        <v>144.5025</v>
      </c>
      <c r="AB9" s="43">
        <v>144.5025</v>
      </c>
      <c r="AC9" s="43">
        <v>144.5025</v>
      </c>
      <c r="AD9" s="43">
        <v>147.6525</v>
      </c>
      <c r="AE9" s="43">
        <v>147.6525</v>
      </c>
      <c r="AF9" s="43">
        <v>147.6525</v>
      </c>
      <c r="AG9" s="43">
        <v>147.6525</v>
      </c>
      <c r="AH9" s="43">
        <v>88.292500000000004</v>
      </c>
      <c r="AI9" s="43">
        <v>88.292500000000004</v>
      </c>
      <c r="AJ9" s="43">
        <v>88.292500000000004</v>
      </c>
      <c r="AK9" s="43">
        <v>88.292500000000004</v>
      </c>
      <c r="AL9" s="43">
        <v>24.532499999999999</v>
      </c>
      <c r="AM9" s="43">
        <v>24.532499999999999</v>
      </c>
      <c r="AN9" s="43">
        <v>24.532499999999999</v>
      </c>
      <c r="AO9" s="43">
        <v>24.532499999999999</v>
      </c>
      <c r="AP9" s="43">
        <v>-7.25</v>
      </c>
      <c r="AQ9" s="43">
        <v>-7.25</v>
      </c>
      <c r="AR9" s="43">
        <v>-7.25</v>
      </c>
      <c r="AS9" s="43">
        <v>-7.25</v>
      </c>
      <c r="AT9" s="43">
        <v>-6.38</v>
      </c>
      <c r="AU9" s="43">
        <v>-6.38</v>
      </c>
      <c r="AV9" s="43">
        <v>-6.38</v>
      </c>
      <c r="AW9" s="43">
        <v>-6.38</v>
      </c>
      <c r="AX9" s="43">
        <v>-4.25</v>
      </c>
      <c r="AY9" s="43">
        <v>-4.25</v>
      </c>
      <c r="AZ9" s="43">
        <v>-4.25</v>
      </c>
      <c r="BA9" s="43">
        <v>-4.25</v>
      </c>
      <c r="BB9" s="43">
        <v>4.6100000000000003</v>
      </c>
      <c r="BC9" s="43">
        <v>4.6100000000000003</v>
      </c>
      <c r="BD9" s="43">
        <v>4.6100000000000003</v>
      </c>
      <c r="BE9" s="43">
        <v>4.6100000000000003</v>
      </c>
      <c r="BF9" s="43">
        <v>28.4575</v>
      </c>
      <c r="BG9" s="43">
        <v>28.4575</v>
      </c>
      <c r="BH9" s="43">
        <v>28.4575</v>
      </c>
      <c r="BI9" s="43">
        <v>28.4575</v>
      </c>
      <c r="BJ9" s="43">
        <v>84.747500000000002</v>
      </c>
      <c r="BK9" s="43">
        <v>84.747500000000002</v>
      </c>
      <c r="BL9" s="43">
        <v>84.747500000000002</v>
      </c>
      <c r="BM9" s="43">
        <v>84.747500000000002</v>
      </c>
      <c r="BN9" s="43">
        <v>142.70249999999999</v>
      </c>
      <c r="BO9" s="43">
        <v>142.70249999999999</v>
      </c>
      <c r="BP9" s="43">
        <v>142.70249999999999</v>
      </c>
      <c r="BQ9" s="43">
        <v>142.70249999999999</v>
      </c>
      <c r="BR9" s="43">
        <v>160.70500000000001</v>
      </c>
      <c r="BS9" s="43">
        <v>160.70500000000001</v>
      </c>
      <c r="BT9" s="43">
        <v>160.70500000000001</v>
      </c>
      <c r="BU9" s="43">
        <v>160.70500000000001</v>
      </c>
      <c r="BV9" s="43">
        <v>190.9</v>
      </c>
      <c r="BW9" s="43">
        <v>190.9</v>
      </c>
      <c r="BX9" s="43">
        <v>190.9</v>
      </c>
      <c r="BY9" s="43">
        <v>190.9</v>
      </c>
      <c r="BZ9" s="43">
        <v>221.18</v>
      </c>
      <c r="CA9" s="43">
        <v>221.18</v>
      </c>
      <c r="CB9" s="43">
        <v>221.18</v>
      </c>
      <c r="CC9" s="43">
        <v>221.18</v>
      </c>
      <c r="CD9" s="43">
        <v>236.61750000000001</v>
      </c>
      <c r="CE9" s="43">
        <v>236.61750000000001</v>
      </c>
      <c r="CF9" s="43">
        <v>236.61750000000001</v>
      </c>
      <c r="CG9" s="43">
        <v>236.61750000000001</v>
      </c>
      <c r="CH9" s="43">
        <v>170.35749999999999</v>
      </c>
      <c r="CI9" s="43">
        <v>170.35749999999999</v>
      </c>
      <c r="CJ9" s="43">
        <v>170.35749999999999</v>
      </c>
      <c r="CK9" s="43">
        <v>170.35749999999999</v>
      </c>
      <c r="CL9" s="43">
        <v>141.0675</v>
      </c>
      <c r="CM9" s="43">
        <v>141.0675</v>
      </c>
      <c r="CN9" s="43">
        <v>141.0675</v>
      </c>
      <c r="CO9" s="43">
        <v>141.0675</v>
      </c>
      <c r="CP9" s="43">
        <v>125.595</v>
      </c>
      <c r="CQ9" s="43">
        <v>125.595</v>
      </c>
      <c r="CR9" s="43">
        <v>125.595</v>
      </c>
      <c r="CS9" s="43">
        <v>125.595</v>
      </c>
      <c r="CT9" s="44"/>
      <c r="CU9" s="44"/>
      <c r="CV9" s="44"/>
      <c r="CW9" s="45"/>
      <c r="CX9" s="46">
        <f>IF(SUM(B9:CW9)&lt;&gt;0,AVERAGEIF(B9:CW9,"&lt;&gt;"""),"")</f>
        <v>109.46468749999998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25</v>
      </c>
      <c r="V13" s="65"/>
      <c r="W13" s="65"/>
      <c r="X13" s="65"/>
      <c r="Y13" s="65">
        <v>2</v>
      </c>
      <c r="Z13" s="65"/>
      <c r="AA13" s="65"/>
      <c r="AB13" s="65"/>
      <c r="AC13" s="65"/>
      <c r="AD13" s="65"/>
      <c r="AE13" s="65">
        <v>81</v>
      </c>
      <c r="AF13" s="65">
        <v>161</v>
      </c>
      <c r="AG13" s="65">
        <v>161</v>
      </c>
      <c r="AH13" s="65">
        <v>69.293000000000006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141</v>
      </c>
      <c r="BR13" s="65"/>
      <c r="BS13" s="65"/>
      <c r="BT13" s="65"/>
      <c r="BU13" s="65"/>
      <c r="BV13" s="65">
        <v>25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166.32325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18.559000000000001</v>
      </c>
      <c r="C15" s="71">
        <v>13.842000000000001</v>
      </c>
      <c r="D15" s="71">
        <v>10.295</v>
      </c>
      <c r="E15" s="71">
        <v>15.298</v>
      </c>
      <c r="F15" s="71">
        <v>13.428000000000001</v>
      </c>
      <c r="G15" s="71">
        <v>4</v>
      </c>
      <c r="H15" s="71">
        <v>6.4050000000000002</v>
      </c>
      <c r="I15" s="71">
        <v>4</v>
      </c>
      <c r="J15" s="71">
        <v>7.0090000000000003</v>
      </c>
      <c r="K15" s="71">
        <v>4</v>
      </c>
      <c r="L15" s="71">
        <v>7.4</v>
      </c>
      <c r="M15" s="71">
        <v>4</v>
      </c>
      <c r="N15" s="71">
        <v>4</v>
      </c>
      <c r="O15" s="71">
        <v>7.9050000000000002</v>
      </c>
      <c r="P15" s="71">
        <v>5.9450000000000003</v>
      </c>
      <c r="Q15" s="71">
        <v>4</v>
      </c>
      <c r="R15" s="71">
        <v>4</v>
      </c>
      <c r="S15" s="71">
        <v>10.502000000000001</v>
      </c>
      <c r="T15" s="71">
        <v>9</v>
      </c>
      <c r="U15" s="71">
        <v>13.788</v>
      </c>
      <c r="V15" s="71">
        <v>4</v>
      </c>
      <c r="W15" s="71">
        <v>4</v>
      </c>
      <c r="X15" s="71">
        <v>4</v>
      </c>
      <c r="Y15" s="71">
        <v>13.2</v>
      </c>
      <c r="Z15" s="71">
        <v>10.27</v>
      </c>
      <c r="AA15" s="71">
        <v>6.2560000000000002</v>
      </c>
      <c r="AB15" s="71">
        <v>8.1690000000000005</v>
      </c>
      <c r="AC15" s="71">
        <v>16.853999999999999</v>
      </c>
      <c r="AD15" s="71">
        <v>5.9409999999999998</v>
      </c>
      <c r="AE15" s="71">
        <v>6.54</v>
      </c>
      <c r="AF15" s="71">
        <v>14.776</v>
      </c>
      <c r="AG15" s="71">
        <v>7.2309999999999999</v>
      </c>
      <c r="AH15" s="71">
        <v>5.77</v>
      </c>
      <c r="AI15" s="71">
        <v>5</v>
      </c>
      <c r="AJ15" s="71">
        <v>7.9119999999999999</v>
      </c>
      <c r="AK15" s="71">
        <v>9.4109999999999996</v>
      </c>
      <c r="AL15" s="71">
        <v>3</v>
      </c>
      <c r="AM15" s="71">
        <v>3</v>
      </c>
      <c r="AN15" s="71">
        <v>11.006</v>
      </c>
      <c r="AO15" s="71">
        <v>22.38</v>
      </c>
      <c r="AP15" s="71">
        <v>25.108000000000001</v>
      </c>
      <c r="AQ15" s="71">
        <v>49.890999999999998</v>
      </c>
      <c r="AR15" s="71">
        <v>59.348999999999997</v>
      </c>
      <c r="AS15" s="71">
        <v>54.128999999999998</v>
      </c>
      <c r="AT15" s="71">
        <v>74.442999999999998</v>
      </c>
      <c r="AU15" s="71">
        <v>77.819999999999993</v>
      </c>
      <c r="AV15" s="71">
        <v>75.947000000000003</v>
      </c>
      <c r="AW15" s="71">
        <v>76.046999999999997</v>
      </c>
      <c r="AX15" s="71">
        <v>73.034000000000006</v>
      </c>
      <c r="AY15" s="71">
        <v>63.365000000000002</v>
      </c>
      <c r="AZ15" s="71">
        <v>56.015000000000001</v>
      </c>
      <c r="BA15" s="71">
        <v>16.207999999999998</v>
      </c>
      <c r="BB15" s="71">
        <v>25.843</v>
      </c>
      <c r="BC15" s="71"/>
      <c r="BD15" s="71"/>
      <c r="BE15" s="71"/>
      <c r="BF15" s="71"/>
      <c r="BG15" s="71">
        <v>7.8810000000000002</v>
      </c>
      <c r="BH15" s="71">
        <v>8.2940000000000005</v>
      </c>
      <c r="BI15" s="71">
        <v>6.0590000000000002</v>
      </c>
      <c r="BJ15" s="71">
        <v>8.0540000000000003</v>
      </c>
      <c r="BK15" s="71">
        <v>11.321999999999999</v>
      </c>
      <c r="BL15" s="71">
        <v>8.6590000000000007</v>
      </c>
      <c r="BM15" s="71">
        <v>0.27700000000000002</v>
      </c>
      <c r="BN15" s="71">
        <v>9.984</v>
      </c>
      <c r="BO15" s="71">
        <v>7.8E-2</v>
      </c>
      <c r="BP15" s="71">
        <v>14.225</v>
      </c>
      <c r="BQ15" s="71">
        <v>5.4740000000000002</v>
      </c>
      <c r="BR15" s="71">
        <v>9.7710000000000008</v>
      </c>
      <c r="BS15" s="71"/>
      <c r="BT15" s="71"/>
      <c r="BU15" s="71"/>
      <c r="BV15" s="71">
        <v>9.33</v>
      </c>
      <c r="BW15" s="71">
        <v>5.1840000000000002</v>
      </c>
      <c r="BX15" s="71"/>
      <c r="BY15" s="71"/>
      <c r="BZ15" s="71">
        <v>4</v>
      </c>
      <c r="CA15" s="71">
        <v>4</v>
      </c>
      <c r="CB15" s="71">
        <v>4</v>
      </c>
      <c r="CC15" s="71">
        <v>4</v>
      </c>
      <c r="CD15" s="71">
        <v>4</v>
      </c>
      <c r="CE15" s="71">
        <v>4</v>
      </c>
      <c r="CF15" s="71">
        <v>4</v>
      </c>
      <c r="CG15" s="71">
        <v>4</v>
      </c>
      <c r="CH15" s="71">
        <v>4</v>
      </c>
      <c r="CI15" s="71">
        <v>3.0840000000000001</v>
      </c>
      <c r="CJ15" s="71">
        <v>4</v>
      </c>
      <c r="CK15" s="71">
        <v>13.776</v>
      </c>
      <c r="CL15" s="71">
        <v>12.6</v>
      </c>
      <c r="CM15" s="71">
        <v>12.773</v>
      </c>
      <c r="CN15" s="71">
        <v>12.657999999999999</v>
      </c>
      <c r="CO15" s="71">
        <v>13.317</v>
      </c>
      <c r="CP15" s="71">
        <v>5.3360000000000003</v>
      </c>
      <c r="CQ15" s="71">
        <v>4</v>
      </c>
      <c r="CR15" s="71">
        <v>9</v>
      </c>
      <c r="CS15" s="71">
        <v>9</v>
      </c>
      <c r="CT15" s="72"/>
      <c r="CU15" s="72"/>
      <c r="CV15" s="72"/>
      <c r="CW15" s="73"/>
      <c r="CX15" s="74">
        <f t="array" ref="CX15">SUMPRODUCT(B15:CW15*0.25)</f>
        <v>325.85674999999992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18.559000000000001</v>
      </c>
      <c r="C17" s="77">
        <f t="shared" ref="C17:BN17" si="0">SUM(C11:C16)</f>
        <v>13.842000000000001</v>
      </c>
      <c r="D17" s="77">
        <f t="shared" si="0"/>
        <v>10.295</v>
      </c>
      <c r="E17" s="77">
        <f t="shared" si="0"/>
        <v>15.298</v>
      </c>
      <c r="F17" s="77">
        <f t="shared" si="0"/>
        <v>13.428000000000001</v>
      </c>
      <c r="G17" s="77">
        <f t="shared" si="0"/>
        <v>4</v>
      </c>
      <c r="H17" s="77">
        <f t="shared" si="0"/>
        <v>6.4050000000000002</v>
      </c>
      <c r="I17" s="77">
        <f t="shared" si="0"/>
        <v>4</v>
      </c>
      <c r="J17" s="77">
        <f t="shared" si="0"/>
        <v>7.0090000000000003</v>
      </c>
      <c r="K17" s="77">
        <f t="shared" si="0"/>
        <v>4</v>
      </c>
      <c r="L17" s="77">
        <f t="shared" si="0"/>
        <v>7.4</v>
      </c>
      <c r="M17" s="77">
        <f t="shared" si="0"/>
        <v>4</v>
      </c>
      <c r="N17" s="77">
        <f t="shared" si="0"/>
        <v>4</v>
      </c>
      <c r="O17" s="77">
        <f t="shared" si="0"/>
        <v>7.9050000000000002</v>
      </c>
      <c r="P17" s="77">
        <f t="shared" si="0"/>
        <v>5.9450000000000003</v>
      </c>
      <c r="Q17" s="77">
        <f t="shared" si="0"/>
        <v>4</v>
      </c>
      <c r="R17" s="77">
        <f t="shared" si="0"/>
        <v>4</v>
      </c>
      <c r="S17" s="77">
        <f t="shared" si="0"/>
        <v>10.502000000000001</v>
      </c>
      <c r="T17" s="77">
        <f t="shared" si="0"/>
        <v>9</v>
      </c>
      <c r="U17" s="77">
        <f t="shared" si="0"/>
        <v>38.787999999999997</v>
      </c>
      <c r="V17" s="77">
        <f t="shared" si="0"/>
        <v>4</v>
      </c>
      <c r="W17" s="77">
        <f t="shared" si="0"/>
        <v>4</v>
      </c>
      <c r="X17" s="77">
        <f t="shared" si="0"/>
        <v>4</v>
      </c>
      <c r="Y17" s="77">
        <f t="shared" si="0"/>
        <v>15.2</v>
      </c>
      <c r="Z17" s="77">
        <f t="shared" si="0"/>
        <v>10.27</v>
      </c>
      <c r="AA17" s="77">
        <f t="shared" si="0"/>
        <v>6.2560000000000002</v>
      </c>
      <c r="AB17" s="77">
        <f t="shared" si="0"/>
        <v>8.1690000000000005</v>
      </c>
      <c r="AC17" s="77">
        <f t="shared" si="0"/>
        <v>16.853999999999999</v>
      </c>
      <c r="AD17" s="77">
        <f t="shared" si="0"/>
        <v>5.9409999999999998</v>
      </c>
      <c r="AE17" s="77">
        <f t="shared" si="0"/>
        <v>87.54</v>
      </c>
      <c r="AF17" s="77">
        <f t="shared" si="0"/>
        <v>175.77600000000001</v>
      </c>
      <c r="AG17" s="77">
        <f t="shared" si="0"/>
        <v>168.23099999999999</v>
      </c>
      <c r="AH17" s="77">
        <f t="shared" si="0"/>
        <v>75.063000000000002</v>
      </c>
      <c r="AI17" s="77">
        <f t="shared" si="0"/>
        <v>5</v>
      </c>
      <c r="AJ17" s="77">
        <f t="shared" si="0"/>
        <v>7.9119999999999999</v>
      </c>
      <c r="AK17" s="77">
        <f t="shared" si="0"/>
        <v>9.4109999999999996</v>
      </c>
      <c r="AL17" s="77">
        <f t="shared" si="0"/>
        <v>3</v>
      </c>
      <c r="AM17" s="77">
        <f t="shared" si="0"/>
        <v>3</v>
      </c>
      <c r="AN17" s="77">
        <f t="shared" si="0"/>
        <v>11.006</v>
      </c>
      <c r="AO17" s="77">
        <f t="shared" si="0"/>
        <v>22.38</v>
      </c>
      <c r="AP17" s="77">
        <f t="shared" si="0"/>
        <v>25.108000000000001</v>
      </c>
      <c r="AQ17" s="77">
        <f t="shared" si="0"/>
        <v>49.890999999999998</v>
      </c>
      <c r="AR17" s="77">
        <f t="shared" si="0"/>
        <v>59.348999999999997</v>
      </c>
      <c r="AS17" s="77">
        <f t="shared" si="0"/>
        <v>54.128999999999998</v>
      </c>
      <c r="AT17" s="77">
        <f t="shared" si="0"/>
        <v>74.442999999999998</v>
      </c>
      <c r="AU17" s="77">
        <f t="shared" si="0"/>
        <v>77.819999999999993</v>
      </c>
      <c r="AV17" s="77">
        <f t="shared" si="0"/>
        <v>75.947000000000003</v>
      </c>
      <c r="AW17" s="77">
        <f t="shared" si="0"/>
        <v>76.046999999999997</v>
      </c>
      <c r="AX17" s="77">
        <f t="shared" si="0"/>
        <v>73.034000000000006</v>
      </c>
      <c r="AY17" s="77">
        <f t="shared" si="0"/>
        <v>63.365000000000002</v>
      </c>
      <c r="AZ17" s="77">
        <f t="shared" si="0"/>
        <v>56.015000000000001</v>
      </c>
      <c r="BA17" s="77">
        <f t="shared" si="0"/>
        <v>16.207999999999998</v>
      </c>
      <c r="BB17" s="77">
        <f t="shared" si="0"/>
        <v>25.843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7.8810000000000002</v>
      </c>
      <c r="BH17" s="77">
        <f t="shared" si="0"/>
        <v>8.2940000000000005</v>
      </c>
      <c r="BI17" s="77">
        <f t="shared" si="0"/>
        <v>6.0590000000000002</v>
      </c>
      <c r="BJ17" s="77">
        <f t="shared" si="0"/>
        <v>8.0540000000000003</v>
      </c>
      <c r="BK17" s="77">
        <f t="shared" si="0"/>
        <v>11.321999999999999</v>
      </c>
      <c r="BL17" s="77">
        <f t="shared" si="0"/>
        <v>8.6590000000000007</v>
      </c>
      <c r="BM17" s="77">
        <f t="shared" si="0"/>
        <v>0.27700000000000002</v>
      </c>
      <c r="BN17" s="77">
        <f t="shared" si="0"/>
        <v>9.984</v>
      </c>
      <c r="BO17" s="77">
        <f t="shared" ref="BO17:CW17" si="1">SUM(BO11:BO16)</f>
        <v>7.8E-2</v>
      </c>
      <c r="BP17" s="77">
        <f t="shared" si="1"/>
        <v>14.225</v>
      </c>
      <c r="BQ17" s="77">
        <f t="shared" si="1"/>
        <v>146.47399999999999</v>
      </c>
      <c r="BR17" s="77">
        <f t="shared" si="1"/>
        <v>9.7710000000000008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34.33</v>
      </c>
      <c r="BW17" s="77">
        <f t="shared" si="1"/>
        <v>5.1840000000000002</v>
      </c>
      <c r="BX17" s="77">
        <f t="shared" si="1"/>
        <v>0</v>
      </c>
      <c r="BY17" s="77">
        <f t="shared" si="1"/>
        <v>0</v>
      </c>
      <c r="BZ17" s="77">
        <f t="shared" si="1"/>
        <v>4</v>
      </c>
      <c r="CA17" s="77">
        <f t="shared" si="1"/>
        <v>4</v>
      </c>
      <c r="CB17" s="77">
        <f t="shared" si="1"/>
        <v>4</v>
      </c>
      <c r="CC17" s="77">
        <f t="shared" si="1"/>
        <v>4</v>
      </c>
      <c r="CD17" s="77">
        <f t="shared" si="1"/>
        <v>4</v>
      </c>
      <c r="CE17" s="77">
        <f t="shared" si="1"/>
        <v>4</v>
      </c>
      <c r="CF17" s="77">
        <f t="shared" si="1"/>
        <v>4</v>
      </c>
      <c r="CG17" s="77">
        <f t="shared" si="1"/>
        <v>4</v>
      </c>
      <c r="CH17" s="77">
        <f t="shared" si="1"/>
        <v>4</v>
      </c>
      <c r="CI17" s="77">
        <f t="shared" si="1"/>
        <v>3.0840000000000001</v>
      </c>
      <c r="CJ17" s="77">
        <f t="shared" si="1"/>
        <v>4</v>
      </c>
      <c r="CK17" s="77">
        <f t="shared" si="1"/>
        <v>13.776</v>
      </c>
      <c r="CL17" s="77">
        <f t="shared" si="1"/>
        <v>12.6</v>
      </c>
      <c r="CM17" s="77">
        <f t="shared" si="1"/>
        <v>12.773</v>
      </c>
      <c r="CN17" s="77">
        <f t="shared" si="1"/>
        <v>12.657999999999999</v>
      </c>
      <c r="CO17" s="77">
        <f t="shared" si="1"/>
        <v>13.317</v>
      </c>
      <c r="CP17" s="77">
        <f t="shared" si="1"/>
        <v>5.3360000000000003</v>
      </c>
      <c r="CQ17" s="77">
        <f t="shared" si="1"/>
        <v>4</v>
      </c>
      <c r="CR17" s="77">
        <f t="shared" si="1"/>
        <v>9</v>
      </c>
      <c r="CS17" s="77">
        <f t="shared" si="1"/>
        <v>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492.17999999999995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11.6</v>
      </c>
      <c r="AI20" s="88">
        <v>11.6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9.6999999999999993</v>
      </c>
      <c r="AR20" s="88">
        <v>9.6999999999999993</v>
      </c>
      <c r="AS20" s="88">
        <v>9.6999999999999993</v>
      </c>
      <c r="AT20" s="88">
        <v>9.6999999999999993</v>
      </c>
      <c r="AU20" s="88">
        <v>9.6999999999999993</v>
      </c>
      <c r="AV20" s="88">
        <v>9.6999999999999993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7.5</v>
      </c>
      <c r="BK20" s="88">
        <v>7.5</v>
      </c>
      <c r="BL20" s="88">
        <v>7.5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/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/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57.1</v>
      </c>
    </row>
    <row r="21" spans="1:102" ht="24.95" customHeight="1" x14ac:dyDescent="0.2">
      <c r="A21" s="92" t="s">
        <v>17</v>
      </c>
      <c r="B21" s="93">
        <v>21.361999999999998</v>
      </c>
      <c r="C21" s="94">
        <v>17.376000000000001</v>
      </c>
      <c r="D21" s="94">
        <v>17.215999999999998</v>
      </c>
      <c r="E21" s="94">
        <v>17.161999999999999</v>
      </c>
      <c r="F21" s="94">
        <v>17.172000000000001</v>
      </c>
      <c r="G21" s="94">
        <v>17.319000000000003</v>
      </c>
      <c r="H21" s="94">
        <v>20.8</v>
      </c>
      <c r="I21" s="94">
        <v>20.658999999999999</v>
      </c>
      <c r="J21" s="94">
        <v>20.725999999999999</v>
      </c>
      <c r="K21" s="94">
        <v>18.154999999999998</v>
      </c>
      <c r="L21" s="94">
        <v>16.446000000000002</v>
      </c>
      <c r="M21" s="94">
        <v>16.440999999999999</v>
      </c>
      <c r="N21" s="94">
        <v>16</v>
      </c>
      <c r="O21" s="94">
        <v>16.718</v>
      </c>
      <c r="P21" s="94">
        <v>16.680999999999997</v>
      </c>
      <c r="Q21" s="94">
        <v>16.666999999999998</v>
      </c>
      <c r="R21" s="94">
        <v>12.452000000000002</v>
      </c>
      <c r="S21" s="94">
        <v>16.877000000000002</v>
      </c>
      <c r="T21" s="94">
        <v>17.013000000000002</v>
      </c>
      <c r="U21" s="94">
        <v>17.525000000000002</v>
      </c>
      <c r="V21" s="94">
        <v>12.677</v>
      </c>
      <c r="W21" s="94">
        <v>13.231999999999999</v>
      </c>
      <c r="X21" s="94">
        <v>9.5579999999999998</v>
      </c>
      <c r="Y21" s="94">
        <v>21.062000000000001</v>
      </c>
      <c r="Z21" s="94">
        <v>22.051000000000002</v>
      </c>
      <c r="AA21" s="94">
        <v>21.954999999999998</v>
      </c>
      <c r="AB21" s="94">
        <v>22.251999999999999</v>
      </c>
      <c r="AC21" s="94">
        <v>9.4080000000000013</v>
      </c>
      <c r="AD21" s="94">
        <v>17.486000000000001</v>
      </c>
      <c r="AE21" s="94">
        <v>23.762999999999998</v>
      </c>
      <c r="AF21" s="94">
        <v>23.634999999999998</v>
      </c>
      <c r="AG21" s="94">
        <v>23.599</v>
      </c>
      <c r="AH21" s="94">
        <v>17.992000000000001</v>
      </c>
      <c r="AI21" s="94">
        <v>29.998000000000001</v>
      </c>
      <c r="AJ21" s="94">
        <v>17.004000000000001</v>
      </c>
      <c r="AK21" s="94">
        <v>11.629999999999999</v>
      </c>
      <c r="AL21" s="94">
        <v>23.488</v>
      </c>
      <c r="AM21" s="94">
        <v>24.880000000000003</v>
      </c>
      <c r="AN21" s="94">
        <v>12.766</v>
      </c>
      <c r="AO21" s="94">
        <v>18.336000000000002</v>
      </c>
      <c r="AP21" s="94">
        <v>11.717999999999998</v>
      </c>
      <c r="AQ21" s="94">
        <v>20.038999999999998</v>
      </c>
      <c r="AR21" s="94">
        <v>22.749000000000002</v>
      </c>
      <c r="AS21" s="94">
        <v>20.265000000000001</v>
      </c>
      <c r="AT21" s="94">
        <v>27.302999999999997</v>
      </c>
      <c r="AU21" s="94">
        <v>27.074999999999996</v>
      </c>
      <c r="AV21" s="94">
        <v>26.998999999999999</v>
      </c>
      <c r="AW21" s="94">
        <v>24.345999999999997</v>
      </c>
      <c r="AX21" s="94">
        <v>21.698999999999998</v>
      </c>
      <c r="AY21" s="94">
        <v>21.707999999999998</v>
      </c>
      <c r="AZ21" s="94">
        <v>21.622</v>
      </c>
      <c r="BA21" s="94">
        <v>20.074999999999999</v>
      </c>
      <c r="BB21" s="94">
        <v>17.332999999999998</v>
      </c>
      <c r="BC21" s="94">
        <v>17.372</v>
      </c>
      <c r="BD21" s="94">
        <v>10.51</v>
      </c>
      <c r="BE21" s="94">
        <v>15.437000000000001</v>
      </c>
      <c r="BF21" s="94">
        <v>14.998000000000001</v>
      </c>
      <c r="BG21" s="94">
        <v>11.247</v>
      </c>
      <c r="BH21" s="94">
        <v>10.994</v>
      </c>
      <c r="BI21" s="94">
        <v>10.962</v>
      </c>
      <c r="BJ21" s="94">
        <v>10.257999999999999</v>
      </c>
      <c r="BK21" s="94">
        <v>15.879999999999999</v>
      </c>
      <c r="BL21" s="94">
        <v>10.901</v>
      </c>
      <c r="BM21" s="94">
        <v>10.929</v>
      </c>
      <c r="BN21" s="94">
        <v>10.581999999999999</v>
      </c>
      <c r="BO21" s="94">
        <v>9.5419999999999998</v>
      </c>
      <c r="BP21" s="94">
        <v>25.308</v>
      </c>
      <c r="BQ21" s="94">
        <v>10.778</v>
      </c>
      <c r="BR21" s="94">
        <v>14.584000000000001</v>
      </c>
      <c r="BS21" s="94">
        <v>9.1999999999999993</v>
      </c>
      <c r="BT21" s="94">
        <v>10.106999999999999</v>
      </c>
      <c r="BU21" s="94">
        <v>4.8</v>
      </c>
      <c r="BV21" s="94">
        <v>6.4279999999999999</v>
      </c>
      <c r="BW21" s="94">
        <v>6.3479999999999999</v>
      </c>
      <c r="BX21" s="94">
        <v>11.798</v>
      </c>
      <c r="BY21" s="94">
        <v>11.843</v>
      </c>
      <c r="BZ21" s="94">
        <v>10.51</v>
      </c>
      <c r="CA21" s="94">
        <v>10.477</v>
      </c>
      <c r="CB21" s="94">
        <v>10.46</v>
      </c>
      <c r="CC21" s="94">
        <v>10.471</v>
      </c>
      <c r="CD21" s="94">
        <v>10.291</v>
      </c>
      <c r="CE21" s="94">
        <v>10.175000000000001</v>
      </c>
      <c r="CF21" s="94">
        <v>10.248999999999999</v>
      </c>
      <c r="CG21" s="94">
        <v>10.242000000000001</v>
      </c>
      <c r="CH21" s="94">
        <v>10.604999999999999</v>
      </c>
      <c r="CI21" s="94">
        <v>4.7</v>
      </c>
      <c r="CJ21" s="94">
        <v>4.7</v>
      </c>
      <c r="CK21" s="94">
        <v>5.548</v>
      </c>
      <c r="CL21" s="94">
        <v>9.6579999999999995</v>
      </c>
      <c r="CM21" s="94">
        <v>16.056999999999999</v>
      </c>
      <c r="CN21" s="94">
        <v>11.212000000000002</v>
      </c>
      <c r="CO21" s="94">
        <v>11.200000000000001</v>
      </c>
      <c r="CP21" s="94">
        <v>12.749000000000001</v>
      </c>
      <c r="CQ21" s="94">
        <v>11.887</v>
      </c>
      <c r="CR21" s="94">
        <v>12.644</v>
      </c>
      <c r="CS21" s="94">
        <v>7.9639999999999995</v>
      </c>
      <c r="CT21" s="95"/>
      <c r="CU21" s="95"/>
      <c r="CV21" s="95"/>
      <c r="CW21" s="96"/>
      <c r="CX21" s="97">
        <f t="array" ref="CX21">SUMPRODUCT(B21:CW21*0.25)</f>
        <v>370.76875000000007</v>
      </c>
    </row>
    <row r="22" spans="1:102" ht="24.95" customHeight="1" x14ac:dyDescent="0.2">
      <c r="A22" s="92" t="s">
        <v>18</v>
      </c>
      <c r="B22" s="98">
        <v>47.591000000000001</v>
      </c>
      <c r="C22" s="99">
        <v>28.515999999999998</v>
      </c>
      <c r="D22" s="99">
        <v>19.177</v>
      </c>
      <c r="E22" s="99">
        <v>34.480999999999995</v>
      </c>
      <c r="F22" s="99">
        <v>22.256</v>
      </c>
      <c r="G22" s="99">
        <v>15.95</v>
      </c>
      <c r="H22" s="99">
        <v>22.416</v>
      </c>
      <c r="I22" s="99">
        <v>20.265000000000001</v>
      </c>
      <c r="J22" s="99">
        <v>19.905999999999999</v>
      </c>
      <c r="K22" s="99">
        <v>15.607000000000001</v>
      </c>
      <c r="L22" s="99">
        <v>14.573</v>
      </c>
      <c r="M22" s="99">
        <v>12.350000000000001</v>
      </c>
      <c r="N22" s="99">
        <v>12.81</v>
      </c>
      <c r="O22" s="99">
        <v>16.695999999999998</v>
      </c>
      <c r="P22" s="99">
        <v>16.497</v>
      </c>
      <c r="Q22" s="99">
        <v>13.09</v>
      </c>
      <c r="R22" s="99">
        <v>7.8290000000000006</v>
      </c>
      <c r="S22" s="99">
        <v>16.385000000000002</v>
      </c>
      <c r="T22" s="99">
        <v>15.502000000000001</v>
      </c>
      <c r="U22" s="99">
        <v>26.184999999999999</v>
      </c>
      <c r="V22" s="99">
        <v>6.9820000000000002</v>
      </c>
      <c r="W22" s="99">
        <v>11.303000000000001</v>
      </c>
      <c r="X22" s="99">
        <v>3.5760000000000001</v>
      </c>
      <c r="Y22" s="99">
        <v>56.897999999999996</v>
      </c>
      <c r="Z22" s="99">
        <v>86.879000000000005</v>
      </c>
      <c r="AA22" s="99">
        <v>85.676999999999992</v>
      </c>
      <c r="AB22" s="99">
        <v>77.438999999999993</v>
      </c>
      <c r="AC22" s="99">
        <v>52.683</v>
      </c>
      <c r="AD22" s="99">
        <v>118.911</v>
      </c>
      <c r="AE22" s="99">
        <v>113.69600000000001</v>
      </c>
      <c r="AF22" s="99">
        <v>131.50200000000001</v>
      </c>
      <c r="AG22" s="99">
        <v>132.25399999999996</v>
      </c>
      <c r="AH22" s="99">
        <v>117.10899999999999</v>
      </c>
      <c r="AI22" s="99">
        <v>62.211000000000006</v>
      </c>
      <c r="AJ22" s="99">
        <v>8.9789999999999992</v>
      </c>
      <c r="AK22" s="99">
        <v>37.199000000000005</v>
      </c>
      <c r="AL22" s="99">
        <v>25.388000000000002</v>
      </c>
      <c r="AM22" s="99">
        <v>26.299999999999997</v>
      </c>
      <c r="AN22" s="99">
        <v>117.31200000000001</v>
      </c>
      <c r="AO22" s="99">
        <v>114.821</v>
      </c>
      <c r="AP22" s="99">
        <v>127.34299999999999</v>
      </c>
      <c r="AQ22" s="99">
        <v>140.31899999999999</v>
      </c>
      <c r="AR22" s="99">
        <v>155.35499999999999</v>
      </c>
      <c r="AS22" s="99">
        <v>197.46200000000002</v>
      </c>
      <c r="AT22" s="99">
        <v>195</v>
      </c>
      <c r="AU22" s="99">
        <v>211.21499999999997</v>
      </c>
      <c r="AV22" s="99">
        <v>221.57499999999999</v>
      </c>
      <c r="AW22" s="99">
        <v>233.16199999999998</v>
      </c>
      <c r="AX22" s="99">
        <v>238.02500000000001</v>
      </c>
      <c r="AY22" s="99">
        <v>243.27799999999999</v>
      </c>
      <c r="AZ22" s="99">
        <v>245.50800000000001</v>
      </c>
      <c r="BA22" s="99">
        <v>248.47000000000003</v>
      </c>
      <c r="BB22" s="99">
        <v>216.59700000000001</v>
      </c>
      <c r="BC22" s="99">
        <v>180.797</v>
      </c>
      <c r="BD22" s="99">
        <v>24.605</v>
      </c>
      <c r="BE22" s="99">
        <v>5.3680000000000003</v>
      </c>
      <c r="BF22" s="99">
        <v>12.644000000000002</v>
      </c>
      <c r="BG22" s="99">
        <v>10.072000000000001</v>
      </c>
      <c r="BH22" s="99">
        <v>6.4219999999999997</v>
      </c>
      <c r="BI22" s="99">
        <v>9.3490000000000002</v>
      </c>
      <c r="BJ22" s="99">
        <v>0.96799999999999997</v>
      </c>
      <c r="BK22" s="99">
        <v>26.328000000000003</v>
      </c>
      <c r="BL22" s="99">
        <v>23.57</v>
      </c>
      <c r="BM22" s="99">
        <v>4.9779999999999998</v>
      </c>
      <c r="BN22" s="99">
        <v>18.495999999999999</v>
      </c>
      <c r="BO22" s="99">
        <v>3.988</v>
      </c>
      <c r="BP22" s="99">
        <v>84.605000000000004</v>
      </c>
      <c r="BQ22" s="99">
        <v>35.993000000000002</v>
      </c>
      <c r="BR22" s="99">
        <v>15.196</v>
      </c>
      <c r="BS22" s="99">
        <v>4.5999999999999996</v>
      </c>
      <c r="BT22" s="99">
        <v>4.07</v>
      </c>
      <c r="BU22" s="99"/>
      <c r="BV22" s="99">
        <v>10.715</v>
      </c>
      <c r="BW22" s="99">
        <v>11.144</v>
      </c>
      <c r="BX22" s="99">
        <v>9.9649999999999999</v>
      </c>
      <c r="BY22" s="99">
        <v>9.9190000000000005</v>
      </c>
      <c r="BZ22" s="99">
        <v>9.4540000000000006</v>
      </c>
      <c r="CA22" s="99">
        <v>12.516</v>
      </c>
      <c r="CB22" s="99">
        <v>11.032</v>
      </c>
      <c r="CC22" s="99">
        <v>7.83</v>
      </c>
      <c r="CD22" s="99">
        <v>7.7460000000000004</v>
      </c>
      <c r="CE22" s="99">
        <v>8.3689999999999998</v>
      </c>
      <c r="CF22" s="99">
        <v>6.6469999999999994</v>
      </c>
      <c r="CG22" s="99">
        <v>6.9080000000000004</v>
      </c>
      <c r="CH22" s="99">
        <v>7.2719999999999994</v>
      </c>
      <c r="CI22" s="99"/>
      <c r="CJ22" s="99"/>
      <c r="CK22" s="99">
        <v>20.931000000000001</v>
      </c>
      <c r="CL22" s="99">
        <v>28.286999999999999</v>
      </c>
      <c r="CM22" s="99">
        <v>50.066000000000003</v>
      </c>
      <c r="CN22" s="99">
        <v>22.341999999999999</v>
      </c>
      <c r="CO22" s="99">
        <v>41.956000000000003</v>
      </c>
      <c r="CP22" s="99">
        <v>7.5229999999999997</v>
      </c>
      <c r="CQ22" s="99">
        <v>5.7729999999999997</v>
      </c>
      <c r="CR22" s="99">
        <v>20.509999999999998</v>
      </c>
      <c r="CS22" s="99">
        <v>5.3460000000000001</v>
      </c>
      <c r="CT22" s="100"/>
      <c r="CU22" s="100"/>
      <c r="CV22" s="100"/>
      <c r="CW22" s="96"/>
      <c r="CX22" s="97">
        <f t="array" ref="CX22">SUMPRODUCT(B22:CW22*0.25)</f>
        <v>1313.2024999999996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70.453000000000003</v>
      </c>
      <c r="C27" s="107">
        <f t="shared" ref="C27:BN27" si="2">SUM(C20:C26)</f>
        <v>47.391999999999996</v>
      </c>
      <c r="D27" s="107">
        <f t="shared" si="2"/>
        <v>37.893000000000001</v>
      </c>
      <c r="E27" s="107">
        <f t="shared" si="2"/>
        <v>53.142999999999994</v>
      </c>
      <c r="F27" s="107">
        <f t="shared" si="2"/>
        <v>40.927999999999997</v>
      </c>
      <c r="G27" s="107">
        <f t="shared" si="2"/>
        <v>34.769000000000005</v>
      </c>
      <c r="H27" s="107">
        <f t="shared" si="2"/>
        <v>44.716000000000001</v>
      </c>
      <c r="I27" s="107">
        <f t="shared" si="2"/>
        <v>42.423999999999999</v>
      </c>
      <c r="J27" s="107">
        <f t="shared" si="2"/>
        <v>42.131999999999998</v>
      </c>
      <c r="K27" s="107">
        <f t="shared" si="2"/>
        <v>35.262</v>
      </c>
      <c r="L27" s="107">
        <f t="shared" si="2"/>
        <v>32.519000000000005</v>
      </c>
      <c r="M27" s="107">
        <f t="shared" si="2"/>
        <v>30.291</v>
      </c>
      <c r="N27" s="107">
        <f t="shared" si="2"/>
        <v>30.310000000000002</v>
      </c>
      <c r="O27" s="107">
        <f t="shared" si="2"/>
        <v>34.914000000000001</v>
      </c>
      <c r="P27" s="107">
        <f t="shared" si="2"/>
        <v>34.677999999999997</v>
      </c>
      <c r="Q27" s="107">
        <f t="shared" si="2"/>
        <v>31.256999999999998</v>
      </c>
      <c r="R27" s="107">
        <f t="shared" si="2"/>
        <v>21.781000000000002</v>
      </c>
      <c r="S27" s="107">
        <f t="shared" si="2"/>
        <v>34.762</v>
      </c>
      <c r="T27" s="107">
        <f t="shared" si="2"/>
        <v>34.015000000000001</v>
      </c>
      <c r="U27" s="107">
        <f t="shared" si="2"/>
        <v>45.21</v>
      </c>
      <c r="V27" s="107">
        <f t="shared" si="2"/>
        <v>21.158999999999999</v>
      </c>
      <c r="W27" s="107">
        <f t="shared" si="2"/>
        <v>26.035</v>
      </c>
      <c r="X27" s="107">
        <f t="shared" si="2"/>
        <v>14.634</v>
      </c>
      <c r="Y27" s="107">
        <f t="shared" si="2"/>
        <v>79.459999999999994</v>
      </c>
      <c r="Z27" s="107">
        <f t="shared" si="2"/>
        <v>110.43</v>
      </c>
      <c r="AA27" s="107">
        <f t="shared" si="2"/>
        <v>109.13199999999999</v>
      </c>
      <c r="AB27" s="107">
        <f t="shared" si="2"/>
        <v>101.19099999999999</v>
      </c>
      <c r="AC27" s="107">
        <f t="shared" si="2"/>
        <v>63.591000000000001</v>
      </c>
      <c r="AD27" s="107">
        <f t="shared" si="2"/>
        <v>137.89699999999999</v>
      </c>
      <c r="AE27" s="107">
        <f t="shared" si="2"/>
        <v>138.959</v>
      </c>
      <c r="AF27" s="107">
        <f t="shared" si="2"/>
        <v>156.637</v>
      </c>
      <c r="AG27" s="107">
        <f t="shared" si="2"/>
        <v>157.35299999999995</v>
      </c>
      <c r="AH27" s="107">
        <f t="shared" si="2"/>
        <v>146.70099999999999</v>
      </c>
      <c r="AI27" s="107">
        <f t="shared" si="2"/>
        <v>103.809</v>
      </c>
      <c r="AJ27" s="107">
        <f t="shared" si="2"/>
        <v>27.483000000000001</v>
      </c>
      <c r="AK27" s="107">
        <f t="shared" si="2"/>
        <v>50.329000000000008</v>
      </c>
      <c r="AL27" s="107">
        <f t="shared" si="2"/>
        <v>50.376000000000005</v>
      </c>
      <c r="AM27" s="107">
        <f t="shared" si="2"/>
        <v>52.68</v>
      </c>
      <c r="AN27" s="107">
        <f t="shared" si="2"/>
        <v>131.578</v>
      </c>
      <c r="AO27" s="107">
        <f t="shared" si="2"/>
        <v>134.65700000000001</v>
      </c>
      <c r="AP27" s="107">
        <f t="shared" si="2"/>
        <v>140.56099999999998</v>
      </c>
      <c r="AQ27" s="107">
        <f t="shared" si="2"/>
        <v>170.05799999999999</v>
      </c>
      <c r="AR27" s="107">
        <f t="shared" si="2"/>
        <v>187.80399999999997</v>
      </c>
      <c r="AS27" s="107">
        <f t="shared" si="2"/>
        <v>227.42700000000002</v>
      </c>
      <c r="AT27" s="107">
        <f t="shared" si="2"/>
        <v>232.00299999999999</v>
      </c>
      <c r="AU27" s="107">
        <f t="shared" si="2"/>
        <v>247.98999999999995</v>
      </c>
      <c r="AV27" s="107">
        <f t="shared" si="2"/>
        <v>258.274</v>
      </c>
      <c r="AW27" s="107">
        <f t="shared" si="2"/>
        <v>259.00799999999998</v>
      </c>
      <c r="AX27" s="107">
        <f t="shared" si="2"/>
        <v>261.22399999999999</v>
      </c>
      <c r="AY27" s="107">
        <f t="shared" si="2"/>
        <v>266.48599999999999</v>
      </c>
      <c r="AZ27" s="107">
        <f t="shared" si="2"/>
        <v>268.63</v>
      </c>
      <c r="BA27" s="107">
        <f t="shared" si="2"/>
        <v>270.04500000000002</v>
      </c>
      <c r="BB27" s="107">
        <f t="shared" si="2"/>
        <v>235.43</v>
      </c>
      <c r="BC27" s="107">
        <f t="shared" si="2"/>
        <v>199.66899999999998</v>
      </c>
      <c r="BD27" s="107">
        <f t="shared" si="2"/>
        <v>36.615000000000002</v>
      </c>
      <c r="BE27" s="107">
        <f t="shared" si="2"/>
        <v>22.305</v>
      </c>
      <c r="BF27" s="107">
        <f t="shared" si="2"/>
        <v>29.142000000000003</v>
      </c>
      <c r="BG27" s="107">
        <f t="shared" si="2"/>
        <v>22.819000000000003</v>
      </c>
      <c r="BH27" s="107">
        <f t="shared" si="2"/>
        <v>18.916</v>
      </c>
      <c r="BI27" s="107">
        <f t="shared" si="2"/>
        <v>21.811</v>
      </c>
      <c r="BJ27" s="107">
        <f t="shared" si="2"/>
        <v>18.725999999999999</v>
      </c>
      <c r="BK27" s="107">
        <f t="shared" si="2"/>
        <v>49.707999999999998</v>
      </c>
      <c r="BL27" s="107">
        <f t="shared" si="2"/>
        <v>41.971000000000004</v>
      </c>
      <c r="BM27" s="107">
        <f t="shared" si="2"/>
        <v>17.407</v>
      </c>
      <c r="BN27" s="107">
        <f t="shared" si="2"/>
        <v>30.577999999999996</v>
      </c>
      <c r="BO27" s="107">
        <f t="shared" ref="BO27:CW27" si="3">SUM(BO20:BO26)</f>
        <v>15.03</v>
      </c>
      <c r="BP27" s="107">
        <f t="shared" si="3"/>
        <v>111.41300000000001</v>
      </c>
      <c r="BQ27" s="107">
        <f t="shared" si="3"/>
        <v>48.271000000000001</v>
      </c>
      <c r="BR27" s="107">
        <f t="shared" si="3"/>
        <v>31.28</v>
      </c>
      <c r="BS27" s="107">
        <f t="shared" si="3"/>
        <v>15.299999999999999</v>
      </c>
      <c r="BT27" s="107">
        <f t="shared" si="3"/>
        <v>15.677</v>
      </c>
      <c r="BU27" s="107">
        <f t="shared" si="3"/>
        <v>4.8</v>
      </c>
      <c r="BV27" s="107">
        <f t="shared" si="3"/>
        <v>18.643000000000001</v>
      </c>
      <c r="BW27" s="107">
        <f t="shared" si="3"/>
        <v>18.992000000000001</v>
      </c>
      <c r="BX27" s="107">
        <f t="shared" si="3"/>
        <v>23.262999999999998</v>
      </c>
      <c r="BY27" s="107">
        <f t="shared" si="3"/>
        <v>23.262</v>
      </c>
      <c r="BZ27" s="107">
        <f t="shared" si="3"/>
        <v>21.463999999999999</v>
      </c>
      <c r="CA27" s="107">
        <f t="shared" si="3"/>
        <v>24.493000000000002</v>
      </c>
      <c r="CB27" s="107">
        <f t="shared" si="3"/>
        <v>22.992000000000001</v>
      </c>
      <c r="CC27" s="107">
        <f t="shared" si="3"/>
        <v>19.801000000000002</v>
      </c>
      <c r="CD27" s="107">
        <f t="shared" si="3"/>
        <v>19.536999999999999</v>
      </c>
      <c r="CE27" s="107">
        <f t="shared" si="3"/>
        <v>20.044</v>
      </c>
      <c r="CF27" s="107">
        <f t="shared" si="3"/>
        <v>18.395999999999997</v>
      </c>
      <c r="CG27" s="107">
        <f t="shared" si="3"/>
        <v>18.650000000000002</v>
      </c>
      <c r="CH27" s="107">
        <f t="shared" si="3"/>
        <v>19.376999999999999</v>
      </c>
      <c r="CI27" s="107">
        <f t="shared" si="3"/>
        <v>4.7</v>
      </c>
      <c r="CJ27" s="107">
        <f t="shared" si="3"/>
        <v>6.2</v>
      </c>
      <c r="CK27" s="107">
        <f t="shared" si="3"/>
        <v>27.978999999999999</v>
      </c>
      <c r="CL27" s="107">
        <f t="shared" si="3"/>
        <v>39.445</v>
      </c>
      <c r="CM27" s="107">
        <f t="shared" si="3"/>
        <v>67.623000000000005</v>
      </c>
      <c r="CN27" s="107">
        <f t="shared" si="3"/>
        <v>35.054000000000002</v>
      </c>
      <c r="CO27" s="107">
        <f t="shared" si="3"/>
        <v>54.656000000000006</v>
      </c>
      <c r="CP27" s="107">
        <f t="shared" si="3"/>
        <v>21.771999999999998</v>
      </c>
      <c r="CQ27" s="107">
        <f t="shared" si="3"/>
        <v>19.16</v>
      </c>
      <c r="CR27" s="107">
        <f t="shared" si="3"/>
        <v>34.653999999999996</v>
      </c>
      <c r="CS27" s="107">
        <f t="shared" si="3"/>
        <v>14.809999999999999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1741.0712499999997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89.012</v>
      </c>
      <c r="C31" s="94">
        <v>61.234000000000002</v>
      </c>
      <c r="D31" s="94">
        <v>48.188000000000002</v>
      </c>
      <c r="E31" s="94">
        <v>68.441000000000003</v>
      </c>
      <c r="F31" s="94">
        <v>54.356000000000002</v>
      </c>
      <c r="G31" s="94">
        <v>38.768999999999998</v>
      </c>
      <c r="H31" s="94">
        <v>51.121000000000002</v>
      </c>
      <c r="I31" s="94">
        <v>46.423999999999999</v>
      </c>
      <c r="J31" s="94">
        <v>49.140999999999998</v>
      </c>
      <c r="K31" s="94">
        <v>39.262</v>
      </c>
      <c r="L31" s="94">
        <v>39.918999999999997</v>
      </c>
      <c r="M31" s="94">
        <v>34.290999999999997</v>
      </c>
      <c r="N31" s="94">
        <v>34.31</v>
      </c>
      <c r="O31" s="94">
        <v>42.819000000000003</v>
      </c>
      <c r="P31" s="94">
        <v>40.622999999999998</v>
      </c>
      <c r="Q31" s="94">
        <v>35.256999999999998</v>
      </c>
      <c r="R31" s="94">
        <v>25.780999999999999</v>
      </c>
      <c r="S31" s="94">
        <v>45.264000000000003</v>
      </c>
      <c r="T31" s="94">
        <v>43.015000000000001</v>
      </c>
      <c r="U31" s="94">
        <v>83.998000000000005</v>
      </c>
      <c r="V31" s="94">
        <v>25.158999999999999</v>
      </c>
      <c r="W31" s="94">
        <v>30.035</v>
      </c>
      <c r="X31" s="94">
        <v>18.634</v>
      </c>
      <c r="Y31" s="94">
        <v>94.66</v>
      </c>
      <c r="Z31" s="94">
        <v>120.7</v>
      </c>
      <c r="AA31" s="94">
        <v>115.38800000000001</v>
      </c>
      <c r="AB31" s="94">
        <v>109.36</v>
      </c>
      <c r="AC31" s="94">
        <v>80.444999999999993</v>
      </c>
      <c r="AD31" s="94">
        <v>143.83799999999999</v>
      </c>
      <c r="AE31" s="94">
        <v>226.499</v>
      </c>
      <c r="AF31" s="94">
        <v>332.41300000000001</v>
      </c>
      <c r="AG31" s="94">
        <v>325.584</v>
      </c>
      <c r="AH31" s="94">
        <v>221.76400000000001</v>
      </c>
      <c r="AI31" s="94">
        <v>108.809</v>
      </c>
      <c r="AJ31" s="94">
        <v>35.395000000000003</v>
      </c>
      <c r="AK31" s="94">
        <v>59.74</v>
      </c>
      <c r="AL31" s="94">
        <v>53.375999999999998</v>
      </c>
      <c r="AM31" s="94">
        <v>55.68</v>
      </c>
      <c r="AN31" s="94">
        <v>142.584</v>
      </c>
      <c r="AO31" s="94">
        <v>157.03700000000001</v>
      </c>
      <c r="AP31" s="94">
        <v>165.66900000000001</v>
      </c>
      <c r="AQ31" s="94">
        <v>219.94900000000001</v>
      </c>
      <c r="AR31" s="94">
        <v>247.15299999999999</v>
      </c>
      <c r="AS31" s="94">
        <v>281.55599999999998</v>
      </c>
      <c r="AT31" s="94">
        <v>306.44600000000003</v>
      </c>
      <c r="AU31" s="94">
        <v>325.81</v>
      </c>
      <c r="AV31" s="94">
        <v>334.221</v>
      </c>
      <c r="AW31" s="94">
        <v>335.05500000000001</v>
      </c>
      <c r="AX31" s="94">
        <v>334.25799999999998</v>
      </c>
      <c r="AY31" s="94">
        <v>329.851</v>
      </c>
      <c r="AZ31" s="94">
        <v>324.64499999999998</v>
      </c>
      <c r="BA31" s="94">
        <v>286.25299999999999</v>
      </c>
      <c r="BB31" s="94">
        <v>261.27300000000002</v>
      </c>
      <c r="BC31" s="94">
        <v>199.66900000000001</v>
      </c>
      <c r="BD31" s="94">
        <v>36.615000000000002</v>
      </c>
      <c r="BE31" s="94">
        <v>22.305</v>
      </c>
      <c r="BF31" s="94">
        <v>29.141999999999999</v>
      </c>
      <c r="BG31" s="94">
        <v>30.7</v>
      </c>
      <c r="BH31" s="94">
        <v>27.21</v>
      </c>
      <c r="BI31" s="94">
        <v>27.87</v>
      </c>
      <c r="BJ31" s="94">
        <v>26.78</v>
      </c>
      <c r="BK31" s="94">
        <v>61.03</v>
      </c>
      <c r="BL31" s="94">
        <v>50.63</v>
      </c>
      <c r="BM31" s="94">
        <v>17.684000000000001</v>
      </c>
      <c r="BN31" s="94">
        <v>40.561999999999998</v>
      </c>
      <c r="BO31" s="94">
        <v>15.108000000000001</v>
      </c>
      <c r="BP31" s="94">
        <v>125.63800000000001</v>
      </c>
      <c r="BQ31" s="94">
        <v>194.745</v>
      </c>
      <c r="BR31" s="94">
        <v>41.051000000000002</v>
      </c>
      <c r="BS31" s="94">
        <v>15.3</v>
      </c>
      <c r="BT31" s="94">
        <v>15.677</v>
      </c>
      <c r="BU31" s="94">
        <v>4.8</v>
      </c>
      <c r="BV31" s="94">
        <v>52.972999999999999</v>
      </c>
      <c r="BW31" s="94">
        <v>24.175999999999998</v>
      </c>
      <c r="BX31" s="94">
        <v>23.263000000000002</v>
      </c>
      <c r="BY31" s="94">
        <v>23.262</v>
      </c>
      <c r="BZ31" s="94">
        <v>25.463999999999999</v>
      </c>
      <c r="CA31" s="94">
        <v>28.492999999999999</v>
      </c>
      <c r="CB31" s="94">
        <v>26.992000000000001</v>
      </c>
      <c r="CC31" s="94">
        <v>23.800999999999998</v>
      </c>
      <c r="CD31" s="94">
        <v>23.536999999999999</v>
      </c>
      <c r="CE31" s="94">
        <v>24.044</v>
      </c>
      <c r="CF31" s="94">
        <v>22.396000000000001</v>
      </c>
      <c r="CG31" s="94">
        <v>22.65</v>
      </c>
      <c r="CH31" s="94">
        <v>23.376999999999999</v>
      </c>
      <c r="CI31" s="94">
        <v>7.7839999999999998</v>
      </c>
      <c r="CJ31" s="94">
        <v>10.199999999999999</v>
      </c>
      <c r="CK31" s="94">
        <v>41.755000000000003</v>
      </c>
      <c r="CL31" s="94">
        <v>52.045000000000002</v>
      </c>
      <c r="CM31" s="94">
        <v>80.396000000000001</v>
      </c>
      <c r="CN31" s="94">
        <v>47.712000000000003</v>
      </c>
      <c r="CO31" s="94">
        <v>67.972999999999999</v>
      </c>
      <c r="CP31" s="94">
        <v>27.108000000000001</v>
      </c>
      <c r="CQ31" s="94">
        <v>23.16</v>
      </c>
      <c r="CR31" s="94">
        <v>43.654000000000003</v>
      </c>
      <c r="CS31" s="94">
        <v>23.81</v>
      </c>
      <c r="CT31" s="95"/>
      <c r="CU31" s="95"/>
      <c r="CV31" s="95"/>
      <c r="CW31" s="96"/>
      <c r="CX31" s="97">
        <f t="array" ref="CX31">SUMPRODUCT(B31:CW31*0.25)</f>
        <v>2233.2512499999998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89.012</v>
      </c>
      <c r="C33" s="77">
        <f t="shared" ref="C33:BN33" si="4">SUM(C30:C32)</f>
        <v>61.234000000000002</v>
      </c>
      <c r="D33" s="77">
        <f t="shared" si="4"/>
        <v>48.188000000000002</v>
      </c>
      <c r="E33" s="77">
        <f t="shared" si="4"/>
        <v>68.441000000000003</v>
      </c>
      <c r="F33" s="77">
        <f t="shared" si="4"/>
        <v>54.356000000000002</v>
      </c>
      <c r="G33" s="77">
        <f t="shared" si="4"/>
        <v>38.768999999999998</v>
      </c>
      <c r="H33" s="77">
        <f t="shared" si="4"/>
        <v>51.121000000000002</v>
      </c>
      <c r="I33" s="77">
        <f t="shared" si="4"/>
        <v>46.423999999999999</v>
      </c>
      <c r="J33" s="77">
        <f t="shared" si="4"/>
        <v>49.140999999999998</v>
      </c>
      <c r="K33" s="77">
        <f t="shared" si="4"/>
        <v>39.262</v>
      </c>
      <c r="L33" s="77">
        <f t="shared" si="4"/>
        <v>39.918999999999997</v>
      </c>
      <c r="M33" s="77">
        <f t="shared" si="4"/>
        <v>34.290999999999997</v>
      </c>
      <c r="N33" s="77">
        <f t="shared" si="4"/>
        <v>34.31</v>
      </c>
      <c r="O33" s="77">
        <f t="shared" si="4"/>
        <v>42.819000000000003</v>
      </c>
      <c r="P33" s="77">
        <f t="shared" si="4"/>
        <v>40.622999999999998</v>
      </c>
      <c r="Q33" s="77">
        <f t="shared" si="4"/>
        <v>35.256999999999998</v>
      </c>
      <c r="R33" s="77">
        <f t="shared" si="4"/>
        <v>25.780999999999999</v>
      </c>
      <c r="S33" s="77">
        <f t="shared" si="4"/>
        <v>45.264000000000003</v>
      </c>
      <c r="T33" s="77">
        <f t="shared" si="4"/>
        <v>43.015000000000001</v>
      </c>
      <c r="U33" s="77">
        <f t="shared" si="4"/>
        <v>83.998000000000005</v>
      </c>
      <c r="V33" s="77">
        <f t="shared" si="4"/>
        <v>25.158999999999999</v>
      </c>
      <c r="W33" s="77">
        <f t="shared" si="4"/>
        <v>30.035</v>
      </c>
      <c r="X33" s="77">
        <f t="shared" si="4"/>
        <v>18.634</v>
      </c>
      <c r="Y33" s="77">
        <f t="shared" si="4"/>
        <v>94.66</v>
      </c>
      <c r="Z33" s="77">
        <f t="shared" si="4"/>
        <v>120.7</v>
      </c>
      <c r="AA33" s="77">
        <f t="shared" si="4"/>
        <v>115.38800000000001</v>
      </c>
      <c r="AB33" s="77">
        <f t="shared" si="4"/>
        <v>109.36</v>
      </c>
      <c r="AC33" s="77">
        <f t="shared" si="4"/>
        <v>80.444999999999993</v>
      </c>
      <c r="AD33" s="77">
        <f t="shared" si="4"/>
        <v>143.83799999999999</v>
      </c>
      <c r="AE33" s="77">
        <f t="shared" si="4"/>
        <v>226.499</v>
      </c>
      <c r="AF33" s="77">
        <f t="shared" si="4"/>
        <v>332.41300000000001</v>
      </c>
      <c r="AG33" s="77">
        <f t="shared" si="4"/>
        <v>325.584</v>
      </c>
      <c r="AH33" s="77">
        <f t="shared" si="4"/>
        <v>221.76400000000001</v>
      </c>
      <c r="AI33" s="77">
        <f t="shared" si="4"/>
        <v>108.809</v>
      </c>
      <c r="AJ33" s="77">
        <f t="shared" si="4"/>
        <v>35.395000000000003</v>
      </c>
      <c r="AK33" s="77">
        <f t="shared" si="4"/>
        <v>59.74</v>
      </c>
      <c r="AL33" s="77">
        <f t="shared" si="4"/>
        <v>53.375999999999998</v>
      </c>
      <c r="AM33" s="77">
        <f t="shared" si="4"/>
        <v>55.68</v>
      </c>
      <c r="AN33" s="77">
        <f t="shared" si="4"/>
        <v>142.584</v>
      </c>
      <c r="AO33" s="77">
        <f t="shared" si="4"/>
        <v>157.03700000000001</v>
      </c>
      <c r="AP33" s="77">
        <f t="shared" si="4"/>
        <v>165.66900000000001</v>
      </c>
      <c r="AQ33" s="77">
        <f t="shared" si="4"/>
        <v>219.94900000000001</v>
      </c>
      <c r="AR33" s="77">
        <f t="shared" si="4"/>
        <v>247.15299999999999</v>
      </c>
      <c r="AS33" s="77">
        <f t="shared" si="4"/>
        <v>281.55599999999998</v>
      </c>
      <c r="AT33" s="77">
        <f t="shared" si="4"/>
        <v>306.44600000000003</v>
      </c>
      <c r="AU33" s="77">
        <f t="shared" si="4"/>
        <v>325.81</v>
      </c>
      <c r="AV33" s="77">
        <f t="shared" si="4"/>
        <v>334.221</v>
      </c>
      <c r="AW33" s="77">
        <f t="shared" si="4"/>
        <v>335.05500000000001</v>
      </c>
      <c r="AX33" s="77">
        <f t="shared" si="4"/>
        <v>334.25799999999998</v>
      </c>
      <c r="AY33" s="77">
        <f t="shared" si="4"/>
        <v>329.851</v>
      </c>
      <c r="AZ33" s="77">
        <f t="shared" si="4"/>
        <v>324.64499999999998</v>
      </c>
      <c r="BA33" s="77">
        <f t="shared" si="4"/>
        <v>286.25299999999999</v>
      </c>
      <c r="BB33" s="77">
        <f t="shared" si="4"/>
        <v>261.27300000000002</v>
      </c>
      <c r="BC33" s="77">
        <f t="shared" si="4"/>
        <v>199.66900000000001</v>
      </c>
      <c r="BD33" s="77">
        <f t="shared" si="4"/>
        <v>36.615000000000002</v>
      </c>
      <c r="BE33" s="77">
        <f t="shared" si="4"/>
        <v>22.305</v>
      </c>
      <c r="BF33" s="77">
        <f t="shared" si="4"/>
        <v>29.141999999999999</v>
      </c>
      <c r="BG33" s="77">
        <f t="shared" si="4"/>
        <v>30.7</v>
      </c>
      <c r="BH33" s="77">
        <f t="shared" si="4"/>
        <v>27.21</v>
      </c>
      <c r="BI33" s="77">
        <f t="shared" si="4"/>
        <v>27.87</v>
      </c>
      <c r="BJ33" s="77">
        <f t="shared" si="4"/>
        <v>26.78</v>
      </c>
      <c r="BK33" s="77">
        <f t="shared" si="4"/>
        <v>61.03</v>
      </c>
      <c r="BL33" s="77">
        <f t="shared" si="4"/>
        <v>50.63</v>
      </c>
      <c r="BM33" s="77">
        <f t="shared" si="4"/>
        <v>17.684000000000001</v>
      </c>
      <c r="BN33" s="77">
        <f t="shared" si="4"/>
        <v>40.561999999999998</v>
      </c>
      <c r="BO33" s="77">
        <f t="shared" ref="BO33:CW33" si="5">SUM(BO30:BO32)</f>
        <v>15.108000000000001</v>
      </c>
      <c r="BP33" s="77">
        <f t="shared" si="5"/>
        <v>125.63800000000001</v>
      </c>
      <c r="BQ33" s="77">
        <f t="shared" si="5"/>
        <v>194.745</v>
      </c>
      <c r="BR33" s="77">
        <f t="shared" si="5"/>
        <v>41.051000000000002</v>
      </c>
      <c r="BS33" s="77">
        <f t="shared" si="5"/>
        <v>15.3</v>
      </c>
      <c r="BT33" s="77">
        <f t="shared" si="5"/>
        <v>15.677</v>
      </c>
      <c r="BU33" s="77">
        <f t="shared" si="5"/>
        <v>4.8</v>
      </c>
      <c r="BV33" s="77">
        <f t="shared" si="5"/>
        <v>52.972999999999999</v>
      </c>
      <c r="BW33" s="77">
        <f t="shared" si="5"/>
        <v>24.175999999999998</v>
      </c>
      <c r="BX33" s="77">
        <f t="shared" si="5"/>
        <v>23.263000000000002</v>
      </c>
      <c r="BY33" s="77">
        <f t="shared" si="5"/>
        <v>23.262</v>
      </c>
      <c r="BZ33" s="77">
        <f t="shared" si="5"/>
        <v>25.463999999999999</v>
      </c>
      <c r="CA33" s="77">
        <f t="shared" si="5"/>
        <v>28.492999999999999</v>
      </c>
      <c r="CB33" s="77">
        <f t="shared" si="5"/>
        <v>26.992000000000001</v>
      </c>
      <c r="CC33" s="77">
        <f t="shared" si="5"/>
        <v>23.800999999999998</v>
      </c>
      <c r="CD33" s="77">
        <f t="shared" si="5"/>
        <v>23.536999999999999</v>
      </c>
      <c r="CE33" s="77">
        <f t="shared" si="5"/>
        <v>24.044</v>
      </c>
      <c r="CF33" s="77">
        <f t="shared" si="5"/>
        <v>22.396000000000001</v>
      </c>
      <c r="CG33" s="77">
        <f t="shared" si="5"/>
        <v>22.65</v>
      </c>
      <c r="CH33" s="77">
        <f t="shared" si="5"/>
        <v>23.376999999999999</v>
      </c>
      <c r="CI33" s="77">
        <f t="shared" si="5"/>
        <v>7.7839999999999998</v>
      </c>
      <c r="CJ33" s="77">
        <f t="shared" si="5"/>
        <v>10.199999999999999</v>
      </c>
      <c r="CK33" s="77">
        <f t="shared" si="5"/>
        <v>41.755000000000003</v>
      </c>
      <c r="CL33" s="77">
        <f t="shared" si="5"/>
        <v>52.045000000000002</v>
      </c>
      <c r="CM33" s="77">
        <f t="shared" si="5"/>
        <v>80.396000000000001</v>
      </c>
      <c r="CN33" s="77">
        <f t="shared" si="5"/>
        <v>47.712000000000003</v>
      </c>
      <c r="CO33" s="77">
        <f t="shared" si="5"/>
        <v>67.972999999999999</v>
      </c>
      <c r="CP33" s="77">
        <f t="shared" si="5"/>
        <v>27.108000000000001</v>
      </c>
      <c r="CQ33" s="77">
        <f t="shared" si="5"/>
        <v>23.16</v>
      </c>
      <c r="CR33" s="77">
        <f t="shared" si="5"/>
        <v>43.654000000000003</v>
      </c>
      <c r="CS33" s="77">
        <f t="shared" si="5"/>
        <v>23.81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2233.2512499999998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9.1</v>
      </c>
      <c r="W38" s="120"/>
      <c r="X38" s="120">
        <v>13.2</v>
      </c>
      <c r="Y38" s="120"/>
      <c r="Z38" s="120"/>
      <c r="AA38" s="120"/>
      <c r="AB38" s="120"/>
      <c r="AC38" s="120">
        <v>0.9</v>
      </c>
      <c r="AD38" s="120">
        <v>0.3</v>
      </c>
      <c r="AE38" s="120">
        <v>0.7</v>
      </c>
      <c r="AF38" s="120"/>
      <c r="AG38" s="120"/>
      <c r="AH38" s="120"/>
      <c r="AI38" s="120">
        <v>0.4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4</v>
      </c>
      <c r="BF38" s="120"/>
      <c r="BG38" s="120"/>
      <c r="BH38" s="120">
        <v>0.8</v>
      </c>
      <c r="BI38" s="120">
        <v>0.8</v>
      </c>
      <c r="BJ38" s="120">
        <v>0.3</v>
      </c>
      <c r="BK38" s="120"/>
      <c r="BL38" s="120"/>
      <c r="BM38" s="120">
        <v>0.2</v>
      </c>
      <c r="BN38" s="120">
        <v>17.399999999999999</v>
      </c>
      <c r="BO38" s="120">
        <v>60.2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27.074999999999999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14.7</v>
      </c>
      <c r="AA40" s="120">
        <v>14.7</v>
      </c>
      <c r="AB40" s="120">
        <v>14.7</v>
      </c>
      <c r="AC40" s="120">
        <v>14.7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23.1</v>
      </c>
      <c r="BO40" s="120">
        <v>23.1</v>
      </c>
      <c r="BP40" s="120">
        <v>23.1</v>
      </c>
      <c r="BQ40" s="120">
        <v>23.1</v>
      </c>
      <c r="BR40" s="120">
        <v>2.8</v>
      </c>
      <c r="BS40" s="120">
        <v>2.8</v>
      </c>
      <c r="BT40" s="120">
        <v>2.8</v>
      </c>
      <c r="BU40" s="120">
        <v>2.8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1.9</v>
      </c>
      <c r="CI40" s="120">
        <v>1.9</v>
      </c>
      <c r="CJ40" s="120">
        <v>1.9</v>
      </c>
      <c r="CK40" s="120">
        <v>1.9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42.500000000000014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9.1</v>
      </c>
      <c r="W41" s="107">
        <f t="shared" si="6"/>
        <v>0</v>
      </c>
      <c r="X41" s="107">
        <f t="shared" si="6"/>
        <v>13.2</v>
      </c>
      <c r="Y41" s="107">
        <f t="shared" si="6"/>
        <v>0</v>
      </c>
      <c r="Z41" s="107">
        <f t="shared" si="6"/>
        <v>14.7</v>
      </c>
      <c r="AA41" s="107">
        <f t="shared" si="6"/>
        <v>14.7</v>
      </c>
      <c r="AB41" s="107">
        <f t="shared" si="6"/>
        <v>14.7</v>
      </c>
      <c r="AC41" s="107">
        <f t="shared" si="6"/>
        <v>15.6</v>
      </c>
      <c r="AD41" s="107">
        <f t="shared" si="6"/>
        <v>0.3</v>
      </c>
      <c r="AE41" s="107">
        <f t="shared" si="6"/>
        <v>0.7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0.4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4</v>
      </c>
      <c r="BF41" s="107">
        <f t="shared" si="6"/>
        <v>0</v>
      </c>
      <c r="BG41" s="107">
        <f t="shared" si="6"/>
        <v>0</v>
      </c>
      <c r="BH41" s="107">
        <f t="shared" si="6"/>
        <v>0.8</v>
      </c>
      <c r="BI41" s="107">
        <f t="shared" si="6"/>
        <v>0.8</v>
      </c>
      <c r="BJ41" s="107">
        <f t="shared" si="6"/>
        <v>0.3</v>
      </c>
      <c r="BK41" s="107">
        <f t="shared" si="6"/>
        <v>0</v>
      </c>
      <c r="BL41" s="107">
        <f t="shared" si="6"/>
        <v>0</v>
      </c>
      <c r="BM41" s="107">
        <f t="shared" si="6"/>
        <v>0.2</v>
      </c>
      <c r="BN41" s="107">
        <f t="shared" si="6"/>
        <v>40.5</v>
      </c>
      <c r="BO41" s="107">
        <f t="shared" ref="BO41:CW41" si="7">SUM(BO36:BO40)</f>
        <v>83.300000000000011</v>
      </c>
      <c r="BP41" s="107">
        <f t="shared" si="7"/>
        <v>23.1</v>
      </c>
      <c r="BQ41" s="107">
        <f t="shared" si="7"/>
        <v>23.1</v>
      </c>
      <c r="BR41" s="107">
        <f t="shared" si="7"/>
        <v>2.8</v>
      </c>
      <c r="BS41" s="107">
        <f t="shared" si="7"/>
        <v>2.8</v>
      </c>
      <c r="BT41" s="107">
        <f t="shared" si="7"/>
        <v>2.8</v>
      </c>
      <c r="BU41" s="107">
        <f t="shared" si="7"/>
        <v>2.8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1.9</v>
      </c>
      <c r="CI41" s="107">
        <f t="shared" si="7"/>
        <v>1.9</v>
      </c>
      <c r="CJ41" s="107">
        <f t="shared" si="7"/>
        <v>1.9</v>
      </c>
      <c r="CK41" s="107">
        <f t="shared" si="7"/>
        <v>1.9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69.575000000000017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9.1</v>
      </c>
      <c r="W46" s="120"/>
      <c r="X46" s="120">
        <v>13.2</v>
      </c>
      <c r="Y46" s="120"/>
      <c r="Z46" s="120"/>
      <c r="AA46" s="120"/>
      <c r="AB46" s="120"/>
      <c r="AC46" s="120">
        <v>0.9</v>
      </c>
      <c r="AD46" s="120">
        <v>0.3</v>
      </c>
      <c r="AE46" s="120">
        <v>0.7</v>
      </c>
      <c r="AF46" s="120"/>
      <c r="AG46" s="120"/>
      <c r="AH46" s="120"/>
      <c r="AI46" s="120">
        <v>0.4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4</v>
      </c>
      <c r="BF46" s="120"/>
      <c r="BG46" s="120"/>
      <c r="BH46" s="120">
        <v>0.8</v>
      </c>
      <c r="BI46" s="120">
        <v>0.8</v>
      </c>
      <c r="BJ46" s="120">
        <v>0.3</v>
      </c>
      <c r="BK46" s="120"/>
      <c r="BL46" s="120"/>
      <c r="BM46" s="120">
        <v>0.2</v>
      </c>
      <c r="BN46" s="120">
        <v>17.399999999999999</v>
      </c>
      <c r="BO46" s="120">
        <v>60.2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27.074999999999999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14.7</v>
      </c>
      <c r="AA48" s="120">
        <v>14.7</v>
      </c>
      <c r="AB48" s="120">
        <v>14.7</v>
      </c>
      <c r="AC48" s="120">
        <v>14.7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23.1</v>
      </c>
      <c r="BO48" s="120">
        <v>23.1</v>
      </c>
      <c r="BP48" s="120">
        <v>23.1</v>
      </c>
      <c r="BQ48" s="120">
        <v>23.1</v>
      </c>
      <c r="BR48" s="120">
        <v>2.8</v>
      </c>
      <c r="BS48" s="120">
        <v>2.8</v>
      </c>
      <c r="BT48" s="120">
        <v>2.8</v>
      </c>
      <c r="BU48" s="120">
        <v>2.8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1.9</v>
      </c>
      <c r="CI48" s="120">
        <v>1.9</v>
      </c>
      <c r="CJ48" s="120">
        <v>1.9</v>
      </c>
      <c r="CK48" s="120">
        <v>1.9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42.500000000000014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9.1</v>
      </c>
      <c r="W50" s="107">
        <f t="shared" si="8"/>
        <v>0</v>
      </c>
      <c r="X50" s="107">
        <f t="shared" si="8"/>
        <v>13.2</v>
      </c>
      <c r="Y50" s="107">
        <f t="shared" si="8"/>
        <v>0</v>
      </c>
      <c r="Z50" s="107">
        <f t="shared" si="8"/>
        <v>14.7</v>
      </c>
      <c r="AA50" s="107">
        <f t="shared" si="8"/>
        <v>14.7</v>
      </c>
      <c r="AB50" s="107">
        <f t="shared" si="8"/>
        <v>14.7</v>
      </c>
      <c r="AC50" s="107">
        <f t="shared" si="8"/>
        <v>15.6</v>
      </c>
      <c r="AD50" s="107">
        <f t="shared" si="8"/>
        <v>0.3</v>
      </c>
      <c r="AE50" s="107">
        <f t="shared" si="8"/>
        <v>0.7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0.4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4</v>
      </c>
      <c r="BF50" s="107">
        <f t="shared" si="8"/>
        <v>0</v>
      </c>
      <c r="BG50" s="107">
        <f t="shared" si="8"/>
        <v>0</v>
      </c>
      <c r="BH50" s="107">
        <f t="shared" si="8"/>
        <v>0.8</v>
      </c>
      <c r="BI50" s="107">
        <f t="shared" si="8"/>
        <v>0.8</v>
      </c>
      <c r="BJ50" s="107">
        <f t="shared" si="8"/>
        <v>0.3</v>
      </c>
      <c r="BK50" s="107">
        <f t="shared" si="8"/>
        <v>0</v>
      </c>
      <c r="BL50" s="107">
        <f t="shared" si="8"/>
        <v>0</v>
      </c>
      <c r="BM50" s="107">
        <f t="shared" si="8"/>
        <v>0.2</v>
      </c>
      <c r="BN50" s="107">
        <f t="shared" si="8"/>
        <v>40.5</v>
      </c>
      <c r="BO50" s="107">
        <f t="shared" ref="BO50:CW50" si="9">SUM(BO44:BO49)</f>
        <v>83.300000000000011</v>
      </c>
      <c r="BP50" s="107">
        <f t="shared" si="9"/>
        <v>23.1</v>
      </c>
      <c r="BQ50" s="107">
        <f t="shared" si="9"/>
        <v>23.1</v>
      </c>
      <c r="BR50" s="107">
        <f t="shared" si="9"/>
        <v>2.8</v>
      </c>
      <c r="BS50" s="107">
        <f t="shared" si="9"/>
        <v>2.8</v>
      </c>
      <c r="BT50" s="107">
        <f t="shared" si="9"/>
        <v>2.8</v>
      </c>
      <c r="BU50" s="107">
        <f t="shared" si="9"/>
        <v>2.8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1.9</v>
      </c>
      <c r="CI50" s="107">
        <f t="shared" si="9"/>
        <v>1.9</v>
      </c>
      <c r="CJ50" s="107">
        <f t="shared" si="9"/>
        <v>1.9</v>
      </c>
      <c r="CK50" s="107">
        <f t="shared" si="9"/>
        <v>1.9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69.575000000000017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89.012</v>
      </c>
      <c r="C53" s="107">
        <f t="shared" ref="C53:BN53" si="12">C17+C27+C41</f>
        <v>61.233999999999995</v>
      </c>
      <c r="D53" s="107">
        <f t="shared" si="12"/>
        <v>48.188000000000002</v>
      </c>
      <c r="E53" s="107">
        <f t="shared" si="12"/>
        <v>68.440999999999988</v>
      </c>
      <c r="F53" s="107">
        <f t="shared" si="12"/>
        <v>54.355999999999995</v>
      </c>
      <c r="G53" s="107">
        <f t="shared" si="12"/>
        <v>38.769000000000005</v>
      </c>
      <c r="H53" s="107">
        <f t="shared" si="12"/>
        <v>51.121000000000002</v>
      </c>
      <c r="I53" s="107">
        <f t="shared" si="12"/>
        <v>46.423999999999999</v>
      </c>
      <c r="J53" s="107">
        <f t="shared" si="12"/>
        <v>49.140999999999998</v>
      </c>
      <c r="K53" s="107">
        <f t="shared" si="12"/>
        <v>39.262</v>
      </c>
      <c r="L53" s="107">
        <f t="shared" si="12"/>
        <v>39.919000000000004</v>
      </c>
      <c r="M53" s="107">
        <f t="shared" si="12"/>
        <v>34.290999999999997</v>
      </c>
      <c r="N53" s="107">
        <f t="shared" si="12"/>
        <v>34.31</v>
      </c>
      <c r="O53" s="107">
        <f t="shared" si="12"/>
        <v>42.819000000000003</v>
      </c>
      <c r="P53" s="107">
        <f t="shared" si="12"/>
        <v>40.622999999999998</v>
      </c>
      <c r="Q53" s="107">
        <f t="shared" si="12"/>
        <v>35.256999999999998</v>
      </c>
      <c r="R53" s="107">
        <f t="shared" si="12"/>
        <v>25.781000000000002</v>
      </c>
      <c r="S53" s="107">
        <f t="shared" si="12"/>
        <v>45.264000000000003</v>
      </c>
      <c r="T53" s="107">
        <f t="shared" si="12"/>
        <v>43.015000000000001</v>
      </c>
      <c r="U53" s="107">
        <f t="shared" si="12"/>
        <v>83.99799999999999</v>
      </c>
      <c r="V53" s="107">
        <f t="shared" si="12"/>
        <v>34.259</v>
      </c>
      <c r="W53" s="107">
        <f t="shared" si="12"/>
        <v>30.035</v>
      </c>
      <c r="X53" s="107">
        <f t="shared" si="12"/>
        <v>31.834</v>
      </c>
      <c r="Y53" s="107">
        <f t="shared" si="12"/>
        <v>94.66</v>
      </c>
      <c r="Z53" s="107">
        <f t="shared" si="12"/>
        <v>135.4</v>
      </c>
      <c r="AA53" s="107">
        <f t="shared" si="12"/>
        <v>130.08799999999999</v>
      </c>
      <c r="AB53" s="107">
        <f t="shared" si="12"/>
        <v>124.05999999999999</v>
      </c>
      <c r="AC53" s="107">
        <f t="shared" si="12"/>
        <v>96.044999999999987</v>
      </c>
      <c r="AD53" s="107">
        <f t="shared" si="12"/>
        <v>144.13800000000001</v>
      </c>
      <c r="AE53" s="107">
        <f t="shared" si="12"/>
        <v>227.19900000000001</v>
      </c>
      <c r="AF53" s="107">
        <f t="shared" si="12"/>
        <v>332.41300000000001</v>
      </c>
      <c r="AG53" s="107">
        <f t="shared" si="12"/>
        <v>325.58399999999995</v>
      </c>
      <c r="AH53" s="107">
        <f t="shared" si="12"/>
        <v>221.76400000000001</v>
      </c>
      <c r="AI53" s="107">
        <f t="shared" si="12"/>
        <v>109.209</v>
      </c>
      <c r="AJ53" s="107">
        <f t="shared" si="12"/>
        <v>35.395000000000003</v>
      </c>
      <c r="AK53" s="107">
        <f t="shared" si="12"/>
        <v>59.740000000000009</v>
      </c>
      <c r="AL53" s="107">
        <f t="shared" si="12"/>
        <v>53.376000000000005</v>
      </c>
      <c r="AM53" s="107">
        <f t="shared" si="12"/>
        <v>55.68</v>
      </c>
      <c r="AN53" s="107">
        <f t="shared" si="12"/>
        <v>142.584</v>
      </c>
      <c r="AO53" s="107">
        <f t="shared" si="12"/>
        <v>157.03700000000001</v>
      </c>
      <c r="AP53" s="107">
        <f t="shared" si="12"/>
        <v>165.66899999999998</v>
      </c>
      <c r="AQ53" s="107">
        <f t="shared" si="12"/>
        <v>219.94899999999998</v>
      </c>
      <c r="AR53" s="107">
        <f t="shared" si="12"/>
        <v>247.15299999999996</v>
      </c>
      <c r="AS53" s="107">
        <f t="shared" si="12"/>
        <v>281.55600000000004</v>
      </c>
      <c r="AT53" s="107">
        <f t="shared" si="12"/>
        <v>306.44599999999997</v>
      </c>
      <c r="AU53" s="107">
        <f t="shared" si="12"/>
        <v>325.80999999999995</v>
      </c>
      <c r="AV53" s="107">
        <f t="shared" si="12"/>
        <v>334.221</v>
      </c>
      <c r="AW53" s="107">
        <f t="shared" si="12"/>
        <v>335.05499999999995</v>
      </c>
      <c r="AX53" s="107">
        <f t="shared" si="12"/>
        <v>334.25799999999998</v>
      </c>
      <c r="AY53" s="107">
        <f t="shared" si="12"/>
        <v>329.851</v>
      </c>
      <c r="AZ53" s="107">
        <f t="shared" si="12"/>
        <v>324.64499999999998</v>
      </c>
      <c r="BA53" s="107">
        <f t="shared" si="12"/>
        <v>286.25300000000004</v>
      </c>
      <c r="BB53" s="107">
        <f t="shared" si="12"/>
        <v>261.27300000000002</v>
      </c>
      <c r="BC53" s="107">
        <f t="shared" si="12"/>
        <v>199.66899999999998</v>
      </c>
      <c r="BD53" s="107">
        <f t="shared" si="12"/>
        <v>36.615000000000002</v>
      </c>
      <c r="BE53" s="107">
        <f t="shared" si="12"/>
        <v>26.305</v>
      </c>
      <c r="BF53" s="107">
        <f t="shared" si="12"/>
        <v>29.142000000000003</v>
      </c>
      <c r="BG53" s="107">
        <f t="shared" si="12"/>
        <v>30.700000000000003</v>
      </c>
      <c r="BH53" s="107">
        <f t="shared" si="12"/>
        <v>28.01</v>
      </c>
      <c r="BI53" s="107">
        <f t="shared" si="12"/>
        <v>28.67</v>
      </c>
      <c r="BJ53" s="107">
        <f t="shared" si="12"/>
        <v>27.080000000000002</v>
      </c>
      <c r="BK53" s="107">
        <f t="shared" si="12"/>
        <v>61.03</v>
      </c>
      <c r="BL53" s="107">
        <f t="shared" si="12"/>
        <v>50.63</v>
      </c>
      <c r="BM53" s="107">
        <f t="shared" si="12"/>
        <v>17.884</v>
      </c>
      <c r="BN53" s="107">
        <f t="shared" si="12"/>
        <v>81.061999999999998</v>
      </c>
      <c r="BO53" s="107">
        <f t="shared" ref="BO53:CX53" si="13">BO17+BO27+BO41</f>
        <v>98.408000000000015</v>
      </c>
      <c r="BP53" s="107">
        <f t="shared" si="13"/>
        <v>148.738</v>
      </c>
      <c r="BQ53" s="107">
        <f t="shared" si="13"/>
        <v>217.845</v>
      </c>
      <c r="BR53" s="107">
        <f t="shared" si="13"/>
        <v>43.850999999999999</v>
      </c>
      <c r="BS53" s="107">
        <f t="shared" si="13"/>
        <v>18.099999999999998</v>
      </c>
      <c r="BT53" s="107">
        <f t="shared" si="13"/>
        <v>18.477</v>
      </c>
      <c r="BU53" s="107">
        <f t="shared" si="13"/>
        <v>7.6</v>
      </c>
      <c r="BV53" s="107">
        <f t="shared" si="13"/>
        <v>52.972999999999999</v>
      </c>
      <c r="BW53" s="107">
        <f t="shared" si="13"/>
        <v>24.176000000000002</v>
      </c>
      <c r="BX53" s="107">
        <f t="shared" si="13"/>
        <v>23.262999999999998</v>
      </c>
      <c r="BY53" s="107">
        <f t="shared" si="13"/>
        <v>23.262</v>
      </c>
      <c r="BZ53" s="107">
        <f t="shared" si="13"/>
        <v>25.463999999999999</v>
      </c>
      <c r="CA53" s="107">
        <f t="shared" si="13"/>
        <v>28.493000000000002</v>
      </c>
      <c r="CB53" s="107">
        <f t="shared" si="13"/>
        <v>26.992000000000001</v>
      </c>
      <c r="CC53" s="107">
        <f t="shared" si="13"/>
        <v>23.801000000000002</v>
      </c>
      <c r="CD53" s="107">
        <f t="shared" si="13"/>
        <v>23.536999999999999</v>
      </c>
      <c r="CE53" s="107">
        <f t="shared" si="13"/>
        <v>24.044</v>
      </c>
      <c r="CF53" s="107">
        <f t="shared" si="13"/>
        <v>22.395999999999997</v>
      </c>
      <c r="CG53" s="107">
        <f t="shared" si="13"/>
        <v>22.650000000000002</v>
      </c>
      <c r="CH53" s="107">
        <f t="shared" si="13"/>
        <v>25.276999999999997</v>
      </c>
      <c r="CI53" s="107">
        <f t="shared" si="13"/>
        <v>9.6840000000000011</v>
      </c>
      <c r="CJ53" s="107">
        <f t="shared" si="13"/>
        <v>12.1</v>
      </c>
      <c r="CK53" s="107">
        <f t="shared" si="13"/>
        <v>43.654999999999994</v>
      </c>
      <c r="CL53" s="107">
        <f t="shared" si="13"/>
        <v>52.045000000000002</v>
      </c>
      <c r="CM53" s="107">
        <f t="shared" si="13"/>
        <v>80.396000000000001</v>
      </c>
      <c r="CN53" s="107">
        <f t="shared" si="13"/>
        <v>47.712000000000003</v>
      </c>
      <c r="CO53" s="107">
        <f t="shared" si="13"/>
        <v>67.973000000000013</v>
      </c>
      <c r="CP53" s="107">
        <f t="shared" si="13"/>
        <v>27.107999999999997</v>
      </c>
      <c r="CQ53" s="107">
        <f t="shared" si="13"/>
        <v>23.16</v>
      </c>
      <c r="CR53" s="107">
        <f t="shared" si="13"/>
        <v>43.653999999999996</v>
      </c>
      <c r="CS53" s="107">
        <f t="shared" si="13"/>
        <v>23.81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2302.8262499999996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-88.7</v>
      </c>
      <c r="C5" s="25">
        <v>-39.4</v>
      </c>
      <c r="D5" s="25">
        <v>-26.4</v>
      </c>
      <c r="E5" s="25">
        <v>-11.6</v>
      </c>
      <c r="F5" s="25">
        <v>-33</v>
      </c>
      <c r="G5" s="25">
        <v>-15.6</v>
      </c>
      <c r="H5" s="25">
        <v>-28.2</v>
      </c>
      <c r="I5" s="25">
        <v>-23.7</v>
      </c>
      <c r="J5" s="25">
        <v>-25.9</v>
      </c>
      <c r="K5" s="25">
        <v>-16.100000000000001</v>
      </c>
      <c r="L5" s="25">
        <v>-16.7</v>
      </c>
      <c r="M5" s="25">
        <v>-11</v>
      </c>
      <c r="N5" s="25">
        <v>-11.3</v>
      </c>
      <c r="O5" s="25">
        <v>-21.1</v>
      </c>
      <c r="P5" s="25">
        <v>-18.899999999999999</v>
      </c>
      <c r="Q5" s="25">
        <v>-13.2</v>
      </c>
      <c r="R5" s="25">
        <v>-4.0999999999999996</v>
      </c>
      <c r="S5" s="25">
        <v>-22.2</v>
      </c>
      <c r="T5" s="25">
        <v>-20</v>
      </c>
      <c r="U5" s="25">
        <v>-31.8</v>
      </c>
      <c r="V5" s="25">
        <v>1.6999999999999993</v>
      </c>
      <c r="W5" s="25">
        <v>-7.4</v>
      </c>
      <c r="X5" s="25">
        <v>5.7999999999999989</v>
      </c>
      <c r="Y5" s="25">
        <v>-66.5</v>
      </c>
      <c r="Z5" s="25">
        <v>-58.599999999999994</v>
      </c>
      <c r="AA5" s="25">
        <v>-44.3</v>
      </c>
      <c r="AB5" s="25">
        <v>-38.299999999999997</v>
      </c>
      <c r="AC5" s="25">
        <v>15.6</v>
      </c>
      <c r="AD5" s="25">
        <v>0.3</v>
      </c>
      <c r="AE5" s="25">
        <v>0.7</v>
      </c>
      <c r="AF5" s="25">
        <v>-30.2</v>
      </c>
      <c r="AG5" s="25">
        <v>-14.3</v>
      </c>
      <c r="AH5" s="25">
        <v>-26.6</v>
      </c>
      <c r="AI5" s="25">
        <v>0.4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4</v>
      </c>
      <c r="BF5" s="25"/>
      <c r="BG5" s="25"/>
      <c r="BH5" s="25">
        <v>0.8</v>
      </c>
      <c r="BI5" s="25">
        <v>0.8</v>
      </c>
      <c r="BJ5" s="25">
        <v>0.3</v>
      </c>
      <c r="BK5" s="25">
        <v>-38.4</v>
      </c>
      <c r="BL5" s="25">
        <v>-31.1</v>
      </c>
      <c r="BM5" s="25">
        <v>0.2</v>
      </c>
      <c r="BN5" s="25">
        <v>40.5</v>
      </c>
      <c r="BO5" s="25">
        <v>83.300000000000011</v>
      </c>
      <c r="BP5" s="25">
        <v>-44.800000000000004</v>
      </c>
      <c r="BQ5" s="25">
        <v>23.1</v>
      </c>
      <c r="BR5" s="25">
        <v>2.8</v>
      </c>
      <c r="BS5" s="25">
        <v>2.8</v>
      </c>
      <c r="BT5" s="25">
        <v>2.8</v>
      </c>
      <c r="BU5" s="25">
        <v>2.8</v>
      </c>
      <c r="BV5" s="25"/>
      <c r="BW5" s="25"/>
      <c r="BX5" s="25"/>
      <c r="BY5" s="25"/>
      <c r="BZ5" s="25">
        <v>-15.2</v>
      </c>
      <c r="CA5" s="25">
        <v>-17.7</v>
      </c>
      <c r="CB5" s="25">
        <v>-17.100000000000001</v>
      </c>
      <c r="CC5" s="25">
        <v>-18.100000000000001</v>
      </c>
      <c r="CD5" s="25">
        <v>-18.600000000000001</v>
      </c>
      <c r="CE5" s="25">
        <v>-15.8</v>
      </c>
      <c r="CF5" s="25">
        <v>-18</v>
      </c>
      <c r="CG5" s="25">
        <v>-11.2</v>
      </c>
      <c r="CH5" s="25">
        <v>1.9</v>
      </c>
      <c r="CI5" s="25">
        <v>1.9</v>
      </c>
      <c r="CJ5" s="25">
        <v>1.9</v>
      </c>
      <c r="CK5" s="25">
        <v>1.9</v>
      </c>
      <c r="CL5" s="25">
        <v>-49</v>
      </c>
      <c r="CM5" s="25">
        <v>-78.699999999999989</v>
      </c>
      <c r="CN5" s="25">
        <v>-47.099999999999994</v>
      </c>
      <c r="CO5" s="25">
        <v>-67.400000000000006</v>
      </c>
      <c r="CP5" s="25">
        <v>-24.8</v>
      </c>
      <c r="CQ5" s="25">
        <v>-19.5</v>
      </c>
      <c r="CR5" s="25">
        <v>-41.3</v>
      </c>
      <c r="CS5" s="25">
        <v>-21.9</v>
      </c>
      <c r="CT5" s="26"/>
      <c r="CU5" s="26"/>
      <c r="CV5" s="26"/>
      <c r="CW5" s="27"/>
      <c r="CX5" s="132">
        <f t="array" ref="CX5">SUMPRODUCT(B5:CW5*0.25)</f>
        <v>-291.12500000000011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</v>
      </c>
      <c r="C8" s="138">
        <v>126.57</v>
      </c>
      <c r="D8" s="138">
        <v>127.14</v>
      </c>
      <c r="E8" s="138">
        <v>115.95</v>
      </c>
      <c r="F8" s="138">
        <v>127.09</v>
      </c>
      <c r="G8" s="138">
        <v>116.99</v>
      </c>
      <c r="H8" s="138">
        <v>117.97</v>
      </c>
      <c r="I8" s="138">
        <v>125.68</v>
      </c>
      <c r="J8" s="138">
        <v>121.93</v>
      </c>
      <c r="K8" s="138">
        <v>115.08</v>
      </c>
      <c r="L8" s="138">
        <v>112.32</v>
      </c>
      <c r="M8" s="138">
        <v>111.01</v>
      </c>
      <c r="N8" s="138">
        <v>117.41</v>
      </c>
      <c r="O8" s="138">
        <v>110.7</v>
      </c>
      <c r="P8" s="138">
        <v>111.89</v>
      </c>
      <c r="Q8" s="138">
        <v>113.59</v>
      </c>
      <c r="R8" s="138">
        <v>110.93</v>
      </c>
      <c r="S8" s="138">
        <v>120.61</v>
      </c>
      <c r="T8" s="138">
        <v>127.07</v>
      </c>
      <c r="U8" s="138">
        <v>135.08000000000001</v>
      </c>
      <c r="V8" s="138">
        <v>137.47</v>
      </c>
      <c r="W8" s="138">
        <v>129.09</v>
      </c>
      <c r="X8" s="138">
        <v>135.77000000000001</v>
      </c>
      <c r="Y8" s="138">
        <v>149.11000000000001</v>
      </c>
      <c r="Z8" s="138">
        <v>158.55000000000001</v>
      </c>
      <c r="AA8" s="138">
        <v>169.45</v>
      </c>
      <c r="AB8" s="138">
        <v>149.82</v>
      </c>
      <c r="AC8" s="138">
        <v>100.19</v>
      </c>
      <c r="AD8" s="138">
        <v>172.55</v>
      </c>
      <c r="AE8" s="138">
        <v>150.9</v>
      </c>
      <c r="AF8" s="138">
        <v>147.53</v>
      </c>
      <c r="AG8" s="138">
        <v>119.63</v>
      </c>
      <c r="AH8" s="138">
        <v>144.34</v>
      </c>
      <c r="AI8" s="138">
        <v>109.6</v>
      </c>
      <c r="AJ8" s="138">
        <v>92.23</v>
      </c>
      <c r="AK8" s="138">
        <v>7</v>
      </c>
      <c r="AL8" s="138">
        <v>90.12</v>
      </c>
      <c r="AM8" s="138">
        <v>9</v>
      </c>
      <c r="AN8" s="138">
        <v>0</v>
      </c>
      <c r="AO8" s="138">
        <v>-0.99</v>
      </c>
      <c r="AP8" s="138">
        <v>-2.99</v>
      </c>
      <c r="AQ8" s="138">
        <v>-7.57</v>
      </c>
      <c r="AR8" s="138">
        <v>-8.7899999999999991</v>
      </c>
      <c r="AS8" s="138">
        <v>-9.65</v>
      </c>
      <c r="AT8" s="138">
        <v>-8.06</v>
      </c>
      <c r="AU8" s="138">
        <v>-7.39</v>
      </c>
      <c r="AV8" s="138">
        <v>-5.07</v>
      </c>
      <c r="AW8" s="138">
        <v>-5</v>
      </c>
      <c r="AX8" s="138">
        <v>-5</v>
      </c>
      <c r="AY8" s="138">
        <v>-5</v>
      </c>
      <c r="AZ8" s="138">
        <v>-5</v>
      </c>
      <c r="BA8" s="138">
        <v>-2</v>
      </c>
      <c r="BB8" s="138">
        <v>-1.99</v>
      </c>
      <c r="BC8" s="138">
        <v>1.22</v>
      </c>
      <c r="BD8" s="138">
        <v>7</v>
      </c>
      <c r="BE8" s="138">
        <v>12.21</v>
      </c>
      <c r="BF8" s="138">
        <v>7</v>
      </c>
      <c r="BG8" s="138">
        <v>6.1</v>
      </c>
      <c r="BH8" s="138">
        <v>10.73</v>
      </c>
      <c r="BI8" s="138">
        <v>90</v>
      </c>
      <c r="BJ8" s="138">
        <v>9.86</v>
      </c>
      <c r="BK8" s="138">
        <v>93.74</v>
      </c>
      <c r="BL8" s="138">
        <v>112.31</v>
      </c>
      <c r="BM8" s="138">
        <v>123.08</v>
      </c>
      <c r="BN8" s="138">
        <v>92.14</v>
      </c>
      <c r="BO8" s="138">
        <v>133.22999999999999</v>
      </c>
      <c r="BP8" s="138">
        <v>156.85</v>
      </c>
      <c r="BQ8" s="138">
        <v>188.59</v>
      </c>
      <c r="BR8" s="138">
        <v>107.5</v>
      </c>
      <c r="BS8" s="138">
        <v>139.69</v>
      </c>
      <c r="BT8" s="138">
        <v>179.64</v>
      </c>
      <c r="BU8" s="138">
        <v>215.99</v>
      </c>
      <c r="BV8" s="138">
        <v>162.49</v>
      </c>
      <c r="BW8" s="138">
        <v>193.78</v>
      </c>
      <c r="BX8" s="138">
        <v>203.97</v>
      </c>
      <c r="BY8" s="138">
        <v>203.36</v>
      </c>
      <c r="BZ8" s="138">
        <v>211.34</v>
      </c>
      <c r="CA8" s="138">
        <v>208.64</v>
      </c>
      <c r="CB8" s="138">
        <v>207.22</v>
      </c>
      <c r="CC8" s="138">
        <v>257.52</v>
      </c>
      <c r="CD8" s="138">
        <v>239.25</v>
      </c>
      <c r="CE8" s="138">
        <v>242.97</v>
      </c>
      <c r="CF8" s="138">
        <v>234.91</v>
      </c>
      <c r="CG8" s="138">
        <v>229.34</v>
      </c>
      <c r="CH8" s="138">
        <v>210.4</v>
      </c>
      <c r="CI8" s="138">
        <v>215.83</v>
      </c>
      <c r="CJ8" s="138">
        <v>134.59</v>
      </c>
      <c r="CK8" s="138">
        <v>120.61</v>
      </c>
      <c r="CL8" s="138">
        <v>166.04</v>
      </c>
      <c r="CM8" s="138">
        <v>155.6</v>
      </c>
      <c r="CN8" s="138">
        <v>128.02000000000001</v>
      </c>
      <c r="CO8" s="138">
        <v>114.61</v>
      </c>
      <c r="CP8" s="138">
        <v>147.85</v>
      </c>
      <c r="CQ8" s="138">
        <v>121</v>
      </c>
      <c r="CR8" s="138">
        <v>124.72</v>
      </c>
      <c r="CS8" s="138">
        <v>108.81</v>
      </c>
      <c r="CT8" s="139"/>
      <c r="CU8" s="139"/>
      <c r="CV8" s="139"/>
      <c r="CW8" s="140"/>
      <c r="CX8" s="141">
        <f>IF(SUM(B8:CW8)&lt;&gt;0,AVERAGEIF(B8:CW8,"&lt;&gt;"""),"")</f>
        <v>109.46468750000003</v>
      </c>
    </row>
    <row r="9" spans="1:102" ht="24.95" customHeight="1" thickBot="1" x14ac:dyDescent="0.25">
      <c r="A9" s="133" t="s">
        <v>6</v>
      </c>
      <c r="B9" s="42">
        <v>121.41500000000001</v>
      </c>
      <c r="C9" s="43">
        <v>121.41500000000001</v>
      </c>
      <c r="D9" s="43">
        <v>121.41500000000001</v>
      </c>
      <c r="E9" s="43">
        <v>121.41500000000001</v>
      </c>
      <c r="F9" s="43">
        <v>121.9325</v>
      </c>
      <c r="G9" s="43">
        <v>121.9325</v>
      </c>
      <c r="H9" s="43">
        <v>121.9325</v>
      </c>
      <c r="I9" s="43">
        <v>121.9325</v>
      </c>
      <c r="J9" s="43">
        <v>115.08499999999999</v>
      </c>
      <c r="K9" s="43">
        <v>115.08499999999999</v>
      </c>
      <c r="L9" s="43">
        <v>115.08499999999999</v>
      </c>
      <c r="M9" s="43">
        <v>115.08499999999999</v>
      </c>
      <c r="N9" s="43">
        <v>113.39749999999999</v>
      </c>
      <c r="O9" s="43">
        <v>113.39749999999999</v>
      </c>
      <c r="P9" s="43">
        <v>113.39749999999999</v>
      </c>
      <c r="Q9" s="43">
        <v>113.39749999999999</v>
      </c>
      <c r="R9" s="43">
        <v>123.4225</v>
      </c>
      <c r="S9" s="43">
        <v>123.4225</v>
      </c>
      <c r="T9" s="43">
        <v>123.4225</v>
      </c>
      <c r="U9" s="43">
        <v>123.4225</v>
      </c>
      <c r="V9" s="43">
        <v>137.86000000000001</v>
      </c>
      <c r="W9" s="43">
        <v>137.86000000000001</v>
      </c>
      <c r="X9" s="43">
        <v>137.86000000000001</v>
      </c>
      <c r="Y9" s="43">
        <v>137.86000000000001</v>
      </c>
      <c r="Z9" s="43">
        <v>144.5025</v>
      </c>
      <c r="AA9" s="43">
        <v>144.5025</v>
      </c>
      <c r="AB9" s="43">
        <v>144.5025</v>
      </c>
      <c r="AC9" s="43">
        <v>144.5025</v>
      </c>
      <c r="AD9" s="43">
        <v>147.6525</v>
      </c>
      <c r="AE9" s="43">
        <v>147.6525</v>
      </c>
      <c r="AF9" s="43">
        <v>147.6525</v>
      </c>
      <c r="AG9" s="43">
        <v>147.6525</v>
      </c>
      <c r="AH9" s="43">
        <v>88.292500000000004</v>
      </c>
      <c r="AI9" s="43">
        <v>88.292500000000004</v>
      </c>
      <c r="AJ9" s="43">
        <v>88.292500000000004</v>
      </c>
      <c r="AK9" s="43">
        <v>88.292500000000004</v>
      </c>
      <c r="AL9" s="43">
        <v>24.532499999999999</v>
      </c>
      <c r="AM9" s="43">
        <v>24.532499999999999</v>
      </c>
      <c r="AN9" s="43">
        <v>24.532499999999999</v>
      </c>
      <c r="AO9" s="43">
        <v>24.532499999999999</v>
      </c>
      <c r="AP9" s="43">
        <v>-7.25</v>
      </c>
      <c r="AQ9" s="43">
        <v>-7.25</v>
      </c>
      <c r="AR9" s="43">
        <v>-7.25</v>
      </c>
      <c r="AS9" s="43">
        <v>-7.25</v>
      </c>
      <c r="AT9" s="43">
        <v>-6.38</v>
      </c>
      <c r="AU9" s="43">
        <v>-6.38</v>
      </c>
      <c r="AV9" s="43">
        <v>-6.38</v>
      </c>
      <c r="AW9" s="43">
        <v>-6.38</v>
      </c>
      <c r="AX9" s="43">
        <v>-4.25</v>
      </c>
      <c r="AY9" s="43">
        <v>-4.25</v>
      </c>
      <c r="AZ9" s="43">
        <v>-4.25</v>
      </c>
      <c r="BA9" s="43">
        <v>-4.25</v>
      </c>
      <c r="BB9" s="43">
        <v>4.6100000000000003</v>
      </c>
      <c r="BC9" s="43">
        <v>4.6100000000000003</v>
      </c>
      <c r="BD9" s="43">
        <v>4.6100000000000003</v>
      </c>
      <c r="BE9" s="43">
        <v>4.6100000000000003</v>
      </c>
      <c r="BF9" s="43">
        <v>28.4575</v>
      </c>
      <c r="BG9" s="43">
        <v>28.4575</v>
      </c>
      <c r="BH9" s="43">
        <v>28.4575</v>
      </c>
      <c r="BI9" s="43">
        <v>28.4575</v>
      </c>
      <c r="BJ9" s="43">
        <v>84.747500000000002</v>
      </c>
      <c r="BK9" s="43">
        <v>84.747500000000002</v>
      </c>
      <c r="BL9" s="43">
        <v>84.747500000000002</v>
      </c>
      <c r="BM9" s="43">
        <v>84.747500000000002</v>
      </c>
      <c r="BN9" s="43">
        <v>142.70249999999999</v>
      </c>
      <c r="BO9" s="43">
        <v>142.70249999999999</v>
      </c>
      <c r="BP9" s="43">
        <v>142.70249999999999</v>
      </c>
      <c r="BQ9" s="43">
        <v>142.70249999999999</v>
      </c>
      <c r="BR9" s="43">
        <v>160.70500000000001</v>
      </c>
      <c r="BS9" s="43">
        <v>160.70500000000001</v>
      </c>
      <c r="BT9" s="43">
        <v>160.70500000000001</v>
      </c>
      <c r="BU9" s="43">
        <v>160.70500000000001</v>
      </c>
      <c r="BV9" s="43">
        <v>190.9</v>
      </c>
      <c r="BW9" s="43">
        <v>190.9</v>
      </c>
      <c r="BX9" s="43">
        <v>190.9</v>
      </c>
      <c r="BY9" s="43">
        <v>190.9</v>
      </c>
      <c r="BZ9" s="43">
        <v>221.18</v>
      </c>
      <c r="CA9" s="43">
        <v>221.18</v>
      </c>
      <c r="CB9" s="43">
        <v>221.18</v>
      </c>
      <c r="CC9" s="43">
        <v>221.18</v>
      </c>
      <c r="CD9" s="43">
        <v>236.61750000000001</v>
      </c>
      <c r="CE9" s="43">
        <v>236.61750000000001</v>
      </c>
      <c r="CF9" s="43">
        <v>236.61750000000001</v>
      </c>
      <c r="CG9" s="43">
        <v>236.61750000000001</v>
      </c>
      <c r="CH9" s="43">
        <v>170.35749999999999</v>
      </c>
      <c r="CI9" s="43">
        <v>170.35749999999999</v>
      </c>
      <c r="CJ9" s="43">
        <v>170.35749999999999</v>
      </c>
      <c r="CK9" s="43">
        <v>170.35749999999999</v>
      </c>
      <c r="CL9" s="43">
        <v>141.0675</v>
      </c>
      <c r="CM9" s="43">
        <v>141.0675</v>
      </c>
      <c r="CN9" s="43">
        <v>141.0675</v>
      </c>
      <c r="CO9" s="43">
        <v>141.0675</v>
      </c>
      <c r="CP9" s="43">
        <v>125.595</v>
      </c>
      <c r="CQ9" s="43">
        <v>125.595</v>
      </c>
      <c r="CR9" s="43">
        <v>125.595</v>
      </c>
      <c r="CS9" s="43">
        <v>125.595</v>
      </c>
      <c r="CT9" s="44"/>
      <c r="CU9" s="44"/>
      <c r="CV9" s="44"/>
      <c r="CW9" s="45"/>
      <c r="CX9" s="142">
        <f>IF(SUM(B9:CW9)&lt;&gt;0,AVERAGEIF(B9:CW9,"&lt;&gt;"""),"")</f>
        <v>109.46468749999998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88.7</v>
      </c>
      <c r="C14" s="149">
        <v>39.4</v>
      </c>
      <c r="D14" s="149">
        <v>26.4</v>
      </c>
      <c r="E14" s="149">
        <v>11.6</v>
      </c>
      <c r="F14" s="149">
        <v>33</v>
      </c>
      <c r="G14" s="149">
        <v>15.6</v>
      </c>
      <c r="H14" s="149">
        <v>28.2</v>
      </c>
      <c r="I14" s="149">
        <v>23.7</v>
      </c>
      <c r="J14" s="149">
        <v>25.9</v>
      </c>
      <c r="K14" s="149">
        <v>16.100000000000001</v>
      </c>
      <c r="L14" s="149">
        <v>16.7</v>
      </c>
      <c r="M14" s="149">
        <v>11</v>
      </c>
      <c r="N14" s="149">
        <v>11.3</v>
      </c>
      <c r="O14" s="149">
        <v>21.1</v>
      </c>
      <c r="P14" s="149">
        <v>18.899999999999999</v>
      </c>
      <c r="Q14" s="149">
        <v>13.2</v>
      </c>
      <c r="R14" s="149">
        <v>4.0999999999999996</v>
      </c>
      <c r="S14" s="149">
        <v>22.2</v>
      </c>
      <c r="T14" s="149">
        <v>20</v>
      </c>
      <c r="U14" s="149">
        <v>31.8</v>
      </c>
      <c r="V14" s="149"/>
      <c r="W14" s="149"/>
      <c r="X14" s="149"/>
      <c r="Y14" s="149">
        <v>59.1</v>
      </c>
      <c r="Z14" s="149">
        <v>73.3</v>
      </c>
      <c r="AA14" s="149">
        <v>59</v>
      </c>
      <c r="AB14" s="149">
        <v>53</v>
      </c>
      <c r="AC14" s="149"/>
      <c r="AD14" s="149"/>
      <c r="AE14" s="149"/>
      <c r="AF14" s="149">
        <v>30.2</v>
      </c>
      <c r="AG14" s="149">
        <v>14.3</v>
      </c>
      <c r="AH14" s="149">
        <v>26.6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38.4</v>
      </c>
      <c r="BL14" s="149">
        <v>31.1</v>
      </c>
      <c r="BM14" s="149"/>
      <c r="BN14" s="149"/>
      <c r="BO14" s="149"/>
      <c r="BP14" s="149">
        <v>67.900000000000006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15.2</v>
      </c>
      <c r="CA14" s="149">
        <v>17.7</v>
      </c>
      <c r="CB14" s="149">
        <v>17.100000000000001</v>
      </c>
      <c r="CC14" s="149">
        <v>18.100000000000001</v>
      </c>
      <c r="CD14" s="149">
        <v>18.600000000000001</v>
      </c>
      <c r="CE14" s="149">
        <v>15.8</v>
      </c>
      <c r="CF14" s="149">
        <v>18</v>
      </c>
      <c r="CG14" s="149">
        <v>11.2</v>
      </c>
      <c r="CH14" s="149"/>
      <c r="CI14" s="149"/>
      <c r="CJ14" s="149"/>
      <c r="CK14" s="149"/>
      <c r="CL14" s="149">
        <v>3.7</v>
      </c>
      <c r="CM14" s="149">
        <v>33.4</v>
      </c>
      <c r="CN14" s="149">
        <v>1.8</v>
      </c>
      <c r="CO14" s="149">
        <v>22.1</v>
      </c>
      <c r="CP14" s="149">
        <v>24.8</v>
      </c>
      <c r="CQ14" s="149">
        <v>19.5</v>
      </c>
      <c r="CR14" s="149">
        <v>41.3</v>
      </c>
      <c r="CS14" s="149">
        <v>21.9</v>
      </c>
      <c r="CT14" s="150"/>
      <c r="CU14" s="150"/>
      <c r="CV14" s="150"/>
      <c r="CW14" s="151"/>
      <c r="CX14" s="152">
        <f t="array" ref="CX14">SUMPRODUCT(B14:CW14*0.25)</f>
        <v>308.00000000000006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7.4</v>
      </c>
      <c r="W16" s="155">
        <v>7.4</v>
      </c>
      <c r="X16" s="155">
        <v>7.4</v>
      </c>
      <c r="Y16" s="155">
        <v>7.4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45.3</v>
      </c>
      <c r="CM16" s="155">
        <v>45.3</v>
      </c>
      <c r="CN16" s="155">
        <v>45.3</v>
      </c>
      <c r="CO16" s="155">
        <v>45.3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52.7</v>
      </c>
    </row>
    <row r="17" spans="1:102" ht="30" customHeight="1" thickBot="1" x14ac:dyDescent="0.25">
      <c r="A17" s="105" t="s">
        <v>53</v>
      </c>
      <c r="B17" s="159">
        <f>SUM(B12:B16)</f>
        <v>88.7</v>
      </c>
      <c r="C17" s="160">
        <f t="shared" ref="C17:BN17" si="0">SUM(C12:C16)</f>
        <v>39.4</v>
      </c>
      <c r="D17" s="160">
        <f t="shared" si="0"/>
        <v>26.4</v>
      </c>
      <c r="E17" s="160">
        <f t="shared" si="0"/>
        <v>11.6</v>
      </c>
      <c r="F17" s="160">
        <f t="shared" si="0"/>
        <v>33</v>
      </c>
      <c r="G17" s="160">
        <f t="shared" si="0"/>
        <v>15.6</v>
      </c>
      <c r="H17" s="160">
        <f t="shared" si="0"/>
        <v>28.2</v>
      </c>
      <c r="I17" s="160">
        <f t="shared" si="0"/>
        <v>23.7</v>
      </c>
      <c r="J17" s="160">
        <f t="shared" si="0"/>
        <v>25.9</v>
      </c>
      <c r="K17" s="160">
        <f t="shared" si="0"/>
        <v>16.100000000000001</v>
      </c>
      <c r="L17" s="160">
        <f t="shared" si="0"/>
        <v>16.7</v>
      </c>
      <c r="M17" s="160">
        <f t="shared" si="0"/>
        <v>11</v>
      </c>
      <c r="N17" s="160">
        <f t="shared" si="0"/>
        <v>11.3</v>
      </c>
      <c r="O17" s="160">
        <f t="shared" si="0"/>
        <v>21.1</v>
      </c>
      <c r="P17" s="160">
        <f t="shared" si="0"/>
        <v>18.899999999999999</v>
      </c>
      <c r="Q17" s="160">
        <f t="shared" si="0"/>
        <v>13.2</v>
      </c>
      <c r="R17" s="160">
        <f t="shared" si="0"/>
        <v>4.0999999999999996</v>
      </c>
      <c r="S17" s="160">
        <f t="shared" si="0"/>
        <v>22.2</v>
      </c>
      <c r="T17" s="160">
        <f t="shared" si="0"/>
        <v>20</v>
      </c>
      <c r="U17" s="160">
        <f t="shared" si="0"/>
        <v>31.8</v>
      </c>
      <c r="V17" s="160">
        <f t="shared" si="0"/>
        <v>7.4</v>
      </c>
      <c r="W17" s="160">
        <f t="shared" si="0"/>
        <v>7.4</v>
      </c>
      <c r="X17" s="160">
        <f t="shared" si="0"/>
        <v>7.4</v>
      </c>
      <c r="Y17" s="160">
        <f t="shared" si="0"/>
        <v>66.5</v>
      </c>
      <c r="Z17" s="160">
        <f t="shared" si="0"/>
        <v>73.3</v>
      </c>
      <c r="AA17" s="160">
        <f t="shared" si="0"/>
        <v>59</v>
      </c>
      <c r="AB17" s="160">
        <f t="shared" si="0"/>
        <v>53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30.2</v>
      </c>
      <c r="AG17" s="160">
        <f t="shared" si="0"/>
        <v>14.3</v>
      </c>
      <c r="AH17" s="160">
        <f t="shared" si="0"/>
        <v>26.6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38.4</v>
      </c>
      <c r="BL17" s="160">
        <f t="shared" si="0"/>
        <v>31.1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67.900000000000006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15.2</v>
      </c>
      <c r="CA17" s="160">
        <f t="shared" si="1"/>
        <v>17.7</v>
      </c>
      <c r="CB17" s="160">
        <f t="shared" si="1"/>
        <v>17.100000000000001</v>
      </c>
      <c r="CC17" s="160">
        <f t="shared" si="1"/>
        <v>18.100000000000001</v>
      </c>
      <c r="CD17" s="160">
        <f t="shared" si="1"/>
        <v>18.600000000000001</v>
      </c>
      <c r="CE17" s="160">
        <f t="shared" si="1"/>
        <v>15.8</v>
      </c>
      <c r="CF17" s="160">
        <f t="shared" si="1"/>
        <v>18</v>
      </c>
      <c r="CG17" s="160">
        <f t="shared" si="1"/>
        <v>11.2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49</v>
      </c>
      <c r="CM17" s="160">
        <f t="shared" si="1"/>
        <v>78.699999999999989</v>
      </c>
      <c r="CN17" s="160">
        <f t="shared" si="1"/>
        <v>47.099999999999994</v>
      </c>
      <c r="CO17" s="160">
        <f t="shared" si="1"/>
        <v>67.400000000000006</v>
      </c>
      <c r="CP17" s="160">
        <f t="shared" si="1"/>
        <v>24.8</v>
      </c>
      <c r="CQ17" s="160">
        <f t="shared" si="1"/>
        <v>19.5</v>
      </c>
      <c r="CR17" s="160">
        <f t="shared" si="1"/>
        <v>41.3</v>
      </c>
      <c r="CS17" s="160">
        <f t="shared" si="1"/>
        <v>21.9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360.70000000000005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9.1</v>
      </c>
      <c r="W22" s="149"/>
      <c r="X22" s="149">
        <v>13.2</v>
      </c>
      <c r="Y22" s="149"/>
      <c r="Z22" s="149"/>
      <c r="AA22" s="149"/>
      <c r="AB22" s="149"/>
      <c r="AC22" s="149">
        <v>0.9</v>
      </c>
      <c r="AD22" s="149">
        <v>0.3</v>
      </c>
      <c r="AE22" s="149">
        <v>0.7</v>
      </c>
      <c r="AF22" s="149"/>
      <c r="AG22" s="149"/>
      <c r="AH22" s="149"/>
      <c r="AI22" s="149">
        <v>0.4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4</v>
      </c>
      <c r="BF22" s="149"/>
      <c r="BG22" s="149"/>
      <c r="BH22" s="149">
        <v>0.8</v>
      </c>
      <c r="BI22" s="149">
        <v>0.8</v>
      </c>
      <c r="BJ22" s="149">
        <v>0.3</v>
      </c>
      <c r="BK22" s="149"/>
      <c r="BL22" s="149"/>
      <c r="BM22" s="149">
        <v>0.2</v>
      </c>
      <c r="BN22" s="149">
        <v>17.399999999999999</v>
      </c>
      <c r="BO22" s="149">
        <v>60.2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27.074999999999999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14.7</v>
      </c>
      <c r="AA24" s="155">
        <v>14.7</v>
      </c>
      <c r="AB24" s="155">
        <v>14.7</v>
      </c>
      <c r="AC24" s="155">
        <v>14.7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23.1</v>
      </c>
      <c r="BO24" s="155">
        <v>23.1</v>
      </c>
      <c r="BP24" s="155">
        <v>23.1</v>
      </c>
      <c r="BQ24" s="155">
        <v>23.1</v>
      </c>
      <c r="BR24" s="155">
        <v>2.8</v>
      </c>
      <c r="BS24" s="155">
        <v>2.8</v>
      </c>
      <c r="BT24" s="155">
        <v>2.8</v>
      </c>
      <c r="BU24" s="155">
        <v>2.8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1.9</v>
      </c>
      <c r="CI24" s="155">
        <v>1.9</v>
      </c>
      <c r="CJ24" s="155">
        <v>1.9</v>
      </c>
      <c r="CK24" s="155">
        <v>1.9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42.500000000000014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9.1</v>
      </c>
      <c r="W25" s="160">
        <f t="shared" si="2"/>
        <v>0</v>
      </c>
      <c r="X25" s="160">
        <f t="shared" si="2"/>
        <v>13.2</v>
      </c>
      <c r="Y25" s="160">
        <f t="shared" si="2"/>
        <v>0</v>
      </c>
      <c r="Z25" s="160">
        <f t="shared" si="2"/>
        <v>14.7</v>
      </c>
      <c r="AA25" s="160">
        <f t="shared" si="2"/>
        <v>14.7</v>
      </c>
      <c r="AB25" s="160">
        <f t="shared" si="2"/>
        <v>14.7</v>
      </c>
      <c r="AC25" s="160">
        <f t="shared" si="2"/>
        <v>15.6</v>
      </c>
      <c r="AD25" s="160">
        <f t="shared" si="2"/>
        <v>0.3</v>
      </c>
      <c r="AE25" s="160">
        <f t="shared" si="2"/>
        <v>0.7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0.4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4</v>
      </c>
      <c r="BF25" s="160">
        <f t="shared" si="2"/>
        <v>0</v>
      </c>
      <c r="BG25" s="160">
        <f t="shared" si="2"/>
        <v>0</v>
      </c>
      <c r="BH25" s="160">
        <f t="shared" si="2"/>
        <v>0.8</v>
      </c>
      <c r="BI25" s="160">
        <f t="shared" si="2"/>
        <v>0.8</v>
      </c>
      <c r="BJ25" s="160">
        <f t="shared" si="2"/>
        <v>0.3</v>
      </c>
      <c r="BK25" s="160">
        <f t="shared" si="2"/>
        <v>0</v>
      </c>
      <c r="BL25" s="160">
        <f t="shared" si="2"/>
        <v>0</v>
      </c>
      <c r="BM25" s="160">
        <f t="shared" si="2"/>
        <v>0.2</v>
      </c>
      <c r="BN25" s="160">
        <f t="shared" si="2"/>
        <v>40.5</v>
      </c>
      <c r="BO25" s="160">
        <f t="shared" ref="BO25:CW25" si="3">SUM(BO20:BO24)</f>
        <v>83.300000000000011</v>
      </c>
      <c r="BP25" s="160">
        <f t="shared" si="3"/>
        <v>23.1</v>
      </c>
      <c r="BQ25" s="160">
        <f t="shared" si="3"/>
        <v>23.1</v>
      </c>
      <c r="BR25" s="160">
        <f t="shared" si="3"/>
        <v>2.8</v>
      </c>
      <c r="BS25" s="160">
        <f t="shared" si="3"/>
        <v>2.8</v>
      </c>
      <c r="BT25" s="160">
        <f t="shared" si="3"/>
        <v>2.8</v>
      </c>
      <c r="BU25" s="160">
        <f t="shared" si="3"/>
        <v>2.8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1.9</v>
      </c>
      <c r="CI25" s="160">
        <f t="shared" si="3"/>
        <v>1.9</v>
      </c>
      <c r="CJ25" s="160">
        <f t="shared" si="3"/>
        <v>1.9</v>
      </c>
      <c r="CK25" s="160">
        <f t="shared" si="3"/>
        <v>1.9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69.575000000000017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2026-03-11T14:23:53Z</dcterms:created>
  <dcterms:modified xsi:type="dcterms:W3CDTF">2026-03-11T14:23:55Z</dcterms:modified>
</cp:coreProperties>
</file>