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<sst xmlns="http://schemas.openxmlformats.org/spreadsheetml/2006/main" count="119" uniqueCount="54">
  <si>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06/07/2025 14:16:44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</si>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</sst>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DFC-4DE1-B4D1-211561CFD44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DFC-4DE1-B4D1-211561CFD44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DFC-4DE1-B4D1-211561CFD44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DFC-4DE1-B4D1-211561CFD44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DFC-4DE1-B4D1-211561CFD44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DFC-4DE1-B4D1-211561CFD44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DFC-4DE1-B4D1-211561CFD44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5">
                  <c:v>110</c:v>
                </c:pt>
                <c:pt idx="16">
                  <c:v>283</c:v>
                </c:pt>
                <c:pt idx="17">
                  <c:v>302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616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DFC-4DE1-B4D1-211561CFD44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222</c:v>
                </c:pt>
                <c:pt idx="1">
                  <c:v>202</c:v>
                </c:pt>
                <c:pt idx="2">
                  <c:v>187</c:v>
                </c:pt>
                <c:pt idx="3">
                  <c:v>184</c:v>
                </c:pt>
                <c:pt idx="4">
                  <c:v>194</c:v>
                </c:pt>
                <c:pt idx="5">
                  <c:v>211</c:v>
                </c:pt>
                <c:pt idx="6">
                  <c:v>275</c:v>
                </c:pt>
                <c:pt idx="7">
                  <c:v>324</c:v>
                </c:pt>
                <c:pt idx="8">
                  <c:v>350</c:v>
                </c:pt>
                <c:pt idx="9">
                  <c:v>344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134</c:v>
                </c:pt>
                <c:pt idx="17">
                  <c:v>360</c:v>
                </c:pt>
                <c:pt idx="18">
                  <c:v>378</c:v>
                </c:pt>
                <c:pt idx="19">
                  <c:v>368</c:v>
                </c:pt>
                <c:pt idx="20">
                  <c:v>354</c:v>
                </c:pt>
                <c:pt idx="21">
                  <c:v>307</c:v>
                </c:pt>
                <c:pt idx="22">
                  <c:v>263</c:v>
                </c:pt>
                <c:pt idx="23">
                  <c:v>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DFC-4DE1-B4D1-211561CFD44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4382.87</c:v>
                </c:pt>
                <c:pt idx="1">
                  <c:v>4258.085</c:v>
                </c:pt>
                <c:pt idx="2">
                  <c:v>4134.9120000000003</c:v>
                </c:pt>
                <c:pt idx="3">
                  <c:v>4110.027</c:v>
                </c:pt>
                <c:pt idx="4">
                  <c:v>4128.8269999999993</c:v>
                </c:pt>
                <c:pt idx="5">
                  <c:v>4268.0859999999993</c:v>
                </c:pt>
                <c:pt idx="6">
                  <c:v>4584.8989999999994</c:v>
                </c:pt>
                <c:pt idx="7">
                  <c:v>4541.0149999999994</c:v>
                </c:pt>
                <c:pt idx="8">
                  <c:v>4019.5320000000002</c:v>
                </c:pt>
                <c:pt idx="9">
                  <c:v>2848.317</c:v>
                </c:pt>
                <c:pt idx="10">
                  <c:v>2382.9</c:v>
                </c:pt>
                <c:pt idx="11">
                  <c:v>2382.9</c:v>
                </c:pt>
                <c:pt idx="12">
                  <c:v>2455.451</c:v>
                </c:pt>
                <c:pt idx="13">
                  <c:v>2382.9</c:v>
                </c:pt>
                <c:pt idx="14">
                  <c:v>2740.8050000000003</c:v>
                </c:pt>
                <c:pt idx="15">
                  <c:v>3244.451</c:v>
                </c:pt>
                <c:pt idx="16">
                  <c:v>3918.0830000000001</c:v>
                </c:pt>
                <c:pt idx="17">
                  <c:v>4293.3320000000003</c:v>
                </c:pt>
                <c:pt idx="18">
                  <c:v>4387.7870000000003</c:v>
                </c:pt>
                <c:pt idx="19">
                  <c:v>4438.5410000000002</c:v>
                </c:pt>
                <c:pt idx="20">
                  <c:v>4526.0590000000002</c:v>
                </c:pt>
                <c:pt idx="21">
                  <c:v>4556.1679999999997</c:v>
                </c:pt>
                <c:pt idx="22">
                  <c:v>4640.0339999999997</c:v>
                </c:pt>
                <c:pt idx="23">
                  <c:v>4515.7749999999996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DFC-4DE1-B4D1-211561CFD44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1004.1</c:v>
                </c:pt>
                <c:pt idx="1">
                  <c:v>1353.9</c:v>
                </c:pt>
                <c:pt idx="2">
                  <c:v>1365.7</c:v>
                </c:pt>
                <c:pt idx="3">
                  <c:v>1179.0999999999999</c:v>
                </c:pt>
                <c:pt idx="4">
                  <c:v>1065.5</c:v>
                </c:pt>
                <c:pt idx="5">
                  <c:v>684.2</c:v>
                </c:pt>
                <c:pt idx="6">
                  <c:v>679</c:v>
                </c:pt>
                <c:pt idx="7">
                  <c:v>160</c:v>
                </c:pt>
                <c:pt idx="8">
                  <c:v>179</c:v>
                </c:pt>
                <c:pt idx="9">
                  <c:v>192</c:v>
                </c:pt>
                <c:pt idx="10">
                  <c:v>344</c:v>
                </c:pt>
                <c:pt idx="11">
                  <c:v>432</c:v>
                </c:pt>
                <c:pt idx="12">
                  <c:v>437</c:v>
                </c:pt>
                <c:pt idx="13">
                  <c:v>393.2</c:v>
                </c:pt>
                <c:pt idx="14">
                  <c:v>493.4</c:v>
                </c:pt>
                <c:pt idx="15">
                  <c:v>343</c:v>
                </c:pt>
                <c:pt idx="16">
                  <c:v>378.9</c:v>
                </c:pt>
                <c:pt idx="17">
                  <c:v>703.6</c:v>
                </c:pt>
                <c:pt idx="18">
                  <c:v>691</c:v>
                </c:pt>
                <c:pt idx="19">
                  <c:v>660</c:v>
                </c:pt>
                <c:pt idx="20">
                  <c:v>713.9</c:v>
                </c:pt>
                <c:pt idx="21">
                  <c:v>661</c:v>
                </c:pt>
                <c:pt idx="22">
                  <c:v>988.5</c:v>
                </c:pt>
                <c:pt idx="23">
                  <c:v>948.59999999999991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FC-4DE1-B4D1-211561CFD44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758.12800000000004</c:v>
                </c:pt>
                <c:pt idx="1">
                  <c:v>786.09200000000021</c:v>
                </c:pt>
                <c:pt idx="2">
                  <c:v>836.85900000000015</c:v>
                </c:pt>
                <c:pt idx="3">
                  <c:v>898.25999999999988</c:v>
                </c:pt>
                <c:pt idx="4">
                  <c:v>958.60200000000009</c:v>
                </c:pt>
                <c:pt idx="5">
                  <c:v>1101.0209999999995</c:v>
                </c:pt>
                <c:pt idx="6">
                  <c:v>1725.7930000000001</c:v>
                </c:pt>
                <c:pt idx="7">
                  <c:v>3101.1790000000001</c:v>
                </c:pt>
                <c:pt idx="8">
                  <c:v>4723.1560000000009</c:v>
                </c:pt>
                <c:pt idx="9">
                  <c:v>6002.6360000000022</c:v>
                </c:pt>
                <c:pt idx="10">
                  <c:v>6821.8569999999991</c:v>
                </c:pt>
                <c:pt idx="11">
                  <c:v>7346.1869999999999</c:v>
                </c:pt>
                <c:pt idx="12">
                  <c:v>7509.6610000000028</c:v>
                </c:pt>
                <c:pt idx="13">
                  <c:v>7414.2829999999994</c:v>
                </c:pt>
                <c:pt idx="14">
                  <c:v>6963.4750000000004</c:v>
                </c:pt>
                <c:pt idx="15">
                  <c:v>6150.3159999999989</c:v>
                </c:pt>
                <c:pt idx="16">
                  <c:v>4819.6299999999992</c:v>
                </c:pt>
                <c:pt idx="17">
                  <c:v>3374.4880000000003</c:v>
                </c:pt>
                <c:pt idx="18">
                  <c:v>1995.2160000000003</c:v>
                </c:pt>
                <c:pt idx="19">
                  <c:v>1234.838</c:v>
                </c:pt>
                <c:pt idx="20">
                  <c:v>1058.298</c:v>
                </c:pt>
                <c:pt idx="21">
                  <c:v>1022.9239999999998</c:v>
                </c:pt>
                <c:pt idx="22">
                  <c:v>994.39600000000007</c:v>
                </c:pt>
                <c:pt idx="23">
                  <c:v>971.45699999999988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FC-4DE1-B4D1-211561CFD44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15</c:v>
                </c:pt>
                <c:pt idx="1">
                  <c:v>17</c:v>
                </c:pt>
                <c:pt idx="2">
                  <c:v>19</c:v>
                </c:pt>
                <c:pt idx="3">
                  <c:v>19</c:v>
                </c:pt>
                <c:pt idx="4">
                  <c:v>19</c:v>
                </c:pt>
                <c:pt idx="5">
                  <c:v>17</c:v>
                </c:pt>
                <c:pt idx="6">
                  <c:v>17</c:v>
                </c:pt>
                <c:pt idx="7">
                  <c:v>25</c:v>
                </c:pt>
                <c:pt idx="8">
                  <c:v>38</c:v>
                </c:pt>
                <c:pt idx="9">
                  <c:v>53</c:v>
                </c:pt>
                <c:pt idx="10">
                  <c:v>66</c:v>
                </c:pt>
                <c:pt idx="11">
                  <c:v>76</c:v>
                </c:pt>
                <c:pt idx="12">
                  <c:v>82</c:v>
                </c:pt>
                <c:pt idx="13">
                  <c:v>83</c:v>
                </c:pt>
                <c:pt idx="14">
                  <c:v>81</c:v>
                </c:pt>
                <c:pt idx="15">
                  <c:v>73</c:v>
                </c:pt>
                <c:pt idx="16">
                  <c:v>60</c:v>
                </c:pt>
                <c:pt idx="17">
                  <c:v>44</c:v>
                </c:pt>
                <c:pt idx="18">
                  <c:v>32</c:v>
                </c:pt>
                <c:pt idx="19">
                  <c:v>27</c:v>
                </c:pt>
                <c:pt idx="20">
                  <c:v>28</c:v>
                </c:pt>
                <c:pt idx="21">
                  <c:v>31</c:v>
                </c:pt>
                <c:pt idx="22">
                  <c:v>34</c:v>
                </c:pt>
                <c:pt idx="2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DFC-4DE1-B4D1-211561CFD44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323</c:v>
                </c:pt>
                <c:pt idx="1">
                  <c:v>261</c:v>
                </c:pt>
                <c:pt idx="2">
                  <c:v>103</c:v>
                </c:pt>
                <c:pt idx="3">
                  <c:v>103</c:v>
                </c:pt>
                <c:pt idx="4">
                  <c:v>156</c:v>
                </c:pt>
                <c:pt idx="5">
                  <c:v>186</c:v>
                </c:pt>
                <c:pt idx="6">
                  <c:v>239</c:v>
                </c:pt>
                <c:pt idx="7">
                  <c:v>213</c:v>
                </c:pt>
                <c:pt idx="8">
                  <c:v>214</c:v>
                </c:pt>
                <c:pt idx="9">
                  <c:v>134</c:v>
                </c:pt>
                <c:pt idx="10">
                  <c:v>102</c:v>
                </c:pt>
                <c:pt idx="11">
                  <c:v>76</c:v>
                </c:pt>
                <c:pt idx="12">
                  <c:v>80</c:v>
                </c:pt>
                <c:pt idx="13">
                  <c:v>80</c:v>
                </c:pt>
                <c:pt idx="14">
                  <c:v>76</c:v>
                </c:pt>
                <c:pt idx="15">
                  <c:v>76</c:v>
                </c:pt>
                <c:pt idx="16">
                  <c:v>76</c:v>
                </c:pt>
                <c:pt idx="17">
                  <c:v>276</c:v>
                </c:pt>
                <c:pt idx="18">
                  <c:v>1275.9189999999999</c:v>
                </c:pt>
                <c:pt idx="19">
                  <c:v>1644</c:v>
                </c:pt>
                <c:pt idx="20">
                  <c:v>1686</c:v>
                </c:pt>
                <c:pt idx="21">
                  <c:v>1554</c:v>
                </c:pt>
                <c:pt idx="22">
                  <c:v>899</c:v>
                </c:pt>
                <c:pt idx="23">
                  <c:v>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DFC-4DE1-B4D1-211561CFD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117.53</c:v>
                </c:pt>
                <c:pt idx="1">
                  <c:v>105</c:v>
                </c:pt>
                <c:pt idx="2">
                  <c:v>100.38</c:v>
                </c:pt>
                <c:pt idx="3">
                  <c:v>97.3</c:v>
                </c:pt>
                <c:pt idx="4">
                  <c:v>98.68</c:v>
                </c:pt>
                <c:pt idx="5">
                  <c:v>108.7</c:v>
                </c:pt>
                <c:pt idx="6">
                  <c:v>131.04</c:v>
                </c:pt>
                <c:pt idx="7">
                  <c:v>134.66</c:v>
                </c:pt>
                <c:pt idx="8">
                  <c:v>96.22</c:v>
                </c:pt>
                <c:pt idx="9">
                  <c:v>86.59</c:v>
                </c:pt>
                <c:pt idx="10">
                  <c:v>65.16</c:v>
                </c:pt>
                <c:pt idx="11">
                  <c:v>82.77</c:v>
                </c:pt>
                <c:pt idx="12">
                  <c:v>86.57</c:v>
                </c:pt>
                <c:pt idx="13">
                  <c:v>82.19</c:v>
                </c:pt>
                <c:pt idx="14">
                  <c:v>89.25</c:v>
                </c:pt>
                <c:pt idx="15">
                  <c:v>94.52</c:v>
                </c:pt>
                <c:pt idx="16">
                  <c:v>115</c:v>
                </c:pt>
                <c:pt idx="17">
                  <c:v>126</c:v>
                </c:pt>
                <c:pt idx="18">
                  <c:v>175.2</c:v>
                </c:pt>
                <c:pt idx="19">
                  <c:v>180</c:v>
                </c:pt>
                <c:pt idx="20">
                  <c:v>200.03</c:v>
                </c:pt>
                <c:pt idx="21">
                  <c:v>158.77000000000001</c:v>
                </c:pt>
                <c:pt idx="22">
                  <c:v>130</c:v>
                </c:pt>
                <c:pt idx="23">
                  <c:v>113.76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DFC-4DE1-B4D1-211561CFD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148</c:v>
                </c:pt>
                <c:pt idx="1">
                  <c:v>140.5</c:v>
                </c:pt>
                <c:pt idx="2">
                  <c:v>135.5</c:v>
                </c:pt>
                <c:pt idx="3">
                  <c:v>131</c:v>
                </c:pt>
                <c:pt idx="4">
                  <c:v>131.5</c:v>
                </c:pt>
                <c:pt idx="5">
                  <c:v>133.5</c:v>
                </c:pt>
                <c:pt idx="6">
                  <c:v>140</c:v>
                </c:pt>
                <c:pt idx="7">
                  <c:v>137</c:v>
                </c:pt>
                <c:pt idx="8">
                  <c:v>126</c:v>
                </c:pt>
                <c:pt idx="9">
                  <c:v>113.5</c:v>
                </c:pt>
                <c:pt idx="10">
                  <c:v>104.5</c:v>
                </c:pt>
                <c:pt idx="11">
                  <c:v>102</c:v>
                </c:pt>
                <c:pt idx="12">
                  <c:v>106.5</c:v>
                </c:pt>
                <c:pt idx="13">
                  <c:v>112</c:v>
                </c:pt>
                <c:pt idx="14">
                  <c:v>116.5</c:v>
                </c:pt>
                <c:pt idx="15">
                  <c:v>125.5</c:v>
                </c:pt>
                <c:pt idx="16">
                  <c:v>143</c:v>
                </c:pt>
                <c:pt idx="17">
                  <c:v>166</c:v>
                </c:pt>
                <c:pt idx="18">
                  <c:v>186.5</c:v>
                </c:pt>
                <c:pt idx="19">
                  <c:v>192</c:v>
                </c:pt>
                <c:pt idx="20">
                  <c:v>195</c:v>
                </c:pt>
                <c:pt idx="21">
                  <c:v>188</c:v>
                </c:pt>
                <c:pt idx="22">
                  <c:v>178</c:v>
                </c:pt>
                <c:pt idx="23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DA-47DF-ABAA-995C3567797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793.25400000000002</c:v>
                </c:pt>
                <c:pt idx="1">
                  <c:v>785.25200000000007</c:v>
                </c:pt>
                <c:pt idx="2">
                  <c:v>769.68300000000011</c:v>
                </c:pt>
                <c:pt idx="3">
                  <c:v>770.596</c:v>
                </c:pt>
                <c:pt idx="4">
                  <c:v>768.69299999999998</c:v>
                </c:pt>
                <c:pt idx="5">
                  <c:v>759.93299999999999</c:v>
                </c:pt>
                <c:pt idx="6">
                  <c:v>684.72700000000009</c:v>
                </c:pt>
                <c:pt idx="7">
                  <c:v>753.875</c:v>
                </c:pt>
                <c:pt idx="8">
                  <c:v>735.26600000000008</c:v>
                </c:pt>
                <c:pt idx="9">
                  <c:v>781.55900000000008</c:v>
                </c:pt>
                <c:pt idx="10">
                  <c:v>806.31500000000005</c:v>
                </c:pt>
                <c:pt idx="11">
                  <c:v>818.23299999999995</c:v>
                </c:pt>
                <c:pt idx="12">
                  <c:v>820.5390000000001</c:v>
                </c:pt>
                <c:pt idx="13">
                  <c:v>813.52399999999989</c:v>
                </c:pt>
                <c:pt idx="14">
                  <c:v>820.43700000000001</c:v>
                </c:pt>
                <c:pt idx="15">
                  <c:v>820.77599999999995</c:v>
                </c:pt>
                <c:pt idx="16">
                  <c:v>733.96699999999998</c:v>
                </c:pt>
                <c:pt idx="17">
                  <c:v>726.95299999999997</c:v>
                </c:pt>
                <c:pt idx="18">
                  <c:v>701.99599999999998</c:v>
                </c:pt>
                <c:pt idx="19">
                  <c:v>679.37699999999995</c:v>
                </c:pt>
                <c:pt idx="20">
                  <c:v>682.09199999999998</c:v>
                </c:pt>
                <c:pt idx="21">
                  <c:v>684.31700000000001</c:v>
                </c:pt>
                <c:pt idx="22">
                  <c:v>685.33799999999997</c:v>
                </c:pt>
                <c:pt idx="23">
                  <c:v>726.25300000000004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DA-47DF-ABAA-995C3567797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1241.6860000000001</c:v>
                </c:pt>
                <c:pt idx="1">
                  <c:v>1227.2250000000001</c:v>
                </c:pt>
                <c:pt idx="2">
                  <c:v>1225.83</c:v>
                </c:pt>
                <c:pt idx="3">
                  <c:v>1222.6980000000001</c:v>
                </c:pt>
                <c:pt idx="4">
                  <c:v>1272.6880000000001</c:v>
                </c:pt>
                <c:pt idx="5">
                  <c:v>1413.9059999999999</c:v>
                </c:pt>
                <c:pt idx="6">
                  <c:v>1691.8529999999998</c:v>
                </c:pt>
                <c:pt idx="7">
                  <c:v>1900.3079999999998</c:v>
                </c:pt>
                <c:pt idx="8">
                  <c:v>2010.08</c:v>
                </c:pt>
                <c:pt idx="9">
                  <c:v>1986.2139999999999</c:v>
                </c:pt>
                <c:pt idx="10">
                  <c:v>2008.5119999999997</c:v>
                </c:pt>
                <c:pt idx="11">
                  <c:v>2102.6880000000006</c:v>
                </c:pt>
                <c:pt idx="12">
                  <c:v>2125.7559999999999</c:v>
                </c:pt>
                <c:pt idx="13">
                  <c:v>2124.4609999999998</c:v>
                </c:pt>
                <c:pt idx="14">
                  <c:v>2076.6109999999999</c:v>
                </c:pt>
                <c:pt idx="15">
                  <c:v>2082.0679999999998</c:v>
                </c:pt>
                <c:pt idx="16">
                  <c:v>2046.2999999999997</c:v>
                </c:pt>
                <c:pt idx="17">
                  <c:v>2026.58</c:v>
                </c:pt>
                <c:pt idx="18">
                  <c:v>2005.5809999999999</c:v>
                </c:pt>
                <c:pt idx="19">
                  <c:v>1946.7450000000001</c:v>
                </c:pt>
                <c:pt idx="20">
                  <c:v>1850.8689999999999</c:v>
                </c:pt>
                <c:pt idx="21">
                  <c:v>1686.7529999999999</c:v>
                </c:pt>
                <c:pt idx="22">
                  <c:v>1603.5229999999997</c:v>
                </c:pt>
                <c:pt idx="23">
                  <c:v>1547.0539999999999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DA-47DF-ABAA-995C3567797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3878.1630000000005</c:v>
                </c:pt>
                <c:pt idx="1">
                  <c:v>3600.0740000000001</c:v>
                </c:pt>
                <c:pt idx="2">
                  <c:v>3419.4749999999999</c:v>
                </c:pt>
                <c:pt idx="3">
                  <c:v>3275.0729999999994</c:v>
                </c:pt>
                <c:pt idx="4">
                  <c:v>3245.0830000000005</c:v>
                </c:pt>
                <c:pt idx="5">
                  <c:v>3268.1</c:v>
                </c:pt>
                <c:pt idx="6">
                  <c:v>3656.7420000000002</c:v>
                </c:pt>
                <c:pt idx="7">
                  <c:v>4167.6709999999994</c:v>
                </c:pt>
                <c:pt idx="8">
                  <c:v>4667.0420000000004</c:v>
                </c:pt>
                <c:pt idx="9">
                  <c:v>5016.1799999999994</c:v>
                </c:pt>
                <c:pt idx="10">
                  <c:v>5281.2879999999996</c:v>
                </c:pt>
                <c:pt idx="11">
                  <c:v>5538.3290000000006</c:v>
                </c:pt>
                <c:pt idx="12">
                  <c:v>5798.0250000000005</c:v>
                </c:pt>
                <c:pt idx="13">
                  <c:v>5870.0690000000004</c:v>
                </c:pt>
                <c:pt idx="14">
                  <c:v>5749.4520000000011</c:v>
                </c:pt>
                <c:pt idx="15">
                  <c:v>5625.0690000000004</c:v>
                </c:pt>
                <c:pt idx="16">
                  <c:v>5548.3809999999994</c:v>
                </c:pt>
                <c:pt idx="17">
                  <c:v>5542.8760000000011</c:v>
                </c:pt>
                <c:pt idx="18">
                  <c:v>5506.2450000000008</c:v>
                </c:pt>
                <c:pt idx="19">
                  <c:v>5365.9359999999997</c:v>
                </c:pt>
                <c:pt idx="20">
                  <c:v>5436.2490000000007</c:v>
                </c:pt>
                <c:pt idx="21">
                  <c:v>5285.7950000000001</c:v>
                </c:pt>
                <c:pt idx="22">
                  <c:v>4942.0439999999999</c:v>
                </c:pt>
                <c:pt idx="23">
                  <c:v>4505.549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DA-47DF-ABAA-995C3567797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386.99999999999994</c:v>
                </c:pt>
                <c:pt idx="1">
                  <c:v>369</c:v>
                </c:pt>
                <c:pt idx="2">
                  <c:v>356</c:v>
                </c:pt>
                <c:pt idx="3">
                  <c:v>353</c:v>
                </c:pt>
                <c:pt idx="4">
                  <c:v>363</c:v>
                </c:pt>
                <c:pt idx="5">
                  <c:v>378.00000000000006</c:v>
                </c:pt>
                <c:pt idx="6">
                  <c:v>441.99999999999994</c:v>
                </c:pt>
                <c:pt idx="7">
                  <c:v>499</c:v>
                </c:pt>
                <c:pt idx="8">
                  <c:v>538</c:v>
                </c:pt>
                <c:pt idx="9">
                  <c:v>547</c:v>
                </c:pt>
                <c:pt idx="10">
                  <c:v>547</c:v>
                </c:pt>
                <c:pt idx="11">
                  <c:v>553</c:v>
                </c:pt>
                <c:pt idx="12">
                  <c:v>558.00000000000011</c:v>
                </c:pt>
                <c:pt idx="13">
                  <c:v>551</c:v>
                </c:pt>
                <c:pt idx="14">
                  <c:v>546</c:v>
                </c:pt>
                <c:pt idx="15">
                  <c:v>528</c:v>
                </c:pt>
                <c:pt idx="16">
                  <c:v>537</c:v>
                </c:pt>
                <c:pt idx="17">
                  <c:v>554.00000000000011</c:v>
                </c:pt>
                <c:pt idx="18">
                  <c:v>560</c:v>
                </c:pt>
                <c:pt idx="19">
                  <c:v>545</c:v>
                </c:pt>
                <c:pt idx="20">
                  <c:v>532</c:v>
                </c:pt>
                <c:pt idx="21">
                  <c:v>488.00000000000006</c:v>
                </c:pt>
                <c:pt idx="22">
                  <c:v>447</c:v>
                </c:pt>
                <c:pt idx="23">
                  <c:v>395.99999999999994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DA-47DF-ABAA-995C3567797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2DA-47DF-ABAA-995C3567797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2DA-47DF-ABAA-995C3567797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2DA-47DF-ABAA-995C3567797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2DA-47DF-ABAA-995C3567797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2DA-47DF-ABAA-995C3567797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232</c:v>
                </c:pt>
                <c:pt idx="1">
                  <c:v>731</c:v>
                </c:pt>
                <c:pt idx="2">
                  <c:v>715</c:v>
                </c:pt>
                <c:pt idx="3">
                  <c:v>716</c:v>
                </c:pt>
                <c:pt idx="4">
                  <c:v>716</c:v>
                </c:pt>
                <c:pt idx="5">
                  <c:v>491</c:v>
                </c:pt>
                <c:pt idx="6">
                  <c:v>891</c:v>
                </c:pt>
                <c:pt idx="7">
                  <c:v>906.40000000000009</c:v>
                </c:pt>
                <c:pt idx="8">
                  <c:v>1447.3</c:v>
                </c:pt>
                <c:pt idx="9">
                  <c:v>1129.5</c:v>
                </c:pt>
                <c:pt idx="10">
                  <c:v>978.1</c:v>
                </c:pt>
                <c:pt idx="11">
                  <c:v>1097.8</c:v>
                </c:pt>
                <c:pt idx="12">
                  <c:v>1054.3</c:v>
                </c:pt>
                <c:pt idx="13">
                  <c:v>781.3</c:v>
                </c:pt>
                <c:pt idx="14">
                  <c:v>944.7</c:v>
                </c:pt>
                <c:pt idx="15">
                  <c:v>824.4</c:v>
                </c:pt>
                <c:pt idx="16">
                  <c:v>660.9</c:v>
                </c:pt>
                <c:pt idx="17">
                  <c:v>332</c:v>
                </c:pt>
                <c:pt idx="18">
                  <c:v>398.2</c:v>
                </c:pt>
                <c:pt idx="19">
                  <c:v>235.8</c:v>
                </c:pt>
                <c:pt idx="20">
                  <c:v>261</c:v>
                </c:pt>
                <c:pt idx="21">
                  <c:v>390.2</c:v>
                </c:pt>
                <c:pt idx="22">
                  <c:v>240</c:v>
                </c:pt>
                <c:pt idx="23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DA-47DF-ABAA-995C3567797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22.9</c:v>
                </c:pt>
                <c:pt idx="6">
                  <c:v>14.337999999999999</c:v>
                </c:pt>
                <c:pt idx="17">
                  <c:v>4.9729999999999999</c:v>
                </c:pt>
                <c:pt idx="18">
                  <c:v>17.419</c:v>
                </c:pt>
                <c:pt idx="19">
                  <c:v>23.472999999999999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DA-47DF-ABAA-995C3567797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2DA-47DF-ABAA-995C3567797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2DA-47DF-ABAA-995C35677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117.53</c:v>
                </c:pt>
                <c:pt idx="1">
                  <c:v>105</c:v>
                </c:pt>
                <c:pt idx="2">
                  <c:v>100.38</c:v>
                </c:pt>
                <c:pt idx="3">
                  <c:v>97.3</c:v>
                </c:pt>
                <c:pt idx="4">
                  <c:v>98.68</c:v>
                </c:pt>
                <c:pt idx="5">
                  <c:v>108.7</c:v>
                </c:pt>
                <c:pt idx="6">
                  <c:v>131.04</c:v>
                </c:pt>
                <c:pt idx="7">
                  <c:v>134.66</c:v>
                </c:pt>
                <c:pt idx="8">
                  <c:v>96.22</c:v>
                </c:pt>
                <c:pt idx="9">
                  <c:v>86.59</c:v>
                </c:pt>
                <c:pt idx="10">
                  <c:v>65.16</c:v>
                </c:pt>
                <c:pt idx="11">
                  <c:v>82.77</c:v>
                </c:pt>
                <c:pt idx="12">
                  <c:v>86.57</c:v>
                </c:pt>
                <c:pt idx="13">
                  <c:v>82.19</c:v>
                </c:pt>
                <c:pt idx="14">
                  <c:v>89.25</c:v>
                </c:pt>
                <c:pt idx="15">
                  <c:v>94.52</c:v>
                </c:pt>
                <c:pt idx="16">
                  <c:v>115</c:v>
                </c:pt>
                <c:pt idx="17">
                  <c:v>126</c:v>
                </c:pt>
                <c:pt idx="18">
                  <c:v>175.2</c:v>
                </c:pt>
                <c:pt idx="19">
                  <c:v>180</c:v>
                </c:pt>
                <c:pt idx="20">
                  <c:v>200.03</c:v>
                </c:pt>
                <c:pt idx="21">
                  <c:v>158.77000000000001</c:v>
                </c:pt>
                <c:pt idx="22">
                  <c:v>130</c:v>
                </c:pt>
                <c:pt idx="23">
                  <c:v>113.76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DA-47DF-ABAA-995C35677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6705.098</v>
      </c>
      <c r="C4" s="18">
        <v>6878.0769999999993</v>
      </c>
      <c r="D4" s="18">
        <v>6646.4709999999995</v>
      </c>
      <c r="E4" s="18">
        <v>6493.3870000000006</v>
      </c>
      <c r="F4" s="18">
        <v>6521.9290000000019</v>
      </c>
      <c r="G4" s="18">
        <v>6467.3070000000007</v>
      </c>
      <c r="H4" s="18">
        <v>7520.692</v>
      </c>
      <c r="I4" s="18">
        <v>8364.1940000000013</v>
      </c>
      <c r="J4" s="18">
        <v>9523.6880000000019</v>
      </c>
      <c r="K4" s="18">
        <v>9573.9530000000013</v>
      </c>
      <c r="L4" s="18">
        <v>9835.7569999999978</v>
      </c>
      <c r="M4" s="18">
        <v>10432.087</v>
      </c>
      <c r="N4" s="18">
        <v>10683.111999999997</v>
      </c>
      <c r="O4" s="18">
        <v>10472.383000000002</v>
      </c>
      <c r="P4" s="18">
        <v>10473.679999999997</v>
      </c>
      <c r="Q4" s="18">
        <v>10115.767</v>
      </c>
      <c r="R4" s="18">
        <v>9669.6129999999994</v>
      </c>
      <c r="S4" s="18">
        <v>9353.4199999999983</v>
      </c>
      <c r="T4" s="18">
        <v>9375.9220000000005</v>
      </c>
      <c r="U4" s="18">
        <v>8988.378999999999</v>
      </c>
      <c r="V4" s="18">
        <v>8982.2569999999978</v>
      </c>
      <c r="W4" s="18">
        <v>8748.0919999999987</v>
      </c>
      <c r="X4" s="18">
        <v>8120.93</v>
      </c>
      <c r="Y4" s="18">
        <v>7660.8320000000012</v>
      </c>
      <c r="Z4" s="19"/>
      <c r="AA4" s="20">
        <f>SUM(B4:Z4)</f>
        <v>207607.02699999994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117.53</v>
      </c>
      <c r="C7" s="28">
        <v>105</v>
      </c>
      <c r="D7" s="28">
        <v>100.38</v>
      </c>
      <c r="E7" s="28">
        <v>97.3</v>
      </c>
      <c r="F7" s="28">
        <v>98.68</v>
      </c>
      <c r="G7" s="28">
        <v>108.7</v>
      </c>
      <c r="H7" s="28">
        <v>131.04</v>
      </c>
      <c r="I7" s="28">
        <v>134.66</v>
      </c>
      <c r="J7" s="28">
        <v>96.22</v>
      </c>
      <c r="K7" s="28">
        <v>86.59</v>
      </c>
      <c r="L7" s="28">
        <v>65.16</v>
      </c>
      <c r="M7" s="28">
        <v>82.77</v>
      </c>
      <c r="N7" s="28">
        <v>86.57</v>
      </c>
      <c r="O7" s="28">
        <v>82.19</v>
      </c>
      <c r="P7" s="28">
        <v>89.25</v>
      </c>
      <c r="Q7" s="28">
        <v>94.52</v>
      </c>
      <c r="R7" s="28">
        <v>115</v>
      </c>
      <c r="S7" s="28">
        <v>126</v>
      </c>
      <c r="T7" s="28">
        <v>175.2</v>
      </c>
      <c r="U7" s="28">
        <v>180</v>
      </c>
      <c r="V7" s="28">
        <v>200.03</v>
      </c>
      <c r="W7" s="28">
        <v>158.77000000000001</v>
      </c>
      <c r="X7" s="28">
        <v>130</v>
      </c>
      <c r="Y7" s="28">
        <v>113.76</v>
      </c>
      <c r="Z7" s="29"/>
      <c r="AA7" s="30">
        <f>IF(SUM(B7:Z7)&lt;&gt;0,AVERAGEIF(B7:Z7,"&lt;&gt;"""),"")</f>
        <v>115.63833333333336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>
        <v>110</v>
      </c>
      <c r="R10" s="42">
        <v>283</v>
      </c>
      <c r="S10" s="42">
        <v>302</v>
      </c>
      <c r="T10" s="42">
        <v>616</v>
      </c>
      <c r="U10" s="42">
        <v>616</v>
      </c>
      <c r="V10" s="42">
        <v>616</v>
      </c>
      <c r="W10" s="42">
        <v>616</v>
      </c>
      <c r="X10" s="42">
        <v>302</v>
      </c>
      <c r="Y10" s="42">
        <v>302</v>
      </c>
      <c r="Z10" s="43"/>
      <c r="AA10" s="44">
        <f t="shared" ref="AA10:AA15" si="0">SUM(B10:Z10)</f>
        <v>3763</v>
      </c>
    </row>
    <row r="11" spans="1:27" ht="24.95" customHeight="1" x14ac:dyDescent="0.2">
      <c r="A11" s="45" t="s">
        <v>7</v>
      </c>
      <c r="B11" s="46">
        <v>222</v>
      </c>
      <c r="C11" s="47">
        <v>202</v>
      </c>
      <c r="D11" s="47">
        <v>187</v>
      </c>
      <c r="E11" s="47">
        <v>184</v>
      </c>
      <c r="F11" s="47">
        <v>194</v>
      </c>
      <c r="G11" s="47">
        <v>211</v>
      </c>
      <c r="H11" s="47">
        <v>275</v>
      </c>
      <c r="I11" s="47">
        <v>324</v>
      </c>
      <c r="J11" s="47">
        <v>350</v>
      </c>
      <c r="K11" s="47">
        <v>344</v>
      </c>
      <c r="L11" s="47">
        <v>119</v>
      </c>
      <c r="M11" s="47">
        <v>119</v>
      </c>
      <c r="N11" s="47">
        <v>119</v>
      </c>
      <c r="O11" s="47">
        <v>119</v>
      </c>
      <c r="P11" s="47">
        <v>119</v>
      </c>
      <c r="Q11" s="47">
        <v>119</v>
      </c>
      <c r="R11" s="47">
        <v>134</v>
      </c>
      <c r="S11" s="47">
        <v>360</v>
      </c>
      <c r="T11" s="47">
        <v>378</v>
      </c>
      <c r="U11" s="47">
        <v>368</v>
      </c>
      <c r="V11" s="47">
        <v>354</v>
      </c>
      <c r="W11" s="47">
        <v>307</v>
      </c>
      <c r="X11" s="47">
        <v>263</v>
      </c>
      <c r="Y11" s="47">
        <v>211</v>
      </c>
      <c r="Z11" s="48"/>
      <c r="AA11" s="49">
        <f t="shared" si="0"/>
        <v>5582</v>
      </c>
    </row>
    <row r="12" spans="1:27" ht="24.95" customHeight="1" x14ac:dyDescent="0.2">
      <c r="A12" s="50" t="s">
        <v>8</v>
      </c>
      <c r="B12" s="51">
        <v>4382.87</v>
      </c>
      <c r="C12" s="52">
        <v>4258.085</v>
      </c>
      <c r="D12" s="52">
        <v>4134.9120000000003</v>
      </c>
      <c r="E12" s="52">
        <v>4110.027</v>
      </c>
      <c r="F12" s="52">
        <v>4128.8269999999993</v>
      </c>
      <c r="G12" s="52">
        <v>4268.0859999999993</v>
      </c>
      <c r="H12" s="52">
        <v>4584.8989999999994</v>
      </c>
      <c r="I12" s="52">
        <v>4541.0149999999994</v>
      </c>
      <c r="J12" s="52">
        <v>4019.5320000000002</v>
      </c>
      <c r="K12" s="52">
        <v>2848.317</v>
      </c>
      <c r="L12" s="52">
        <v>2382.9</v>
      </c>
      <c r="M12" s="52">
        <v>2382.9</v>
      </c>
      <c r="N12" s="52">
        <v>2455.451</v>
      </c>
      <c r="O12" s="52">
        <v>2382.9</v>
      </c>
      <c r="P12" s="52">
        <v>2740.8050000000003</v>
      </c>
      <c r="Q12" s="52">
        <v>3244.451</v>
      </c>
      <c r="R12" s="52">
        <v>3918.0830000000001</v>
      </c>
      <c r="S12" s="52">
        <v>4293.3320000000003</v>
      </c>
      <c r="T12" s="52">
        <v>4387.7870000000003</v>
      </c>
      <c r="U12" s="52">
        <v>4438.5410000000002</v>
      </c>
      <c r="V12" s="52">
        <v>4526.0590000000002</v>
      </c>
      <c r="W12" s="52">
        <v>4556.1679999999997</v>
      </c>
      <c r="X12" s="52">
        <v>4640.0339999999997</v>
      </c>
      <c r="Y12" s="52">
        <v>4515.7749999999996</v>
      </c>
      <c r="Z12" s="53"/>
      <c r="AA12" s="54">
        <f t="shared" si="0"/>
        <v>92141.755999999994</v>
      </c>
    </row>
    <row r="13" spans="1:27" ht="24.95" customHeight="1" x14ac:dyDescent="0.2">
      <c r="A13" s="50" t="s">
        <v>9</v>
      </c>
      <c r="B13" s="51">
        <v>323</v>
      </c>
      <c r="C13" s="52">
        <v>261</v>
      </c>
      <c r="D13" s="52">
        <v>103</v>
      </c>
      <c r="E13" s="52">
        <v>103</v>
      </c>
      <c r="F13" s="52">
        <v>156</v>
      </c>
      <c r="G13" s="52">
        <v>186</v>
      </c>
      <c r="H13" s="52">
        <v>239</v>
      </c>
      <c r="I13" s="52">
        <v>213</v>
      </c>
      <c r="J13" s="52">
        <v>214</v>
      </c>
      <c r="K13" s="52">
        <v>134</v>
      </c>
      <c r="L13" s="52">
        <v>102</v>
      </c>
      <c r="M13" s="52">
        <v>76</v>
      </c>
      <c r="N13" s="52">
        <v>80</v>
      </c>
      <c r="O13" s="52">
        <v>80</v>
      </c>
      <c r="P13" s="52">
        <v>76</v>
      </c>
      <c r="Q13" s="52">
        <v>76</v>
      </c>
      <c r="R13" s="52">
        <v>76</v>
      </c>
      <c r="S13" s="52">
        <v>276</v>
      </c>
      <c r="T13" s="52">
        <v>1275.9189999999999</v>
      </c>
      <c r="U13" s="52">
        <v>1644</v>
      </c>
      <c r="V13" s="52">
        <v>1686</v>
      </c>
      <c r="W13" s="52">
        <v>1554</v>
      </c>
      <c r="X13" s="52">
        <v>899</v>
      </c>
      <c r="Y13" s="52">
        <v>677</v>
      </c>
      <c r="Z13" s="53"/>
      <c r="AA13" s="54">
        <f t="shared" si="0"/>
        <v>10509.919</v>
      </c>
    </row>
    <row r="14" spans="1:27" ht="24.95" customHeight="1" x14ac:dyDescent="0.2">
      <c r="A14" s="55" t="s">
        <v>10</v>
      </c>
      <c r="B14" s="56">
        <v>758.12800000000004</v>
      </c>
      <c r="C14" s="57">
        <v>786.09200000000021</v>
      </c>
      <c r="D14" s="57">
        <v>836.85900000000015</v>
      </c>
      <c r="E14" s="57">
        <v>898.25999999999988</v>
      </c>
      <c r="F14" s="57">
        <v>958.60200000000009</v>
      </c>
      <c r="G14" s="57">
        <v>1101.0209999999995</v>
      </c>
      <c r="H14" s="57">
        <v>1725.7930000000001</v>
      </c>
      <c r="I14" s="57">
        <v>3101.1790000000001</v>
      </c>
      <c r="J14" s="57">
        <v>4723.1560000000009</v>
      </c>
      <c r="K14" s="57">
        <v>6002.6360000000022</v>
      </c>
      <c r="L14" s="57">
        <v>6821.8569999999991</v>
      </c>
      <c r="M14" s="57">
        <v>7346.1869999999999</v>
      </c>
      <c r="N14" s="57">
        <v>7509.6610000000028</v>
      </c>
      <c r="O14" s="57">
        <v>7414.2829999999994</v>
      </c>
      <c r="P14" s="57">
        <v>6963.4750000000004</v>
      </c>
      <c r="Q14" s="57">
        <v>6150.3159999999989</v>
      </c>
      <c r="R14" s="57">
        <v>4819.6299999999992</v>
      </c>
      <c r="S14" s="57">
        <v>3374.4880000000003</v>
      </c>
      <c r="T14" s="57">
        <v>1995.2160000000003</v>
      </c>
      <c r="U14" s="57">
        <v>1234.838</v>
      </c>
      <c r="V14" s="57">
        <v>1058.298</v>
      </c>
      <c r="W14" s="57">
        <v>1022.9239999999998</v>
      </c>
      <c r="X14" s="57">
        <v>994.39600000000007</v>
      </c>
      <c r="Y14" s="57">
        <v>971.45699999999988</v>
      </c>
      <c r="Z14" s="58"/>
      <c r="AA14" s="59">
        <f t="shared" si="0"/>
        <v>78568.751999999993</v>
      </c>
    </row>
    <row r="15" spans="1:27" ht="24.95" customHeight="1" x14ac:dyDescent="0.2">
      <c r="A15" s="55" t="s">
        <v>11</v>
      </c>
      <c r="B15" s="56">
        <v>15</v>
      </c>
      <c r="C15" s="57">
        <v>17</v>
      </c>
      <c r="D15" s="57">
        <v>19</v>
      </c>
      <c r="E15" s="57">
        <v>19</v>
      </c>
      <c r="F15" s="57">
        <v>19</v>
      </c>
      <c r="G15" s="57">
        <v>17</v>
      </c>
      <c r="H15" s="57">
        <v>17</v>
      </c>
      <c r="I15" s="57">
        <v>25</v>
      </c>
      <c r="J15" s="57">
        <v>38</v>
      </c>
      <c r="K15" s="57">
        <v>53</v>
      </c>
      <c r="L15" s="57">
        <v>66</v>
      </c>
      <c r="M15" s="57">
        <v>76</v>
      </c>
      <c r="N15" s="57">
        <v>82</v>
      </c>
      <c r="O15" s="57">
        <v>83</v>
      </c>
      <c r="P15" s="57">
        <v>81</v>
      </c>
      <c r="Q15" s="57">
        <v>73</v>
      </c>
      <c r="R15" s="57">
        <v>60</v>
      </c>
      <c r="S15" s="57">
        <v>44</v>
      </c>
      <c r="T15" s="57">
        <v>32</v>
      </c>
      <c r="U15" s="57">
        <v>27</v>
      </c>
      <c r="V15" s="57">
        <v>28</v>
      </c>
      <c r="W15" s="57">
        <v>31</v>
      </c>
      <c r="X15" s="57">
        <v>34</v>
      </c>
      <c r="Y15" s="57">
        <v>35</v>
      </c>
      <c r="Z15" s="58"/>
      <c r="AA15" s="59">
        <f t="shared" si="0"/>
        <v>991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5700.9979999999996</v>
      </c>
      <c r="C16" s="62">
        <f t="shared" si="1"/>
        <v>5524.1770000000006</v>
      </c>
      <c r="D16" s="62">
        <f t="shared" si="1"/>
        <v>5280.7710000000006</v>
      </c>
      <c r="E16" s="62">
        <f t="shared" si="1"/>
        <v>5314.2870000000003</v>
      </c>
      <c r="F16" s="62">
        <f t="shared" si="1"/>
        <v>5456.4289999999992</v>
      </c>
      <c r="G16" s="62">
        <f t="shared" si="1"/>
        <v>5783.1069999999991</v>
      </c>
      <c r="H16" s="62">
        <f t="shared" si="1"/>
        <v>6841.6919999999991</v>
      </c>
      <c r="I16" s="62">
        <f t="shared" si="1"/>
        <v>8204.1939999999995</v>
      </c>
      <c r="J16" s="62">
        <f t="shared" si="1"/>
        <v>9344.6880000000019</v>
      </c>
      <c r="K16" s="62">
        <f t="shared" si="1"/>
        <v>9381.9530000000013</v>
      </c>
      <c r="L16" s="62">
        <f t="shared" si="1"/>
        <v>9491.7569999999996</v>
      </c>
      <c r="M16" s="62">
        <f t="shared" si="1"/>
        <v>10000.087</v>
      </c>
      <c r="N16" s="62">
        <f t="shared" si="1"/>
        <v>10246.112000000003</v>
      </c>
      <c r="O16" s="62">
        <f t="shared" si="1"/>
        <v>10079.182999999999</v>
      </c>
      <c r="P16" s="62">
        <f t="shared" si="1"/>
        <v>9980.2800000000007</v>
      </c>
      <c r="Q16" s="62">
        <f t="shared" si="1"/>
        <v>9772.7669999999998</v>
      </c>
      <c r="R16" s="62">
        <f t="shared" si="1"/>
        <v>9290.7129999999997</v>
      </c>
      <c r="S16" s="62">
        <f t="shared" si="1"/>
        <v>8649.82</v>
      </c>
      <c r="T16" s="62">
        <f t="shared" si="1"/>
        <v>8684.9220000000005</v>
      </c>
      <c r="U16" s="62">
        <f t="shared" si="1"/>
        <v>8328.3790000000008</v>
      </c>
      <c r="V16" s="62">
        <f t="shared" si="1"/>
        <v>8268.357</v>
      </c>
      <c r="W16" s="62">
        <f t="shared" si="1"/>
        <v>8087.0919999999996</v>
      </c>
      <c r="X16" s="62">
        <f t="shared" si="1"/>
        <v>7132.4299999999994</v>
      </c>
      <c r="Y16" s="62">
        <f t="shared" si="1"/>
        <v>6712.232</v>
      </c>
      <c r="Z16" s="63" t="str">
        <f t="shared" si="1"/>
        <v/>
      </c>
      <c r="AA16" s="64">
        <f>SUM(AA10:AA15)</f>
        <v>191556.42699999997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2702.9</v>
      </c>
      <c r="C29" s="72">
        <v>2652.9</v>
      </c>
      <c r="D29" s="72">
        <v>2507.9</v>
      </c>
      <c r="E29" s="72">
        <v>2531.9</v>
      </c>
      <c r="F29" s="72">
        <v>2622.9</v>
      </c>
      <c r="G29" s="72">
        <v>2709.9</v>
      </c>
      <c r="H29" s="72">
        <v>2975.9</v>
      </c>
      <c r="I29" s="72">
        <v>3408.9</v>
      </c>
      <c r="J29" s="72">
        <v>3821.9</v>
      </c>
      <c r="K29" s="72">
        <v>3873.9</v>
      </c>
      <c r="L29" s="72">
        <v>3464.9</v>
      </c>
      <c r="M29" s="72">
        <v>3629.9</v>
      </c>
      <c r="N29" s="72">
        <v>3696.9</v>
      </c>
      <c r="O29" s="72">
        <v>3660.9</v>
      </c>
      <c r="P29" s="72">
        <v>3601.9</v>
      </c>
      <c r="Q29" s="72">
        <v>3636.9</v>
      </c>
      <c r="R29" s="72">
        <v>3542.9</v>
      </c>
      <c r="S29" s="72">
        <v>3562.9</v>
      </c>
      <c r="T29" s="72">
        <v>3966.9</v>
      </c>
      <c r="U29" s="72">
        <v>4174.8999999999996</v>
      </c>
      <c r="V29" s="72">
        <v>4197.8999999999996</v>
      </c>
      <c r="W29" s="72">
        <v>4119.8999999999996</v>
      </c>
      <c r="X29" s="72">
        <v>3433.9</v>
      </c>
      <c r="Y29" s="72">
        <v>3162.9</v>
      </c>
      <c r="Z29" s="73"/>
      <c r="AA29" s="74">
        <f>SUM(B29:Z29)</f>
        <v>81662.599999999991</v>
      </c>
    </row>
    <row r="30" spans="1:27" ht="24.95" customHeight="1" x14ac:dyDescent="0.2">
      <c r="A30" s="75" t="s">
        <v>24</v>
      </c>
      <c r="B30" s="76">
        <v>1399.098</v>
      </c>
      <c r="C30" s="77">
        <v>1261.277</v>
      </c>
      <c r="D30" s="77">
        <v>1174.8710000000001</v>
      </c>
      <c r="E30" s="77">
        <v>1194.3869999999999</v>
      </c>
      <c r="F30" s="77">
        <v>1230.529</v>
      </c>
      <c r="G30" s="77">
        <v>1536.2070000000001</v>
      </c>
      <c r="H30" s="77">
        <v>2100.7919999999999</v>
      </c>
      <c r="I30" s="77">
        <v>3011.2939999999999</v>
      </c>
      <c r="J30" s="77">
        <v>3757.788</v>
      </c>
      <c r="K30" s="77">
        <v>4196.0529999999999</v>
      </c>
      <c r="L30" s="77">
        <v>4796.857</v>
      </c>
      <c r="M30" s="77">
        <v>5228.1869999999999</v>
      </c>
      <c r="N30" s="77">
        <v>5412.2120000000004</v>
      </c>
      <c r="O30" s="77">
        <v>5235.2830000000004</v>
      </c>
      <c r="P30" s="77">
        <v>5167.38</v>
      </c>
      <c r="Q30" s="77">
        <v>4734.8670000000002</v>
      </c>
      <c r="R30" s="77">
        <v>3970.8130000000001</v>
      </c>
      <c r="S30" s="77">
        <v>2870.92</v>
      </c>
      <c r="T30" s="77">
        <v>2229.0219999999999</v>
      </c>
      <c r="U30" s="77">
        <v>1581.479</v>
      </c>
      <c r="V30" s="77">
        <v>1457.4570000000001</v>
      </c>
      <c r="W30" s="77">
        <v>1441.192</v>
      </c>
      <c r="X30" s="77">
        <v>1340.53</v>
      </c>
      <c r="Y30" s="77">
        <v>1276.3320000000001</v>
      </c>
      <c r="Z30" s="78"/>
      <c r="AA30" s="79">
        <f>SUM(B30:Z30)</f>
        <v>67604.82699999999</v>
      </c>
    </row>
    <row r="31" spans="1:27" ht="24.95" customHeight="1" x14ac:dyDescent="0.2">
      <c r="A31" s="82" t="s">
        <v>25</v>
      </c>
      <c r="B31" s="80">
        <v>1944</v>
      </c>
      <c r="C31" s="81">
        <v>1944</v>
      </c>
      <c r="D31" s="81">
        <v>1944</v>
      </c>
      <c r="E31" s="81">
        <v>1944</v>
      </c>
      <c r="F31" s="81">
        <v>1944</v>
      </c>
      <c r="G31" s="81">
        <v>1894</v>
      </c>
      <c r="H31" s="81">
        <v>1944</v>
      </c>
      <c r="I31" s="81">
        <v>1944</v>
      </c>
      <c r="J31" s="81">
        <v>1944</v>
      </c>
      <c r="K31" s="81">
        <v>1504</v>
      </c>
      <c r="L31" s="81">
        <v>1574</v>
      </c>
      <c r="M31" s="81">
        <v>1574</v>
      </c>
      <c r="N31" s="81">
        <v>1574</v>
      </c>
      <c r="O31" s="81">
        <v>1574</v>
      </c>
      <c r="P31" s="81">
        <v>1574</v>
      </c>
      <c r="Q31" s="81">
        <v>1744</v>
      </c>
      <c r="R31" s="81">
        <v>2047</v>
      </c>
      <c r="S31" s="81">
        <v>2366</v>
      </c>
      <c r="T31" s="81">
        <v>2680</v>
      </c>
      <c r="U31" s="81">
        <v>2732</v>
      </c>
      <c r="V31" s="81">
        <v>2785</v>
      </c>
      <c r="W31" s="81">
        <v>2687</v>
      </c>
      <c r="X31" s="81">
        <v>2550</v>
      </c>
      <c r="Y31" s="81">
        <v>2450</v>
      </c>
      <c r="Z31" s="83"/>
      <c r="AA31" s="84">
        <f>SUM(B31:Z31)</f>
        <v>48861</v>
      </c>
    </row>
    <row r="32" spans="1:27" ht="30" customHeight="1" thickBot="1" x14ac:dyDescent="0.25">
      <c r="A32" s="60" t="s">
        <v>26</v>
      </c>
      <c r="B32" s="61">
        <f>IF(LEN(B$2)&gt;0,SUM(B29:B31),"")</f>
        <v>6045.9979999999996</v>
      </c>
      <c r="C32" s="62">
        <f t="shared" ref="C32:Z32" si="4">IF(LEN(C$2)&gt;0,SUM(C29:C31),"")</f>
        <v>5858.1769999999997</v>
      </c>
      <c r="D32" s="62">
        <f t="shared" si="4"/>
        <v>5626.7710000000006</v>
      </c>
      <c r="E32" s="62">
        <f t="shared" si="4"/>
        <v>5670.2870000000003</v>
      </c>
      <c r="F32" s="62">
        <f t="shared" si="4"/>
        <v>5797.4290000000001</v>
      </c>
      <c r="G32" s="62">
        <f t="shared" si="4"/>
        <v>6140.107</v>
      </c>
      <c r="H32" s="62">
        <f t="shared" si="4"/>
        <v>7020.692</v>
      </c>
      <c r="I32" s="62">
        <f t="shared" si="4"/>
        <v>8364.1939999999995</v>
      </c>
      <c r="J32" s="62">
        <f t="shared" si="4"/>
        <v>9523.6880000000001</v>
      </c>
      <c r="K32" s="62">
        <f t="shared" si="4"/>
        <v>9573.9529999999995</v>
      </c>
      <c r="L32" s="62">
        <f t="shared" si="4"/>
        <v>9835.7569999999996</v>
      </c>
      <c r="M32" s="62">
        <f t="shared" si="4"/>
        <v>10432.087</v>
      </c>
      <c r="N32" s="62">
        <f t="shared" si="4"/>
        <v>10683.112000000001</v>
      </c>
      <c r="O32" s="62">
        <f t="shared" si="4"/>
        <v>10470.183000000001</v>
      </c>
      <c r="P32" s="62">
        <f t="shared" si="4"/>
        <v>10343.280000000001</v>
      </c>
      <c r="Q32" s="62">
        <f t="shared" si="4"/>
        <v>10115.767</v>
      </c>
      <c r="R32" s="62">
        <f t="shared" si="4"/>
        <v>9560.7129999999997</v>
      </c>
      <c r="S32" s="62">
        <f t="shared" si="4"/>
        <v>8799.82</v>
      </c>
      <c r="T32" s="62">
        <f t="shared" si="4"/>
        <v>8875.9220000000005</v>
      </c>
      <c r="U32" s="62">
        <f t="shared" si="4"/>
        <v>8488.3790000000008</v>
      </c>
      <c r="V32" s="62">
        <f t="shared" si="4"/>
        <v>8440.357</v>
      </c>
      <c r="W32" s="62">
        <f t="shared" si="4"/>
        <v>8248.0920000000006</v>
      </c>
      <c r="X32" s="62">
        <f t="shared" si="4"/>
        <v>7324.43</v>
      </c>
      <c r="Y32" s="62">
        <f t="shared" si="4"/>
        <v>6889.232</v>
      </c>
      <c r="Z32" s="63" t="str">
        <f t="shared" si="4"/>
        <v/>
      </c>
      <c r="AA32" s="64">
        <f>SUM(AA29:AA31)</f>
        <v>198128.42699999997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>
        <v>2</v>
      </c>
      <c r="I35" s="95">
        <v>2</v>
      </c>
      <c r="J35" s="95"/>
      <c r="K35" s="95"/>
      <c r="L35" s="95"/>
      <c r="M35" s="95"/>
      <c r="N35" s="95"/>
      <c r="O35" s="95"/>
      <c r="P35" s="95"/>
      <c r="Q35" s="95"/>
      <c r="R35" s="95"/>
      <c r="S35" s="95">
        <v>15</v>
      </c>
      <c r="T35" s="95">
        <v>31</v>
      </c>
      <c r="U35" s="95">
        <v>34</v>
      </c>
      <c r="V35" s="95">
        <v>47</v>
      </c>
      <c r="W35" s="95">
        <v>36</v>
      </c>
      <c r="X35" s="95">
        <v>26</v>
      </c>
      <c r="Y35" s="95">
        <v>10</v>
      </c>
      <c r="Z35" s="96"/>
      <c r="AA35" s="74">
        <f t="shared" ref="AA35:AA40" si="5">SUM(B35:Z35)</f>
        <v>203</v>
      </c>
    </row>
    <row r="36" spans="1:27" ht="24.95" customHeight="1" x14ac:dyDescent="0.2">
      <c r="A36" s="97" t="s">
        <v>29</v>
      </c>
      <c r="B36" s="98">
        <v>295</v>
      </c>
      <c r="C36" s="99">
        <v>284</v>
      </c>
      <c r="D36" s="99">
        <v>296</v>
      </c>
      <c r="E36" s="99">
        <v>306</v>
      </c>
      <c r="F36" s="99">
        <v>291</v>
      </c>
      <c r="G36" s="99">
        <v>307</v>
      </c>
      <c r="H36" s="99">
        <v>127</v>
      </c>
      <c r="I36" s="99">
        <v>108</v>
      </c>
      <c r="J36" s="99">
        <v>129</v>
      </c>
      <c r="K36" s="99">
        <v>129</v>
      </c>
      <c r="L36" s="99">
        <v>286</v>
      </c>
      <c r="M36" s="99">
        <v>369</v>
      </c>
      <c r="N36" s="99">
        <v>374</v>
      </c>
      <c r="O36" s="99">
        <v>308</v>
      </c>
      <c r="P36" s="99">
        <v>300</v>
      </c>
      <c r="Q36" s="99">
        <v>288</v>
      </c>
      <c r="R36" s="99">
        <v>220</v>
      </c>
      <c r="S36" s="99">
        <v>85</v>
      </c>
      <c r="T36" s="99">
        <v>110</v>
      </c>
      <c r="U36" s="99">
        <v>76</v>
      </c>
      <c r="V36" s="99">
        <v>75</v>
      </c>
      <c r="W36" s="99">
        <v>75</v>
      </c>
      <c r="X36" s="99">
        <v>116</v>
      </c>
      <c r="Y36" s="99">
        <v>117</v>
      </c>
      <c r="Z36" s="100"/>
      <c r="AA36" s="79">
        <f t="shared" si="5"/>
        <v>5071</v>
      </c>
    </row>
    <row r="37" spans="1:27" ht="24.95" customHeight="1" x14ac:dyDescent="0.2">
      <c r="A37" s="97" t="s">
        <v>30</v>
      </c>
      <c r="B37" s="98">
        <v>159.1</v>
      </c>
      <c r="C37" s="99">
        <v>1019.9</v>
      </c>
      <c r="D37" s="99">
        <v>1019.7</v>
      </c>
      <c r="E37" s="99">
        <v>823.1</v>
      </c>
      <c r="F37" s="99">
        <v>724.5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53.6</v>
      </c>
      <c r="T37" s="99"/>
      <c r="U37" s="99"/>
      <c r="V37" s="99">
        <v>41.9</v>
      </c>
      <c r="W37" s="99"/>
      <c r="X37" s="99">
        <v>296.5</v>
      </c>
      <c r="Y37" s="99">
        <v>586.29999999999995</v>
      </c>
      <c r="Z37" s="100"/>
      <c r="AA37" s="79">
        <f t="shared" si="5"/>
        <v>4724.5999999999995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63</v>
      </c>
      <c r="L38" s="99">
        <v>58</v>
      </c>
      <c r="M38" s="99">
        <v>63</v>
      </c>
      <c r="N38" s="99">
        <v>63</v>
      </c>
      <c r="O38" s="99">
        <v>83</v>
      </c>
      <c r="P38" s="99">
        <v>63</v>
      </c>
      <c r="Q38" s="99">
        <v>55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1298</v>
      </c>
    </row>
    <row r="39" spans="1:27" ht="24.95" customHeight="1" x14ac:dyDescent="0.2">
      <c r="A39" s="97" t="s">
        <v>32</v>
      </c>
      <c r="B39" s="98">
        <v>500</v>
      </c>
      <c r="C39" s="99"/>
      <c r="D39" s="99"/>
      <c r="E39" s="99"/>
      <c r="F39" s="99"/>
      <c r="G39" s="99">
        <v>327.2</v>
      </c>
      <c r="H39" s="99">
        <v>500</v>
      </c>
      <c r="I39" s="99"/>
      <c r="J39" s="99"/>
      <c r="K39" s="99"/>
      <c r="L39" s="99"/>
      <c r="M39" s="99"/>
      <c r="N39" s="99"/>
      <c r="O39" s="99">
        <v>2.2000000000000002</v>
      </c>
      <c r="P39" s="99">
        <v>130.4</v>
      </c>
      <c r="Q39" s="99"/>
      <c r="R39" s="99">
        <v>108.9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185.3</v>
      </c>
      <c r="Z39" s="100"/>
      <c r="AA39" s="79">
        <f t="shared" si="5"/>
        <v>4754.0000000000009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1004.1</v>
      </c>
      <c r="C40" s="88">
        <f t="shared" si="6"/>
        <v>1353.9</v>
      </c>
      <c r="D40" s="88">
        <f t="shared" si="6"/>
        <v>1365.7</v>
      </c>
      <c r="E40" s="88">
        <f t="shared" si="6"/>
        <v>1179.0999999999999</v>
      </c>
      <c r="F40" s="88">
        <f t="shared" si="6"/>
        <v>1065.5</v>
      </c>
      <c r="G40" s="88">
        <f t="shared" si="6"/>
        <v>684.2</v>
      </c>
      <c r="H40" s="88">
        <f t="shared" si="6"/>
        <v>679</v>
      </c>
      <c r="I40" s="88">
        <f t="shared" si="6"/>
        <v>160</v>
      </c>
      <c r="J40" s="88">
        <f t="shared" si="6"/>
        <v>179</v>
      </c>
      <c r="K40" s="88">
        <f t="shared" si="6"/>
        <v>192</v>
      </c>
      <c r="L40" s="88">
        <f t="shared" si="6"/>
        <v>344</v>
      </c>
      <c r="M40" s="88">
        <f t="shared" si="6"/>
        <v>432</v>
      </c>
      <c r="N40" s="88">
        <f t="shared" si="6"/>
        <v>437</v>
      </c>
      <c r="O40" s="88">
        <f t="shared" si="6"/>
        <v>393.2</v>
      </c>
      <c r="P40" s="88">
        <f t="shared" si="6"/>
        <v>493.4</v>
      </c>
      <c r="Q40" s="88">
        <f t="shared" si="6"/>
        <v>343</v>
      </c>
      <c r="R40" s="88">
        <f t="shared" si="6"/>
        <v>378.9</v>
      </c>
      <c r="S40" s="88">
        <f t="shared" si="6"/>
        <v>703.6</v>
      </c>
      <c r="T40" s="88">
        <f t="shared" si="6"/>
        <v>691</v>
      </c>
      <c r="U40" s="88">
        <f t="shared" si="6"/>
        <v>660</v>
      </c>
      <c r="V40" s="88">
        <f t="shared" si="6"/>
        <v>713.9</v>
      </c>
      <c r="W40" s="88">
        <f t="shared" si="6"/>
        <v>661</v>
      </c>
      <c r="X40" s="88">
        <f t="shared" si="6"/>
        <v>988.5</v>
      </c>
      <c r="Y40" s="88">
        <f t="shared" si="6"/>
        <v>948.59999999999991</v>
      </c>
      <c r="Z40" s="89" t="str">
        <f t="shared" si="6"/>
        <v/>
      </c>
      <c r="AA40" s="90">
        <f t="shared" si="5"/>
        <v>16050.6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159.1</v>
      </c>
      <c r="C45" s="99">
        <v>1019.9</v>
      </c>
      <c r="D45" s="99">
        <v>1019.7</v>
      </c>
      <c r="E45" s="99">
        <v>823.1</v>
      </c>
      <c r="F45" s="99">
        <v>724.5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53.6</v>
      </c>
      <c r="T45" s="99"/>
      <c r="U45" s="99"/>
      <c r="V45" s="99">
        <v>41.9</v>
      </c>
      <c r="W45" s="99"/>
      <c r="X45" s="99">
        <v>296.5</v>
      </c>
      <c r="Y45" s="99">
        <v>586.29999999999995</v>
      </c>
      <c r="Z45" s="100"/>
      <c r="AA45" s="79">
        <f t="shared" si="7"/>
        <v>4724.5999999999995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500</v>
      </c>
      <c r="C47" s="99"/>
      <c r="D47" s="99"/>
      <c r="E47" s="99"/>
      <c r="F47" s="99"/>
      <c r="G47" s="99">
        <v>327.2</v>
      </c>
      <c r="H47" s="99">
        <v>500</v>
      </c>
      <c r="I47" s="99"/>
      <c r="J47" s="99"/>
      <c r="K47" s="99"/>
      <c r="L47" s="99"/>
      <c r="M47" s="99"/>
      <c r="N47" s="99"/>
      <c r="O47" s="99">
        <v>2.2000000000000002</v>
      </c>
      <c r="P47" s="99">
        <v>130.4</v>
      </c>
      <c r="Q47" s="99"/>
      <c r="R47" s="99">
        <v>108.9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185.3</v>
      </c>
      <c r="Z47" s="100"/>
      <c r="AA47" s="79">
        <f t="shared" si="7"/>
        <v>4754.0000000000009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659.1</v>
      </c>
      <c r="C49" s="88">
        <f t="shared" ref="C49:Z49" si="8">IF(LEN(C$2)&gt;0,SUM(C43:C48),"")</f>
        <v>1019.9</v>
      </c>
      <c r="D49" s="88">
        <f t="shared" si="8"/>
        <v>1019.7</v>
      </c>
      <c r="E49" s="88">
        <f t="shared" si="8"/>
        <v>823.1</v>
      </c>
      <c r="F49" s="88">
        <f t="shared" si="8"/>
        <v>724.5</v>
      </c>
      <c r="G49" s="88">
        <f t="shared" si="8"/>
        <v>327.2</v>
      </c>
      <c r="H49" s="88">
        <f t="shared" si="8"/>
        <v>500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2.2000000000000002</v>
      </c>
      <c r="P49" s="88">
        <f t="shared" si="8"/>
        <v>130.4</v>
      </c>
      <c r="Q49" s="88">
        <f t="shared" si="8"/>
        <v>0</v>
      </c>
      <c r="R49" s="88">
        <f t="shared" si="8"/>
        <v>108.9</v>
      </c>
      <c r="S49" s="88">
        <f t="shared" si="8"/>
        <v>553.6</v>
      </c>
      <c r="T49" s="88">
        <f t="shared" si="8"/>
        <v>500</v>
      </c>
      <c r="U49" s="88">
        <f t="shared" si="8"/>
        <v>500</v>
      </c>
      <c r="V49" s="88">
        <f t="shared" si="8"/>
        <v>541.9</v>
      </c>
      <c r="W49" s="88">
        <f t="shared" si="8"/>
        <v>500</v>
      </c>
      <c r="X49" s="88">
        <f t="shared" si="8"/>
        <v>796.5</v>
      </c>
      <c r="Y49" s="88">
        <f t="shared" si="8"/>
        <v>771.59999999999991</v>
      </c>
      <c r="Z49" s="89" t="str">
        <f t="shared" si="8"/>
        <v/>
      </c>
      <c r="AA49" s="90">
        <f t="shared" si="7"/>
        <v>9478.5999999999985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6705.098</v>
      </c>
      <c r="C52" s="88">
        <f t="shared" si="10"/>
        <v>6878.0770000000011</v>
      </c>
      <c r="D52" s="88">
        <f t="shared" si="10"/>
        <v>6646.4710000000005</v>
      </c>
      <c r="E52" s="88">
        <f t="shared" si="10"/>
        <v>6493.3870000000006</v>
      </c>
      <c r="F52" s="88">
        <f t="shared" si="10"/>
        <v>6521.9289999999992</v>
      </c>
      <c r="G52" s="88">
        <f t="shared" si="10"/>
        <v>6467.3069999999989</v>
      </c>
      <c r="H52" s="88">
        <f t="shared" si="10"/>
        <v>7520.6919999999991</v>
      </c>
      <c r="I52" s="88">
        <f t="shared" si="10"/>
        <v>8364.1939999999995</v>
      </c>
      <c r="J52" s="88">
        <f t="shared" si="10"/>
        <v>9523.6880000000019</v>
      </c>
      <c r="K52" s="88">
        <f t="shared" si="10"/>
        <v>9573.9530000000013</v>
      </c>
      <c r="L52" s="88">
        <f t="shared" si="10"/>
        <v>9835.7569999999996</v>
      </c>
      <c r="M52" s="88">
        <f t="shared" si="10"/>
        <v>10432.087</v>
      </c>
      <c r="N52" s="88">
        <f t="shared" si="10"/>
        <v>10683.112000000003</v>
      </c>
      <c r="O52" s="88">
        <f t="shared" si="10"/>
        <v>10472.383</v>
      </c>
      <c r="P52" s="88">
        <f t="shared" si="10"/>
        <v>10473.68</v>
      </c>
      <c r="Q52" s="88">
        <f t="shared" si="10"/>
        <v>10115.767</v>
      </c>
      <c r="R52" s="88">
        <f t="shared" si="10"/>
        <v>9669.6129999999994</v>
      </c>
      <c r="S52" s="88">
        <f t="shared" si="10"/>
        <v>9353.42</v>
      </c>
      <c r="T52" s="88">
        <f t="shared" si="10"/>
        <v>9375.9220000000005</v>
      </c>
      <c r="U52" s="88">
        <f t="shared" si="10"/>
        <v>8988.3790000000008</v>
      </c>
      <c r="V52" s="88">
        <f t="shared" si="10"/>
        <v>8982.2569999999996</v>
      </c>
      <c r="W52" s="88">
        <f t="shared" si="10"/>
        <v>8748.0920000000006</v>
      </c>
      <c r="X52" s="88">
        <f t="shared" si="10"/>
        <v>8120.9299999999994</v>
      </c>
      <c r="Y52" s="88">
        <f t="shared" si="10"/>
        <v>7660.8320000000003</v>
      </c>
      <c r="Z52" s="89" t="str">
        <f t="shared" si="10"/>
        <v/>
      </c>
      <c r="AA52" s="104">
        <f>SUM(B52:Z52)</f>
        <v>207607.02700000003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6705.1030000000019</v>
      </c>
      <c r="C4" s="18">
        <v>6878.0510000000022</v>
      </c>
      <c r="D4" s="18">
        <v>6646.4880000000012</v>
      </c>
      <c r="E4" s="18">
        <v>6493.3670000000002</v>
      </c>
      <c r="F4" s="18">
        <v>6521.9640000000009</v>
      </c>
      <c r="G4" s="18">
        <v>6467.3389999999999</v>
      </c>
      <c r="H4" s="18">
        <v>7520.659999999998</v>
      </c>
      <c r="I4" s="18">
        <v>8364.2540000000008</v>
      </c>
      <c r="J4" s="18">
        <v>9523.6880000000001</v>
      </c>
      <c r="K4" s="18">
        <v>9573.9529999999995</v>
      </c>
      <c r="L4" s="18">
        <v>9835.7150000000001</v>
      </c>
      <c r="M4" s="18">
        <v>10432.049999999999</v>
      </c>
      <c r="N4" s="18">
        <v>10683.119999999995</v>
      </c>
      <c r="O4" s="18">
        <v>10472.353999999999</v>
      </c>
      <c r="P4" s="18">
        <v>10473.699999999997</v>
      </c>
      <c r="Q4" s="18">
        <v>10115.813</v>
      </c>
      <c r="R4" s="18">
        <v>9669.547999999997</v>
      </c>
      <c r="S4" s="18">
        <v>9353.3819999999996</v>
      </c>
      <c r="T4" s="18">
        <v>9375.9409999999989</v>
      </c>
      <c r="U4" s="18">
        <v>8988.3310000000001</v>
      </c>
      <c r="V4" s="18">
        <v>8982.2099999999991</v>
      </c>
      <c r="W4" s="18">
        <v>8748.0649999999987</v>
      </c>
      <c r="X4" s="18">
        <v>8120.9049999999997</v>
      </c>
      <c r="Y4" s="18">
        <v>7660.8560000000007</v>
      </c>
      <c r="Z4" s="19"/>
      <c r="AA4" s="20">
        <f>SUM(B4:Z4)</f>
        <v>207606.85700000002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117.53</v>
      </c>
      <c r="C7" s="28">
        <v>105</v>
      </c>
      <c r="D7" s="28">
        <v>100.38</v>
      </c>
      <c r="E7" s="28">
        <v>97.3</v>
      </c>
      <c r="F7" s="28">
        <v>98.68</v>
      </c>
      <c r="G7" s="28">
        <v>108.7</v>
      </c>
      <c r="H7" s="28">
        <v>131.04</v>
      </c>
      <c r="I7" s="28">
        <v>134.66</v>
      </c>
      <c r="J7" s="28">
        <v>96.22</v>
      </c>
      <c r="K7" s="28">
        <v>86.59</v>
      </c>
      <c r="L7" s="28">
        <v>65.16</v>
      </c>
      <c r="M7" s="28">
        <v>82.77</v>
      </c>
      <c r="N7" s="28">
        <v>86.57</v>
      </c>
      <c r="O7" s="28">
        <v>82.19</v>
      </c>
      <c r="P7" s="28">
        <v>89.25</v>
      </c>
      <c r="Q7" s="28">
        <v>94.52</v>
      </c>
      <c r="R7" s="28">
        <v>115</v>
      </c>
      <c r="S7" s="28">
        <v>126</v>
      </c>
      <c r="T7" s="28">
        <v>175.2</v>
      </c>
      <c r="U7" s="28">
        <v>180</v>
      </c>
      <c r="V7" s="28">
        <v>200.03</v>
      </c>
      <c r="W7" s="28">
        <v>158.77000000000001</v>
      </c>
      <c r="X7" s="28">
        <v>130</v>
      </c>
      <c r="Y7" s="28">
        <v>113.76</v>
      </c>
      <c r="Z7" s="29"/>
      <c r="AA7" s="30">
        <f>IF(SUM(B7:Z7)&lt;&gt;0,AVERAGEIF(B7:Z7,"&lt;&gt;"""),"")</f>
        <v>115.63833333333336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22.9</v>
      </c>
      <c r="H14" s="57">
        <v>14.337999999999999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4.9729999999999999</v>
      </c>
      <c r="T14" s="57">
        <v>17.419</v>
      </c>
      <c r="U14" s="57">
        <v>23.472999999999999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308.10300000000001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22.9</v>
      </c>
      <c r="H16" s="62">
        <f t="shared" si="1"/>
        <v>14.337999999999999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4.9729999999999999</v>
      </c>
      <c r="T16" s="62">
        <f t="shared" si="1"/>
        <v>17.419</v>
      </c>
      <c r="U16" s="62">
        <f t="shared" si="1"/>
        <v>23.472999999999999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308.10300000000001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793.25400000000002</v>
      </c>
      <c r="C19" s="72">
        <v>785.25200000000007</v>
      </c>
      <c r="D19" s="72">
        <v>769.68300000000011</v>
      </c>
      <c r="E19" s="72">
        <v>770.596</v>
      </c>
      <c r="F19" s="72">
        <v>768.69299999999998</v>
      </c>
      <c r="G19" s="72">
        <v>759.93299999999999</v>
      </c>
      <c r="H19" s="72">
        <v>684.72700000000009</v>
      </c>
      <c r="I19" s="72">
        <v>753.875</v>
      </c>
      <c r="J19" s="72">
        <v>735.26600000000008</v>
      </c>
      <c r="K19" s="72">
        <v>781.55900000000008</v>
      </c>
      <c r="L19" s="72">
        <v>806.31500000000005</v>
      </c>
      <c r="M19" s="72">
        <v>818.23299999999995</v>
      </c>
      <c r="N19" s="72">
        <v>820.5390000000001</v>
      </c>
      <c r="O19" s="72">
        <v>813.52399999999989</v>
      </c>
      <c r="P19" s="72">
        <v>820.43700000000001</v>
      </c>
      <c r="Q19" s="72">
        <v>820.77599999999995</v>
      </c>
      <c r="R19" s="72">
        <v>733.96699999999998</v>
      </c>
      <c r="S19" s="72">
        <v>726.95299999999997</v>
      </c>
      <c r="T19" s="72">
        <v>701.99599999999998</v>
      </c>
      <c r="U19" s="72">
        <v>679.37699999999995</v>
      </c>
      <c r="V19" s="72">
        <v>682.09199999999998</v>
      </c>
      <c r="W19" s="72">
        <v>684.31700000000001</v>
      </c>
      <c r="X19" s="72">
        <v>685.33799999999997</v>
      </c>
      <c r="Y19" s="72">
        <v>726.25300000000004</v>
      </c>
      <c r="Z19" s="73"/>
      <c r="AA19" s="74">
        <f t="shared" ref="AA19:AA25" si="2">SUM(B19:Z19)</f>
        <v>18122.955000000002</v>
      </c>
    </row>
    <row r="20" spans="1:27" ht="24.95" customHeight="1" x14ac:dyDescent="0.2">
      <c r="A20" s="75" t="s">
        <v>15</v>
      </c>
      <c r="B20" s="76">
        <v>1241.6860000000001</v>
      </c>
      <c r="C20" s="77">
        <v>1227.2250000000001</v>
      </c>
      <c r="D20" s="77">
        <v>1225.83</v>
      </c>
      <c r="E20" s="77">
        <v>1222.6980000000001</v>
      </c>
      <c r="F20" s="77">
        <v>1272.6880000000001</v>
      </c>
      <c r="G20" s="77">
        <v>1413.9059999999999</v>
      </c>
      <c r="H20" s="77">
        <v>1691.8529999999998</v>
      </c>
      <c r="I20" s="77">
        <v>1900.3079999999998</v>
      </c>
      <c r="J20" s="77">
        <v>2010.08</v>
      </c>
      <c r="K20" s="77">
        <v>1986.2139999999999</v>
      </c>
      <c r="L20" s="77">
        <v>2008.5119999999997</v>
      </c>
      <c r="M20" s="77">
        <v>2102.6880000000006</v>
      </c>
      <c r="N20" s="77">
        <v>2125.7559999999999</v>
      </c>
      <c r="O20" s="77">
        <v>2124.4609999999998</v>
      </c>
      <c r="P20" s="77">
        <v>2076.6109999999999</v>
      </c>
      <c r="Q20" s="77">
        <v>2082.0679999999998</v>
      </c>
      <c r="R20" s="77">
        <v>2046.2999999999997</v>
      </c>
      <c r="S20" s="77">
        <v>2026.58</v>
      </c>
      <c r="T20" s="77">
        <v>2005.5809999999999</v>
      </c>
      <c r="U20" s="77">
        <v>1946.7450000000001</v>
      </c>
      <c r="V20" s="77">
        <v>1850.8689999999999</v>
      </c>
      <c r="W20" s="77">
        <v>1686.7529999999999</v>
      </c>
      <c r="X20" s="77">
        <v>1603.5229999999997</v>
      </c>
      <c r="Y20" s="77">
        <v>1547.0539999999999</v>
      </c>
      <c r="Z20" s="78"/>
      <c r="AA20" s="79">
        <f t="shared" si="2"/>
        <v>42425.988999999994</v>
      </c>
    </row>
    <row r="21" spans="1:27" ht="24.95" customHeight="1" x14ac:dyDescent="0.2">
      <c r="A21" s="75" t="s">
        <v>16</v>
      </c>
      <c r="B21" s="80">
        <v>3878.1630000000005</v>
      </c>
      <c r="C21" s="81">
        <v>3600.0740000000001</v>
      </c>
      <c r="D21" s="81">
        <v>3419.4749999999999</v>
      </c>
      <c r="E21" s="81">
        <v>3275.0729999999994</v>
      </c>
      <c r="F21" s="81">
        <v>3245.0830000000005</v>
      </c>
      <c r="G21" s="81">
        <v>3268.1</v>
      </c>
      <c r="H21" s="81">
        <v>3656.7420000000002</v>
      </c>
      <c r="I21" s="81">
        <v>4167.6709999999994</v>
      </c>
      <c r="J21" s="81">
        <v>4667.0420000000004</v>
      </c>
      <c r="K21" s="81">
        <v>5016.1799999999994</v>
      </c>
      <c r="L21" s="81">
        <v>5281.2879999999996</v>
      </c>
      <c r="M21" s="81">
        <v>5538.3290000000006</v>
      </c>
      <c r="N21" s="81">
        <v>5798.0250000000005</v>
      </c>
      <c r="O21" s="81">
        <v>5870.0690000000004</v>
      </c>
      <c r="P21" s="81">
        <v>5749.4520000000011</v>
      </c>
      <c r="Q21" s="81">
        <v>5625.0690000000004</v>
      </c>
      <c r="R21" s="81">
        <v>5548.3809999999994</v>
      </c>
      <c r="S21" s="81">
        <v>5542.8760000000011</v>
      </c>
      <c r="T21" s="81">
        <v>5506.2450000000008</v>
      </c>
      <c r="U21" s="81">
        <v>5365.9359999999997</v>
      </c>
      <c r="V21" s="81">
        <v>5436.2490000000007</v>
      </c>
      <c r="W21" s="81">
        <v>5285.7950000000001</v>
      </c>
      <c r="X21" s="81">
        <v>4942.0439999999999</v>
      </c>
      <c r="Y21" s="81">
        <v>4505.549</v>
      </c>
      <c r="Z21" s="78"/>
      <c r="AA21" s="79">
        <f t="shared" si="2"/>
        <v>114188.90999999999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220</v>
      </c>
      <c r="N22" s="81">
        <v>220</v>
      </c>
      <c r="O22" s="81">
        <v>220</v>
      </c>
      <c r="P22" s="81">
        <v>220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1100</v>
      </c>
    </row>
    <row r="23" spans="1:27" ht="24.95" customHeight="1" x14ac:dyDescent="0.2">
      <c r="A23" s="85" t="s">
        <v>18</v>
      </c>
      <c r="B23" s="77">
        <v>148</v>
      </c>
      <c r="C23" s="77">
        <v>140.5</v>
      </c>
      <c r="D23" s="77">
        <v>135.5</v>
      </c>
      <c r="E23" s="77">
        <v>131</v>
      </c>
      <c r="F23" s="77">
        <v>131.5</v>
      </c>
      <c r="G23" s="77">
        <v>133.5</v>
      </c>
      <c r="H23" s="77">
        <v>140</v>
      </c>
      <c r="I23" s="77">
        <v>137</v>
      </c>
      <c r="J23" s="77">
        <v>126</v>
      </c>
      <c r="K23" s="77">
        <v>113.5</v>
      </c>
      <c r="L23" s="77">
        <v>104.5</v>
      </c>
      <c r="M23" s="77">
        <v>102</v>
      </c>
      <c r="N23" s="77">
        <v>106.5</v>
      </c>
      <c r="O23" s="77">
        <v>112</v>
      </c>
      <c r="P23" s="77">
        <v>116.5</v>
      </c>
      <c r="Q23" s="77">
        <v>125.5</v>
      </c>
      <c r="R23" s="77">
        <v>143</v>
      </c>
      <c r="S23" s="77">
        <v>166</v>
      </c>
      <c r="T23" s="77">
        <v>186.5</v>
      </c>
      <c r="U23" s="77">
        <v>192</v>
      </c>
      <c r="V23" s="77">
        <v>195</v>
      </c>
      <c r="W23" s="77">
        <v>188</v>
      </c>
      <c r="X23" s="77">
        <v>178</v>
      </c>
      <c r="Y23" s="77">
        <v>167</v>
      </c>
      <c r="Z23" s="77"/>
      <c r="AA23" s="79">
        <f t="shared" si="2"/>
        <v>3419</v>
      </c>
    </row>
    <row r="24" spans="1:27" ht="24.95" customHeight="1" x14ac:dyDescent="0.2">
      <c r="A24" s="85" t="s">
        <v>19</v>
      </c>
      <c r="B24" s="77">
        <v>386.99999999999994</v>
      </c>
      <c r="C24" s="77">
        <v>369</v>
      </c>
      <c r="D24" s="77">
        <v>356</v>
      </c>
      <c r="E24" s="77">
        <v>353</v>
      </c>
      <c r="F24" s="77">
        <v>363</v>
      </c>
      <c r="G24" s="77">
        <v>378.00000000000006</v>
      </c>
      <c r="H24" s="77">
        <v>441.99999999999994</v>
      </c>
      <c r="I24" s="77">
        <v>499</v>
      </c>
      <c r="J24" s="77">
        <v>538</v>
      </c>
      <c r="K24" s="77">
        <v>547</v>
      </c>
      <c r="L24" s="77">
        <v>547</v>
      </c>
      <c r="M24" s="77">
        <v>553</v>
      </c>
      <c r="N24" s="77">
        <v>558.00000000000011</v>
      </c>
      <c r="O24" s="77">
        <v>551</v>
      </c>
      <c r="P24" s="77">
        <v>546</v>
      </c>
      <c r="Q24" s="77">
        <v>528</v>
      </c>
      <c r="R24" s="77">
        <v>537</v>
      </c>
      <c r="S24" s="77">
        <v>554.00000000000011</v>
      </c>
      <c r="T24" s="77">
        <v>560</v>
      </c>
      <c r="U24" s="77">
        <v>545</v>
      </c>
      <c r="V24" s="77">
        <v>532</v>
      </c>
      <c r="W24" s="77">
        <v>488.00000000000006</v>
      </c>
      <c r="X24" s="77">
        <v>447</v>
      </c>
      <c r="Y24" s="77">
        <v>395.99999999999994</v>
      </c>
      <c r="Z24" s="77"/>
      <c r="AA24" s="79">
        <f t="shared" si="2"/>
        <v>11574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6448.103000000001</v>
      </c>
      <c r="C26" s="88">
        <f t="shared" ref="C26:Z26" si="3">IF(LEN(C$2)&gt;0,SUM(C19:C25),"")</f>
        <v>6122.0510000000004</v>
      </c>
      <c r="D26" s="88">
        <f t="shared" si="3"/>
        <v>5906.4879999999994</v>
      </c>
      <c r="E26" s="88">
        <f t="shared" si="3"/>
        <v>5752.3669999999993</v>
      </c>
      <c r="F26" s="88">
        <f t="shared" si="3"/>
        <v>5780.9640000000009</v>
      </c>
      <c r="G26" s="88">
        <f t="shared" si="3"/>
        <v>5953.4390000000003</v>
      </c>
      <c r="H26" s="88">
        <f t="shared" si="3"/>
        <v>6615.3220000000001</v>
      </c>
      <c r="I26" s="88">
        <f t="shared" si="3"/>
        <v>7457.8539999999994</v>
      </c>
      <c r="J26" s="88">
        <f t="shared" si="3"/>
        <v>8076.3880000000008</v>
      </c>
      <c r="K26" s="88">
        <f t="shared" si="3"/>
        <v>8444.4529999999995</v>
      </c>
      <c r="L26" s="88">
        <f t="shared" si="3"/>
        <v>8857.6149999999998</v>
      </c>
      <c r="M26" s="88">
        <f t="shared" si="3"/>
        <v>9334.25</v>
      </c>
      <c r="N26" s="88">
        <f t="shared" si="3"/>
        <v>9628.82</v>
      </c>
      <c r="O26" s="88">
        <f t="shared" si="3"/>
        <v>9691.0540000000001</v>
      </c>
      <c r="P26" s="88">
        <f t="shared" si="3"/>
        <v>9529</v>
      </c>
      <c r="Q26" s="88">
        <f t="shared" si="3"/>
        <v>9291.4130000000005</v>
      </c>
      <c r="R26" s="88">
        <f t="shared" si="3"/>
        <v>9008.6479999999992</v>
      </c>
      <c r="S26" s="88">
        <f t="shared" si="3"/>
        <v>9016.4090000000015</v>
      </c>
      <c r="T26" s="88">
        <f t="shared" si="3"/>
        <v>8960.3220000000001</v>
      </c>
      <c r="U26" s="88">
        <f t="shared" si="3"/>
        <v>8729.0580000000009</v>
      </c>
      <c r="V26" s="88">
        <f t="shared" si="3"/>
        <v>8696.2100000000009</v>
      </c>
      <c r="W26" s="88">
        <f t="shared" si="3"/>
        <v>8332.8649999999998</v>
      </c>
      <c r="X26" s="88">
        <f t="shared" si="3"/>
        <v>7855.9049999999997</v>
      </c>
      <c r="Y26" s="88">
        <f t="shared" si="3"/>
        <v>7341.8559999999998</v>
      </c>
      <c r="Z26" s="89" t="str">
        <f t="shared" si="3"/>
        <v/>
      </c>
      <c r="AA26" s="90">
        <f>SUM(AA19:AA25)</f>
        <v>190830.85399999999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678</v>
      </c>
      <c r="C29" s="72">
        <v>652.5</v>
      </c>
      <c r="D29" s="72">
        <v>634.5</v>
      </c>
      <c r="E29" s="72">
        <v>627</v>
      </c>
      <c r="F29" s="72">
        <v>637.5</v>
      </c>
      <c r="G29" s="72">
        <v>654.5</v>
      </c>
      <c r="H29" s="72">
        <v>735</v>
      </c>
      <c r="I29" s="72">
        <v>799</v>
      </c>
      <c r="J29" s="72">
        <v>826</v>
      </c>
      <c r="K29" s="72">
        <v>865.5</v>
      </c>
      <c r="L29" s="72">
        <v>831.5</v>
      </c>
      <c r="M29" s="72">
        <v>830</v>
      </c>
      <c r="N29" s="72">
        <v>839.5</v>
      </c>
      <c r="O29" s="72">
        <v>858</v>
      </c>
      <c r="P29" s="72">
        <v>817.5</v>
      </c>
      <c r="Q29" s="72">
        <v>800.5</v>
      </c>
      <c r="R29" s="72">
        <v>812</v>
      </c>
      <c r="S29" s="72">
        <v>833</v>
      </c>
      <c r="T29" s="72">
        <v>830.5</v>
      </c>
      <c r="U29" s="72">
        <v>821</v>
      </c>
      <c r="V29" s="72">
        <v>811</v>
      </c>
      <c r="W29" s="72">
        <v>760</v>
      </c>
      <c r="X29" s="72">
        <v>709</v>
      </c>
      <c r="Y29" s="72">
        <v>682</v>
      </c>
      <c r="Z29" s="73"/>
      <c r="AA29" s="74">
        <f>SUM(B29:Z29)</f>
        <v>18345</v>
      </c>
    </row>
    <row r="30" spans="1:27" ht="24.95" customHeight="1" x14ac:dyDescent="0.2">
      <c r="A30" s="75" t="s">
        <v>24</v>
      </c>
      <c r="B30" s="76">
        <v>6027.1030000000001</v>
      </c>
      <c r="C30" s="77">
        <v>5725.5510000000004</v>
      </c>
      <c r="D30" s="77">
        <v>5511.9880000000003</v>
      </c>
      <c r="E30" s="77">
        <v>5366.3670000000002</v>
      </c>
      <c r="F30" s="77">
        <v>5384.4639999999999</v>
      </c>
      <c r="G30" s="77">
        <v>5527.8389999999999</v>
      </c>
      <c r="H30" s="77">
        <v>6127.66</v>
      </c>
      <c r="I30" s="77">
        <v>6910.8540000000003</v>
      </c>
      <c r="J30" s="77">
        <v>7589.3879999999999</v>
      </c>
      <c r="K30" s="77">
        <v>7914.9530000000004</v>
      </c>
      <c r="L30" s="77">
        <v>8384.1149999999998</v>
      </c>
      <c r="M30" s="77">
        <v>8857.25</v>
      </c>
      <c r="N30" s="77">
        <v>9193.32</v>
      </c>
      <c r="O30" s="77">
        <v>9278.0540000000001</v>
      </c>
      <c r="P30" s="77">
        <v>9138.5</v>
      </c>
      <c r="Q30" s="77">
        <v>8910.9130000000005</v>
      </c>
      <c r="R30" s="77">
        <v>8610.6479999999992</v>
      </c>
      <c r="S30" s="77">
        <v>8520.3819999999996</v>
      </c>
      <c r="T30" s="77">
        <v>8359.241</v>
      </c>
      <c r="U30" s="77">
        <v>8140.5309999999999</v>
      </c>
      <c r="V30" s="77">
        <v>8171.21</v>
      </c>
      <c r="W30" s="77">
        <v>7798.8649999999998</v>
      </c>
      <c r="X30" s="77">
        <v>7411.9049999999997</v>
      </c>
      <c r="Y30" s="77">
        <v>6978.8559999999998</v>
      </c>
      <c r="Z30" s="78"/>
      <c r="AA30" s="79">
        <f>SUM(B30:Z30)</f>
        <v>179839.95699999997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6705.1030000000001</v>
      </c>
      <c r="C32" s="62">
        <f t="shared" ref="C32:Z32" si="4">IF(LEN(C$2)&gt;0,SUM(C29:C31),"")</f>
        <v>6378.0510000000004</v>
      </c>
      <c r="D32" s="62">
        <f t="shared" si="4"/>
        <v>6146.4880000000003</v>
      </c>
      <c r="E32" s="62">
        <f t="shared" si="4"/>
        <v>5993.3670000000002</v>
      </c>
      <c r="F32" s="62">
        <f t="shared" si="4"/>
        <v>6021.9639999999999</v>
      </c>
      <c r="G32" s="62">
        <f t="shared" si="4"/>
        <v>6182.3389999999999</v>
      </c>
      <c r="H32" s="62">
        <f t="shared" si="4"/>
        <v>6862.66</v>
      </c>
      <c r="I32" s="62">
        <f t="shared" si="4"/>
        <v>7709.8540000000003</v>
      </c>
      <c r="J32" s="62">
        <f t="shared" si="4"/>
        <v>8415.387999999999</v>
      </c>
      <c r="K32" s="62">
        <f t="shared" si="4"/>
        <v>8780.4530000000013</v>
      </c>
      <c r="L32" s="62">
        <f t="shared" si="4"/>
        <v>9215.6149999999998</v>
      </c>
      <c r="M32" s="62">
        <f t="shared" si="4"/>
        <v>9687.25</v>
      </c>
      <c r="N32" s="62">
        <f t="shared" si="4"/>
        <v>10032.82</v>
      </c>
      <c r="O32" s="62">
        <f t="shared" si="4"/>
        <v>10136.054</v>
      </c>
      <c r="P32" s="62">
        <f t="shared" si="4"/>
        <v>9956</v>
      </c>
      <c r="Q32" s="62">
        <f t="shared" si="4"/>
        <v>9711.4130000000005</v>
      </c>
      <c r="R32" s="62">
        <f t="shared" si="4"/>
        <v>9422.6479999999992</v>
      </c>
      <c r="S32" s="62">
        <f t="shared" si="4"/>
        <v>9353.3819999999996</v>
      </c>
      <c r="T32" s="62">
        <f t="shared" si="4"/>
        <v>9189.741</v>
      </c>
      <c r="U32" s="62">
        <f t="shared" si="4"/>
        <v>8961.530999999999</v>
      </c>
      <c r="V32" s="62">
        <f t="shared" si="4"/>
        <v>8982.2099999999991</v>
      </c>
      <c r="W32" s="62">
        <f t="shared" si="4"/>
        <v>8558.8649999999998</v>
      </c>
      <c r="X32" s="62">
        <f t="shared" si="4"/>
        <v>8120.9049999999997</v>
      </c>
      <c r="Y32" s="62">
        <f t="shared" si="4"/>
        <v>7660.8559999999998</v>
      </c>
      <c r="Z32" s="63" t="str">
        <f t="shared" si="4"/>
        <v/>
      </c>
      <c r="AA32" s="64">
        <f>SUM(AA29:AA31)</f>
        <v>198184.95699999997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186</v>
      </c>
      <c r="E35" s="95">
        <v>186</v>
      </c>
      <c r="F35" s="95">
        <v>186</v>
      </c>
      <c r="G35" s="95">
        <v>176</v>
      </c>
      <c r="H35" s="95">
        <v>159</v>
      </c>
      <c r="I35" s="95">
        <v>195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156</v>
      </c>
      <c r="T35" s="95">
        <v>127</v>
      </c>
      <c r="U35" s="95">
        <v>168</v>
      </c>
      <c r="V35" s="95">
        <v>163</v>
      </c>
      <c r="W35" s="95">
        <v>165</v>
      </c>
      <c r="X35" s="95">
        <v>116</v>
      </c>
      <c r="Y35" s="95">
        <v>158</v>
      </c>
      <c r="Z35" s="96"/>
      <c r="AA35" s="74">
        <f t="shared" ref="AA35:AA40" si="5">SUM(B35:Z35)</f>
        <v>4341</v>
      </c>
    </row>
    <row r="36" spans="1:27" ht="24.95" customHeight="1" x14ac:dyDescent="0.2">
      <c r="A36" s="97" t="s">
        <v>42</v>
      </c>
      <c r="B36" s="98">
        <v>32</v>
      </c>
      <c r="C36" s="99">
        <v>31</v>
      </c>
      <c r="D36" s="99">
        <v>29</v>
      </c>
      <c r="E36" s="99">
        <v>30</v>
      </c>
      <c r="F36" s="99">
        <v>30</v>
      </c>
      <c r="G36" s="99">
        <v>30</v>
      </c>
      <c r="H36" s="99">
        <v>74</v>
      </c>
      <c r="I36" s="99">
        <v>57</v>
      </c>
      <c r="J36" s="99">
        <v>139</v>
      </c>
      <c r="K36" s="99">
        <v>123</v>
      </c>
      <c r="L36" s="99">
        <v>140</v>
      </c>
      <c r="M36" s="99">
        <v>140</v>
      </c>
      <c r="N36" s="99">
        <v>191</v>
      </c>
      <c r="O36" s="99">
        <v>212</v>
      </c>
      <c r="P36" s="99">
        <v>214</v>
      </c>
      <c r="Q36" s="99">
        <v>215</v>
      </c>
      <c r="R36" s="99">
        <v>214</v>
      </c>
      <c r="S36" s="99">
        <v>176</v>
      </c>
      <c r="T36" s="99">
        <v>85</v>
      </c>
      <c r="U36" s="99">
        <v>41</v>
      </c>
      <c r="V36" s="99">
        <v>98</v>
      </c>
      <c r="W36" s="99">
        <v>36</v>
      </c>
      <c r="X36" s="99">
        <v>124</v>
      </c>
      <c r="Y36" s="99">
        <v>136</v>
      </c>
      <c r="Z36" s="100"/>
      <c r="AA36" s="79">
        <f t="shared" si="5"/>
        <v>2597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285</v>
      </c>
      <c r="H37" s="99">
        <v>658</v>
      </c>
      <c r="I37" s="99">
        <v>298.2</v>
      </c>
      <c r="J37" s="99">
        <v>608.29999999999995</v>
      </c>
      <c r="K37" s="99">
        <v>293.5</v>
      </c>
      <c r="L37" s="99">
        <v>120.1</v>
      </c>
      <c r="M37" s="99">
        <v>395.9</v>
      </c>
      <c r="N37" s="99">
        <v>618.6</v>
      </c>
      <c r="O37" s="99">
        <v>336.3</v>
      </c>
      <c r="P37" s="99">
        <v>517.70000000000005</v>
      </c>
      <c r="Q37" s="99">
        <v>289.60000000000002</v>
      </c>
      <c r="R37" s="99">
        <v>246.9</v>
      </c>
      <c r="S37" s="99"/>
      <c r="T37" s="99">
        <v>186.2</v>
      </c>
      <c r="U37" s="99">
        <v>26.8</v>
      </c>
      <c r="V37" s="99"/>
      <c r="W37" s="99">
        <v>189.2</v>
      </c>
      <c r="X37" s="99"/>
      <c r="Y37" s="99"/>
      <c r="Z37" s="100"/>
      <c r="AA37" s="79">
        <f t="shared" si="5"/>
        <v>5070.3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13</v>
      </c>
      <c r="L38" s="99">
        <v>18</v>
      </c>
      <c r="M38" s="99">
        <v>13</v>
      </c>
      <c r="N38" s="99">
        <v>13</v>
      </c>
      <c r="O38" s="99">
        <v>33</v>
      </c>
      <c r="P38" s="99">
        <v>13</v>
      </c>
      <c r="Q38" s="99">
        <v>5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108</v>
      </c>
    </row>
    <row r="39" spans="1:27" ht="24.95" customHeight="1" x14ac:dyDescent="0.2">
      <c r="A39" s="97" t="s">
        <v>45</v>
      </c>
      <c r="B39" s="98"/>
      <c r="C39" s="99">
        <v>500</v>
      </c>
      <c r="D39" s="99">
        <v>500</v>
      </c>
      <c r="E39" s="99">
        <v>500</v>
      </c>
      <c r="F39" s="99">
        <v>500</v>
      </c>
      <c r="G39" s="99"/>
      <c r="H39" s="99"/>
      <c r="I39" s="99">
        <v>356.2</v>
      </c>
      <c r="J39" s="99">
        <v>500</v>
      </c>
      <c r="K39" s="99">
        <v>500</v>
      </c>
      <c r="L39" s="99">
        <v>500</v>
      </c>
      <c r="M39" s="99">
        <v>348.9</v>
      </c>
      <c r="N39" s="99">
        <v>31.7</v>
      </c>
      <c r="O39" s="99"/>
      <c r="P39" s="99"/>
      <c r="Q39" s="99">
        <v>114.8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4351.5999999999995</v>
      </c>
    </row>
    <row r="40" spans="1:27" ht="30" customHeight="1" thickBot="1" x14ac:dyDescent="0.25">
      <c r="A40" s="86" t="s">
        <v>46</v>
      </c>
      <c r="B40" s="87">
        <f>IF(LEN(B$2)&gt;0,SUM(B35:B39),"")</f>
        <v>232</v>
      </c>
      <c r="C40" s="88">
        <f t="shared" ref="C40:Z40" si="6">IF(LEN(C$2)&gt;0,SUM(C35:C39),"")</f>
        <v>731</v>
      </c>
      <c r="D40" s="88">
        <f t="shared" si="6"/>
        <v>715</v>
      </c>
      <c r="E40" s="88">
        <f t="shared" si="6"/>
        <v>716</v>
      </c>
      <c r="F40" s="88">
        <f t="shared" si="6"/>
        <v>716</v>
      </c>
      <c r="G40" s="88">
        <f t="shared" si="6"/>
        <v>491</v>
      </c>
      <c r="H40" s="88">
        <f t="shared" si="6"/>
        <v>891</v>
      </c>
      <c r="I40" s="88">
        <f t="shared" si="6"/>
        <v>906.40000000000009</v>
      </c>
      <c r="J40" s="88">
        <f t="shared" si="6"/>
        <v>1447.3</v>
      </c>
      <c r="K40" s="88">
        <f t="shared" si="6"/>
        <v>1129.5</v>
      </c>
      <c r="L40" s="88">
        <f t="shared" si="6"/>
        <v>978.1</v>
      </c>
      <c r="M40" s="88">
        <f t="shared" si="6"/>
        <v>1097.8</v>
      </c>
      <c r="N40" s="88">
        <f t="shared" si="6"/>
        <v>1054.3</v>
      </c>
      <c r="O40" s="88">
        <f t="shared" si="6"/>
        <v>781.3</v>
      </c>
      <c r="P40" s="88">
        <f t="shared" si="6"/>
        <v>944.7</v>
      </c>
      <c r="Q40" s="88">
        <f t="shared" si="6"/>
        <v>824.4</v>
      </c>
      <c r="R40" s="88">
        <f t="shared" si="6"/>
        <v>660.9</v>
      </c>
      <c r="S40" s="88">
        <f t="shared" si="6"/>
        <v>332</v>
      </c>
      <c r="T40" s="88">
        <f t="shared" si="6"/>
        <v>398.2</v>
      </c>
      <c r="U40" s="88">
        <f t="shared" si="6"/>
        <v>235.8</v>
      </c>
      <c r="V40" s="88">
        <f t="shared" si="6"/>
        <v>261</v>
      </c>
      <c r="W40" s="88">
        <f t="shared" si="6"/>
        <v>390.2</v>
      </c>
      <c r="X40" s="88">
        <f t="shared" si="6"/>
        <v>240</v>
      </c>
      <c r="Y40" s="88">
        <f t="shared" si="6"/>
        <v>294</v>
      </c>
      <c r="Z40" s="89" t="str">
        <f t="shared" si="6"/>
        <v/>
      </c>
      <c r="AA40" s="90">
        <f t="shared" si="5"/>
        <v>16467.899999999998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285</v>
      </c>
      <c r="H45" s="99">
        <v>658</v>
      </c>
      <c r="I45" s="99">
        <v>298.2</v>
      </c>
      <c r="J45" s="99">
        <v>608.29999999999995</v>
      </c>
      <c r="K45" s="99">
        <v>293.5</v>
      </c>
      <c r="L45" s="99">
        <v>120.1</v>
      </c>
      <c r="M45" s="99">
        <v>395.9</v>
      </c>
      <c r="N45" s="99">
        <v>618.6</v>
      </c>
      <c r="O45" s="99">
        <v>336.3</v>
      </c>
      <c r="P45" s="99">
        <v>517.70000000000005</v>
      </c>
      <c r="Q45" s="99">
        <v>289.60000000000002</v>
      </c>
      <c r="R45" s="99">
        <v>246.9</v>
      </c>
      <c r="S45" s="99"/>
      <c r="T45" s="99">
        <v>186.2</v>
      </c>
      <c r="U45" s="99">
        <v>26.8</v>
      </c>
      <c r="V45" s="99"/>
      <c r="W45" s="99">
        <v>189.2</v>
      </c>
      <c r="X45" s="99"/>
      <c r="Y45" s="99"/>
      <c r="Z45" s="100"/>
      <c r="AA45" s="79">
        <f t="shared" si="7"/>
        <v>5070.3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>
        <v>500</v>
      </c>
      <c r="D47" s="99">
        <v>500</v>
      </c>
      <c r="E47" s="99">
        <v>500</v>
      </c>
      <c r="F47" s="99">
        <v>500</v>
      </c>
      <c r="G47" s="99"/>
      <c r="H47" s="99"/>
      <c r="I47" s="99">
        <v>356.2</v>
      </c>
      <c r="J47" s="99">
        <v>500</v>
      </c>
      <c r="K47" s="99">
        <v>500</v>
      </c>
      <c r="L47" s="99">
        <v>500</v>
      </c>
      <c r="M47" s="99">
        <v>348.9</v>
      </c>
      <c r="N47" s="99">
        <v>31.7</v>
      </c>
      <c r="O47" s="99"/>
      <c r="P47" s="99"/>
      <c r="Q47" s="99">
        <v>114.8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4351.5999999999995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362</v>
      </c>
      <c r="M48" s="99">
        <v>358</v>
      </c>
      <c r="N48" s="99">
        <v>357</v>
      </c>
      <c r="O48" s="99">
        <v>349</v>
      </c>
      <c r="P48" s="99">
        <v>346</v>
      </c>
      <c r="Q48" s="99">
        <v>336</v>
      </c>
      <c r="R48" s="99">
        <v>343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5001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650</v>
      </c>
      <c r="D49" s="88">
        <f t="shared" si="8"/>
        <v>650</v>
      </c>
      <c r="E49" s="88">
        <f t="shared" si="8"/>
        <v>650</v>
      </c>
      <c r="F49" s="88">
        <f t="shared" si="8"/>
        <v>650</v>
      </c>
      <c r="G49" s="88">
        <f t="shared" si="8"/>
        <v>435</v>
      </c>
      <c r="H49" s="88">
        <f t="shared" si="8"/>
        <v>808</v>
      </c>
      <c r="I49" s="88">
        <f t="shared" si="8"/>
        <v>804.4</v>
      </c>
      <c r="J49" s="88">
        <f t="shared" si="8"/>
        <v>1258.3</v>
      </c>
      <c r="K49" s="88">
        <f t="shared" si="8"/>
        <v>943.5</v>
      </c>
      <c r="L49" s="88">
        <f t="shared" si="8"/>
        <v>982.1</v>
      </c>
      <c r="M49" s="88">
        <f t="shared" si="8"/>
        <v>1102.8</v>
      </c>
      <c r="N49" s="88">
        <f t="shared" si="8"/>
        <v>1007.3000000000001</v>
      </c>
      <c r="O49" s="88">
        <f t="shared" si="8"/>
        <v>685.3</v>
      </c>
      <c r="P49" s="88">
        <f t="shared" si="8"/>
        <v>863.7</v>
      </c>
      <c r="Q49" s="88">
        <f t="shared" si="8"/>
        <v>740.40000000000009</v>
      </c>
      <c r="R49" s="88">
        <f t="shared" si="8"/>
        <v>589.9</v>
      </c>
      <c r="S49" s="88">
        <f t="shared" si="8"/>
        <v>150</v>
      </c>
      <c r="T49" s="88">
        <f t="shared" si="8"/>
        <v>336.2</v>
      </c>
      <c r="U49" s="88">
        <f t="shared" si="8"/>
        <v>176.8</v>
      </c>
      <c r="V49" s="88">
        <f t="shared" si="8"/>
        <v>150</v>
      </c>
      <c r="W49" s="88">
        <f t="shared" si="8"/>
        <v>339.2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14422.9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6705.103000000001</v>
      </c>
      <c r="C52" s="88">
        <f t="shared" ref="C52:Z52" si="10">IF(LEN(C$2)&gt;0,SUM(C10:C15)+C26+C40,"")</f>
        <v>6878.0510000000004</v>
      </c>
      <c r="D52" s="88">
        <f t="shared" si="10"/>
        <v>6646.4879999999994</v>
      </c>
      <c r="E52" s="88">
        <f t="shared" si="10"/>
        <v>6493.3669999999993</v>
      </c>
      <c r="F52" s="88">
        <f t="shared" si="10"/>
        <v>6521.9640000000009</v>
      </c>
      <c r="G52" s="88">
        <f t="shared" si="10"/>
        <v>6467.3389999999999</v>
      </c>
      <c r="H52" s="88">
        <f t="shared" si="10"/>
        <v>7520.66</v>
      </c>
      <c r="I52" s="88">
        <f t="shared" si="10"/>
        <v>8364.253999999999</v>
      </c>
      <c r="J52" s="88">
        <f t="shared" si="10"/>
        <v>9523.6880000000001</v>
      </c>
      <c r="K52" s="88">
        <f t="shared" si="10"/>
        <v>9573.9529999999995</v>
      </c>
      <c r="L52" s="88">
        <f t="shared" si="10"/>
        <v>9835.7150000000001</v>
      </c>
      <c r="M52" s="88">
        <f t="shared" si="10"/>
        <v>10432.049999999999</v>
      </c>
      <c r="N52" s="88">
        <f t="shared" si="10"/>
        <v>10683.119999999999</v>
      </c>
      <c r="O52" s="88">
        <f t="shared" si="10"/>
        <v>10472.353999999999</v>
      </c>
      <c r="P52" s="88">
        <f t="shared" si="10"/>
        <v>10473.700000000001</v>
      </c>
      <c r="Q52" s="88">
        <f t="shared" si="10"/>
        <v>10115.813</v>
      </c>
      <c r="R52" s="88">
        <f t="shared" si="10"/>
        <v>9669.5479999999989</v>
      </c>
      <c r="S52" s="88">
        <f t="shared" si="10"/>
        <v>9353.3820000000014</v>
      </c>
      <c r="T52" s="88">
        <f t="shared" si="10"/>
        <v>9375.9410000000007</v>
      </c>
      <c r="U52" s="88">
        <f t="shared" si="10"/>
        <v>8988.3310000000001</v>
      </c>
      <c r="V52" s="88">
        <f t="shared" si="10"/>
        <v>8982.2100000000009</v>
      </c>
      <c r="W52" s="88">
        <f t="shared" si="10"/>
        <v>8748.0650000000005</v>
      </c>
      <c r="X52" s="88">
        <f t="shared" si="10"/>
        <v>8120.9049999999997</v>
      </c>
      <c r="Y52" s="88">
        <f t="shared" si="10"/>
        <v>7660.8559999999998</v>
      </c>
      <c r="Z52" s="89" t="str">
        <f t="shared" si="10"/>
        <v/>
      </c>
      <c r="AA52" s="104">
        <f>SUM(B52:Z52)</f>
        <v>207606.85700000002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-659.1</v>
      </c>
      <c r="C4" s="18">
        <v>-519.9</v>
      </c>
      <c r="D4" s="18">
        <v>-519.70000000000005</v>
      </c>
      <c r="E4" s="18">
        <v>-323.10000000000002</v>
      </c>
      <c r="F4" s="18">
        <v>-224.5</v>
      </c>
      <c r="G4" s="18">
        <v>-42.199999999999989</v>
      </c>
      <c r="H4" s="18">
        <v>158</v>
      </c>
      <c r="I4" s="18">
        <v>654.4</v>
      </c>
      <c r="J4" s="18">
        <v>1108.3</v>
      </c>
      <c r="K4" s="18">
        <v>793.5</v>
      </c>
      <c r="L4" s="18">
        <v>620.1</v>
      </c>
      <c r="M4" s="18">
        <v>744.8</v>
      </c>
      <c r="N4" s="18">
        <v>650.30000000000007</v>
      </c>
      <c r="O4" s="18">
        <v>334.1</v>
      </c>
      <c r="P4" s="18">
        <v>387.30000000000007</v>
      </c>
      <c r="Q4" s="18">
        <v>404.40000000000003</v>
      </c>
      <c r="R4" s="18">
        <v>138</v>
      </c>
      <c r="S4" s="18">
        <v>-553.6</v>
      </c>
      <c r="T4" s="18">
        <v>-313.8</v>
      </c>
      <c r="U4" s="18">
        <v>-473.2</v>
      </c>
      <c r="V4" s="18">
        <v>-541.9</v>
      </c>
      <c r="W4" s="18">
        <v>-310.8</v>
      </c>
      <c r="X4" s="18">
        <v>-796.5</v>
      </c>
      <c r="Y4" s="18">
        <v>-771.59999999999991</v>
      </c>
      <c r="Z4" s="19"/>
      <c r="AA4" s="111">
        <f>SUM(B4:Z4)</f>
        <v>-56.699999999999591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117.53</v>
      </c>
      <c r="C7" s="117">
        <v>105</v>
      </c>
      <c r="D7" s="117">
        <v>100.38</v>
      </c>
      <c r="E7" s="117">
        <v>97.3</v>
      </c>
      <c r="F7" s="117">
        <v>98.68</v>
      </c>
      <c r="G7" s="117">
        <v>108.7</v>
      </c>
      <c r="H7" s="117">
        <v>131.04</v>
      </c>
      <c r="I7" s="117">
        <v>134.66</v>
      </c>
      <c r="J7" s="117">
        <v>96.22</v>
      </c>
      <c r="K7" s="117">
        <v>86.59</v>
      </c>
      <c r="L7" s="117">
        <v>65.16</v>
      </c>
      <c r="M7" s="117">
        <v>82.77</v>
      </c>
      <c r="N7" s="117">
        <v>86.57</v>
      </c>
      <c r="O7" s="117">
        <v>82.19</v>
      </c>
      <c r="P7" s="117">
        <v>89.25</v>
      </c>
      <c r="Q7" s="117">
        <v>94.52</v>
      </c>
      <c r="R7" s="117">
        <v>115</v>
      </c>
      <c r="S7" s="117">
        <v>126</v>
      </c>
      <c r="T7" s="117">
        <v>175.2</v>
      </c>
      <c r="U7" s="117">
        <v>180</v>
      </c>
      <c r="V7" s="117">
        <v>200.03</v>
      </c>
      <c r="W7" s="117">
        <v>158.77000000000001</v>
      </c>
      <c r="X7" s="117">
        <v>130</v>
      </c>
      <c r="Y7" s="117">
        <v>113.76</v>
      </c>
      <c r="Z7" s="118"/>
      <c r="AA7" s="119">
        <f>IF(SUM(B7:Z7)&lt;&gt;0,AVERAGEIF(B7:Z7,"&lt;&gt;"""),"")</f>
        <v>115.63833333333336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159.1</v>
      </c>
      <c r="C13" s="129">
        <v>1019.9</v>
      </c>
      <c r="D13" s="129">
        <v>1019.7</v>
      </c>
      <c r="E13" s="129">
        <v>823.1</v>
      </c>
      <c r="F13" s="129">
        <v>724.5</v>
      </c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53.6</v>
      </c>
      <c r="T13" s="129"/>
      <c r="U13" s="129"/>
      <c r="V13" s="129">
        <v>41.9</v>
      </c>
      <c r="W13" s="129"/>
      <c r="X13" s="129">
        <v>296.5</v>
      </c>
      <c r="Y13" s="130">
        <v>586.29999999999995</v>
      </c>
      <c r="Z13" s="131"/>
      <c r="AA13" s="132">
        <f t="shared" si="0"/>
        <v>4724.5999999999995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500</v>
      </c>
      <c r="C15" s="133"/>
      <c r="D15" s="133"/>
      <c r="E15" s="133"/>
      <c r="F15" s="133"/>
      <c r="G15" s="133">
        <v>327.2</v>
      </c>
      <c r="H15" s="133">
        <v>500</v>
      </c>
      <c r="I15" s="133"/>
      <c r="J15" s="133"/>
      <c r="K15" s="133"/>
      <c r="L15" s="133"/>
      <c r="M15" s="133"/>
      <c r="N15" s="133"/>
      <c r="O15" s="133">
        <v>2.2000000000000002</v>
      </c>
      <c r="P15" s="133">
        <v>130.4</v>
      </c>
      <c r="Q15" s="133"/>
      <c r="R15" s="133">
        <v>108.9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185.3</v>
      </c>
      <c r="Z15" s="131"/>
      <c r="AA15" s="132">
        <f t="shared" si="0"/>
        <v>4754.0000000000009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659.1</v>
      </c>
      <c r="C16" s="135">
        <f t="shared" si="1"/>
        <v>1019.9</v>
      </c>
      <c r="D16" s="135">
        <f t="shared" si="1"/>
        <v>1019.7</v>
      </c>
      <c r="E16" s="135">
        <f t="shared" si="1"/>
        <v>823.1</v>
      </c>
      <c r="F16" s="135">
        <f t="shared" si="1"/>
        <v>724.5</v>
      </c>
      <c r="G16" s="135">
        <f t="shared" si="1"/>
        <v>327.2</v>
      </c>
      <c r="H16" s="135">
        <f t="shared" si="1"/>
        <v>500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2.2000000000000002</v>
      </c>
      <c r="P16" s="135">
        <f t="shared" si="1"/>
        <v>130.4</v>
      </c>
      <c r="Q16" s="135">
        <f t="shared" si="1"/>
        <v>0</v>
      </c>
      <c r="R16" s="135">
        <f t="shared" si="1"/>
        <v>108.9</v>
      </c>
      <c r="S16" s="135">
        <f t="shared" si="1"/>
        <v>553.6</v>
      </c>
      <c r="T16" s="135">
        <f t="shared" si="1"/>
        <v>500</v>
      </c>
      <c r="U16" s="135">
        <f t="shared" si="1"/>
        <v>500</v>
      </c>
      <c r="V16" s="135">
        <f t="shared" si="1"/>
        <v>541.9</v>
      </c>
      <c r="W16" s="135">
        <f t="shared" si="1"/>
        <v>500</v>
      </c>
      <c r="X16" s="135">
        <f t="shared" si="1"/>
        <v>796.5</v>
      </c>
      <c r="Y16" s="135">
        <f t="shared" si="1"/>
        <v>771.59999999999991</v>
      </c>
      <c r="Z16" s="136" t="str">
        <f t="shared" si="1"/>
        <v/>
      </c>
      <c r="AA16" s="90">
        <f t="shared" si="0"/>
        <v>9478.5999999999985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285</v>
      </c>
      <c r="H21" s="129">
        <v>658</v>
      </c>
      <c r="I21" s="129">
        <v>298.2</v>
      </c>
      <c r="J21" s="129">
        <v>608.29999999999995</v>
      </c>
      <c r="K21" s="129">
        <v>293.5</v>
      </c>
      <c r="L21" s="129">
        <v>120.1</v>
      </c>
      <c r="M21" s="129">
        <v>395.9</v>
      </c>
      <c r="N21" s="129">
        <v>618.6</v>
      </c>
      <c r="O21" s="129">
        <v>336.3</v>
      </c>
      <c r="P21" s="129">
        <v>517.70000000000005</v>
      </c>
      <c r="Q21" s="129">
        <v>289.60000000000002</v>
      </c>
      <c r="R21" s="129">
        <v>246.9</v>
      </c>
      <c r="S21" s="129"/>
      <c r="T21" s="129">
        <v>186.2</v>
      </c>
      <c r="U21" s="129">
        <v>26.8</v>
      </c>
      <c r="V21" s="129"/>
      <c r="W21" s="129">
        <v>189.2</v>
      </c>
      <c r="X21" s="129"/>
      <c r="Y21" s="130"/>
      <c r="Z21" s="131"/>
      <c r="AA21" s="132">
        <f t="shared" si="2"/>
        <v>5070.3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>
        <v>500</v>
      </c>
      <c r="D23" s="133">
        <v>500</v>
      </c>
      <c r="E23" s="133">
        <v>500</v>
      </c>
      <c r="F23" s="133">
        <v>500</v>
      </c>
      <c r="G23" s="133"/>
      <c r="H23" s="133"/>
      <c r="I23" s="133">
        <v>356.2</v>
      </c>
      <c r="J23" s="133">
        <v>500</v>
      </c>
      <c r="K23" s="133">
        <v>500</v>
      </c>
      <c r="L23" s="133">
        <v>500</v>
      </c>
      <c r="M23" s="133">
        <v>348.9</v>
      </c>
      <c r="N23" s="133">
        <v>31.7</v>
      </c>
      <c r="O23" s="133"/>
      <c r="P23" s="133"/>
      <c r="Q23" s="133">
        <v>114.8</v>
      </c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4351.5999999999995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285</v>
      </c>
      <c r="H24" s="135">
        <f t="shared" si="3"/>
        <v>658</v>
      </c>
      <c r="I24" s="135">
        <f t="shared" si="3"/>
        <v>654.4</v>
      </c>
      <c r="J24" s="135">
        <f t="shared" si="3"/>
        <v>1108.3</v>
      </c>
      <c r="K24" s="135">
        <f t="shared" si="3"/>
        <v>793.5</v>
      </c>
      <c r="L24" s="135">
        <f t="shared" si="3"/>
        <v>620.1</v>
      </c>
      <c r="M24" s="135">
        <f t="shared" si="3"/>
        <v>744.8</v>
      </c>
      <c r="N24" s="135">
        <f t="shared" si="3"/>
        <v>650.30000000000007</v>
      </c>
      <c r="O24" s="135">
        <f t="shared" si="3"/>
        <v>336.3</v>
      </c>
      <c r="P24" s="135">
        <f t="shared" si="3"/>
        <v>517.70000000000005</v>
      </c>
      <c r="Q24" s="135">
        <f t="shared" si="3"/>
        <v>404.40000000000003</v>
      </c>
      <c r="R24" s="135">
        <f t="shared" si="3"/>
        <v>246.9</v>
      </c>
      <c r="S24" s="135">
        <f t="shared" si="3"/>
        <v>0</v>
      </c>
      <c r="T24" s="135">
        <f t="shared" si="3"/>
        <v>186.2</v>
      </c>
      <c r="U24" s="135">
        <f t="shared" si="3"/>
        <v>26.8</v>
      </c>
      <c r="V24" s="135">
        <f t="shared" si="3"/>
        <v>0</v>
      </c>
      <c r="W24" s="135">
        <f t="shared" si="3"/>
        <v>189.2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9421.9000000000015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2025-07-06T11:16:44Z</dcterms:created>
  <dcterms:modified xsi:type="dcterms:W3CDTF">2025-07-06T11:16:46Z</dcterms:modified>
</cp:coreProperties>
</file>