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<sst xmlns="http://schemas.openxmlformats.org/spreadsheetml/2006/main" count="119" uniqueCount="54">
  <si>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20/07/2025 23:27:39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</si>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</sst>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65E-40A6-A9B8-851B49841BF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65E-40A6-A9B8-851B49841BF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565E-40A6-A9B8-851B49841BF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7.9059999999999997</c:v>
                </c:pt>
                <c:pt idx="3">
                  <c:v>4.6500000000000004</c:v>
                </c:pt>
                <c:pt idx="4">
                  <c:v>3.2850000000000001</c:v>
                </c:pt>
                <c:pt idx="7">
                  <c:v>8.0120000000000005</c:v>
                </c:pt>
                <c:pt idx="8">
                  <c:v>7.4589999999999996</c:v>
                </c:pt>
                <c:pt idx="9">
                  <c:v>6.91</c:v>
                </c:pt>
                <c:pt idx="12">
                  <c:v>5.3639999999999999</c:v>
                </c:pt>
                <c:pt idx="19">
                  <c:v>5.65</c:v>
                </c:pt>
                <c:pt idx="21">
                  <c:v>0.79900000000000004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65E-40A6-A9B8-851B49841BF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65E-40A6-A9B8-851B49841BF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65E-40A6-A9B8-851B49841BF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65E-40A6-A9B8-851B49841BF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65E-40A6-A9B8-851B49841BF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65E-40A6-A9B8-851B49841BF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56.507000000000005</c:v>
                </c:pt>
                <c:pt idx="1">
                  <c:v>7.8179999999999996</c:v>
                </c:pt>
                <c:pt idx="3">
                  <c:v>23.279</c:v>
                </c:pt>
                <c:pt idx="4">
                  <c:v>31.385000000000002</c:v>
                </c:pt>
                <c:pt idx="5">
                  <c:v>24.167999999999999</c:v>
                </c:pt>
                <c:pt idx="6">
                  <c:v>130.435</c:v>
                </c:pt>
                <c:pt idx="7">
                  <c:v>15</c:v>
                </c:pt>
                <c:pt idx="8">
                  <c:v>93.066999999999993</c:v>
                </c:pt>
                <c:pt idx="9">
                  <c:v>47.21</c:v>
                </c:pt>
                <c:pt idx="12">
                  <c:v>17.483000000000001</c:v>
                </c:pt>
                <c:pt idx="17">
                  <c:v>8.48</c:v>
                </c:pt>
                <c:pt idx="20">
                  <c:v>4</c:v>
                </c:pt>
                <c:pt idx="21">
                  <c:v>9</c:v>
                </c:pt>
                <c:pt idx="23">
                  <c:v>15.67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65E-40A6-A9B8-851B49841BF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57.7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79.400000000000006</c:v>
                </c:pt>
                <c:pt idx="8">
                  <c:v>30.8</c:v>
                </c:pt>
                <c:pt idx="9">
                  <c:v>0</c:v>
                </c:pt>
                <c:pt idx="10">
                  <c:v>51.3</c:v>
                </c:pt>
                <c:pt idx="11">
                  <c:v>13.8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56.4</c:v>
                </c:pt>
                <c:pt idx="17">
                  <c:v>108.8</c:v>
                </c:pt>
                <c:pt idx="18">
                  <c:v>0</c:v>
                </c:pt>
                <c:pt idx="19">
                  <c:v>0</c:v>
                </c:pt>
                <c:pt idx="20">
                  <c:v>5.9</c:v>
                </c:pt>
                <c:pt idx="21">
                  <c:v>0</c:v>
                </c:pt>
                <c:pt idx="22">
                  <c:v>106.3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65E-40A6-A9B8-851B49841BF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0.49</c:v>
                </c:pt>
                <c:pt idx="2">
                  <c:v>1.4829999999999999</c:v>
                </c:pt>
                <c:pt idx="3">
                  <c:v>21.712999999999997</c:v>
                </c:pt>
                <c:pt idx="4">
                  <c:v>34.811</c:v>
                </c:pt>
                <c:pt idx="5">
                  <c:v>0.216</c:v>
                </c:pt>
                <c:pt idx="6">
                  <c:v>2.8729999999999998</c:v>
                </c:pt>
                <c:pt idx="7">
                  <c:v>10.982999999999999</c:v>
                </c:pt>
                <c:pt idx="8">
                  <c:v>9.0829999999999984</c:v>
                </c:pt>
                <c:pt idx="9">
                  <c:v>37.363999999999997</c:v>
                </c:pt>
                <c:pt idx="10">
                  <c:v>3.64</c:v>
                </c:pt>
                <c:pt idx="11">
                  <c:v>8.4959999999999987</c:v>
                </c:pt>
                <c:pt idx="12">
                  <c:v>47.554000000000002</c:v>
                </c:pt>
                <c:pt idx="13">
                  <c:v>40.57</c:v>
                </c:pt>
                <c:pt idx="14">
                  <c:v>39.111000000000004</c:v>
                </c:pt>
                <c:pt idx="15">
                  <c:v>33.995999999999995</c:v>
                </c:pt>
                <c:pt idx="16">
                  <c:v>3.1E-2</c:v>
                </c:pt>
                <c:pt idx="17">
                  <c:v>18.149999999999999</c:v>
                </c:pt>
                <c:pt idx="18">
                  <c:v>12.625999999999999</c:v>
                </c:pt>
                <c:pt idx="19">
                  <c:v>14.75</c:v>
                </c:pt>
                <c:pt idx="20">
                  <c:v>13.03</c:v>
                </c:pt>
                <c:pt idx="21">
                  <c:v>15.373000000000001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65E-40A6-A9B8-851B49841BF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65E-40A6-A9B8-851B49841BF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65E-40A6-A9B8-851B49841B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118.83</c:v>
                </c:pt>
                <c:pt idx="1">
                  <c:v>108</c:v>
                </c:pt>
                <c:pt idx="2">
                  <c:v>100.19</c:v>
                </c:pt>
                <c:pt idx="3">
                  <c:v>101.97</c:v>
                </c:pt>
                <c:pt idx="4">
                  <c:v>103.83</c:v>
                </c:pt>
                <c:pt idx="5">
                  <c:v>103.22</c:v>
                </c:pt>
                <c:pt idx="6">
                  <c:v>113.1</c:v>
                </c:pt>
                <c:pt idx="7">
                  <c:v>122.5</c:v>
                </c:pt>
                <c:pt idx="8">
                  <c:v>113.77</c:v>
                </c:pt>
                <c:pt idx="9">
                  <c:v>101.16</c:v>
                </c:pt>
                <c:pt idx="10">
                  <c:v>81.78</c:v>
                </c:pt>
                <c:pt idx="11">
                  <c:v>81.69</c:v>
                </c:pt>
                <c:pt idx="12">
                  <c:v>86.14</c:v>
                </c:pt>
                <c:pt idx="13">
                  <c:v>83.88</c:v>
                </c:pt>
                <c:pt idx="14">
                  <c:v>76.52</c:v>
                </c:pt>
                <c:pt idx="15">
                  <c:v>77.959999999999994</c:v>
                </c:pt>
                <c:pt idx="16">
                  <c:v>91.93</c:v>
                </c:pt>
                <c:pt idx="17">
                  <c:v>108.48</c:v>
                </c:pt>
                <c:pt idx="18">
                  <c:v>152.32</c:v>
                </c:pt>
                <c:pt idx="19">
                  <c:v>219.86</c:v>
                </c:pt>
                <c:pt idx="20">
                  <c:v>200.71</c:v>
                </c:pt>
                <c:pt idx="21">
                  <c:v>156.55000000000001</c:v>
                </c:pt>
                <c:pt idx="22">
                  <c:v>116.15</c:v>
                </c:pt>
                <c:pt idx="23">
                  <c:v>103.42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65E-40A6-A9B8-851B49841B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720-4FD3-B65D-F80BE97791E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720-4FD3-B65D-F80BE97791E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">
                  <c:v>1.4</c:v>
                </c:pt>
                <c:pt idx="10">
                  <c:v>3.8</c:v>
                </c:pt>
                <c:pt idx="13">
                  <c:v>5.056</c:v>
                </c:pt>
                <c:pt idx="16">
                  <c:v>13.667999999999999</c:v>
                </c:pt>
                <c:pt idx="20">
                  <c:v>4.726</c:v>
                </c:pt>
                <c:pt idx="21">
                  <c:v>4.694</c:v>
                </c:pt>
                <c:pt idx="22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720-4FD3-B65D-F80BE97791E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">
                  <c:v>3.2</c:v>
                </c:pt>
                <c:pt idx="3">
                  <c:v>11.843</c:v>
                </c:pt>
                <c:pt idx="4">
                  <c:v>12.159000000000001</c:v>
                </c:pt>
                <c:pt idx="10">
                  <c:v>6.35</c:v>
                </c:pt>
                <c:pt idx="13">
                  <c:v>8.8559999999999999</c:v>
                </c:pt>
                <c:pt idx="15">
                  <c:v>5.6059999999999999</c:v>
                </c:pt>
                <c:pt idx="16">
                  <c:v>14.25</c:v>
                </c:pt>
                <c:pt idx="18">
                  <c:v>12.597</c:v>
                </c:pt>
                <c:pt idx="20">
                  <c:v>18.166</c:v>
                </c:pt>
                <c:pt idx="21">
                  <c:v>4.8209999999999997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720-4FD3-B65D-F80BE97791E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720-4FD3-B65D-F80BE97791E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720-4FD3-B65D-F80BE97791E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720-4FD3-B65D-F80BE97791E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720-4FD3-B65D-F80BE97791E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720-4FD3-B65D-F80BE97791E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3">
                  <c:v>90.477999999999994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720-4FD3-B65D-F80BE97791E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63.8</c:v>
                </c:pt>
                <c:pt idx="1">
                  <c:v>0.1</c:v>
                </c:pt>
                <c:pt idx="2">
                  <c:v>0</c:v>
                </c:pt>
                <c:pt idx="3">
                  <c:v>0</c:v>
                </c:pt>
                <c:pt idx="4">
                  <c:v>52.2</c:v>
                </c:pt>
                <c:pt idx="5">
                  <c:v>20.6</c:v>
                </c:pt>
                <c:pt idx="6">
                  <c:v>112.5</c:v>
                </c:pt>
                <c:pt idx="7">
                  <c:v>112.5</c:v>
                </c:pt>
                <c:pt idx="8">
                  <c:v>104</c:v>
                </c:pt>
                <c:pt idx="9">
                  <c:v>78.599999999999994</c:v>
                </c:pt>
                <c:pt idx="10">
                  <c:v>0</c:v>
                </c:pt>
                <c:pt idx="11">
                  <c:v>0</c:v>
                </c:pt>
                <c:pt idx="12">
                  <c:v>63.4</c:v>
                </c:pt>
                <c:pt idx="13">
                  <c:v>19.8</c:v>
                </c:pt>
                <c:pt idx="14">
                  <c:v>32.6</c:v>
                </c:pt>
                <c:pt idx="15">
                  <c:v>22.2</c:v>
                </c:pt>
                <c:pt idx="16">
                  <c:v>0</c:v>
                </c:pt>
                <c:pt idx="17">
                  <c:v>135</c:v>
                </c:pt>
                <c:pt idx="18">
                  <c:v>0</c:v>
                </c:pt>
                <c:pt idx="19">
                  <c:v>20.399999999999999</c:v>
                </c:pt>
                <c:pt idx="20">
                  <c:v>0</c:v>
                </c:pt>
                <c:pt idx="21">
                  <c:v>15.7</c:v>
                </c:pt>
                <c:pt idx="22">
                  <c:v>85.3</c:v>
                </c:pt>
                <c:pt idx="23">
                  <c:v>12.9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720-4FD3-B65D-F80BE97791E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1.0960000000000001</c:v>
                </c:pt>
                <c:pt idx="1">
                  <c:v>3.1179999999999999</c:v>
                </c:pt>
                <c:pt idx="2">
                  <c:v>1.4830000000000001</c:v>
                </c:pt>
                <c:pt idx="3">
                  <c:v>5.0199999999999996</c:v>
                </c:pt>
                <c:pt idx="4">
                  <c:v>5.101</c:v>
                </c:pt>
                <c:pt idx="5">
                  <c:v>3.7439999999999998</c:v>
                </c:pt>
                <c:pt idx="6">
                  <c:v>20.846</c:v>
                </c:pt>
                <c:pt idx="7">
                  <c:v>0.89</c:v>
                </c:pt>
                <c:pt idx="8">
                  <c:v>36.408999999999999</c:v>
                </c:pt>
                <c:pt idx="9">
                  <c:v>12.884</c:v>
                </c:pt>
                <c:pt idx="10">
                  <c:v>44.833999999999996</c:v>
                </c:pt>
                <c:pt idx="11">
                  <c:v>22.339000000000002</c:v>
                </c:pt>
                <c:pt idx="12">
                  <c:v>6.9669999999999996</c:v>
                </c:pt>
                <c:pt idx="13">
                  <c:v>6.8769999999999998</c:v>
                </c:pt>
                <c:pt idx="14">
                  <c:v>6.5380000000000003</c:v>
                </c:pt>
                <c:pt idx="15">
                  <c:v>6.1989999999999998</c:v>
                </c:pt>
                <c:pt idx="16">
                  <c:v>28.553999999999995</c:v>
                </c:pt>
                <c:pt idx="17">
                  <c:v>0.36399999999999999</c:v>
                </c:pt>
                <c:pt idx="18">
                  <c:v>2.9000000000000001E-2</c:v>
                </c:pt>
                <c:pt idx="20">
                  <c:v>1.4E-2</c:v>
                </c:pt>
                <c:pt idx="22">
                  <c:v>11.03</c:v>
                </c:pt>
                <c:pt idx="23">
                  <c:v>2.7669999999999999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720-4FD3-B65D-F80BE97791E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720-4FD3-B65D-F80BE97791E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720-4FD3-B65D-F80BE97791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118.83</c:v>
                </c:pt>
                <c:pt idx="1">
                  <c:v>108</c:v>
                </c:pt>
                <c:pt idx="2">
                  <c:v>100.19</c:v>
                </c:pt>
                <c:pt idx="3">
                  <c:v>101.97</c:v>
                </c:pt>
                <c:pt idx="4">
                  <c:v>103.83</c:v>
                </c:pt>
                <c:pt idx="5">
                  <c:v>103.22</c:v>
                </c:pt>
                <c:pt idx="6">
                  <c:v>113.1</c:v>
                </c:pt>
                <c:pt idx="7">
                  <c:v>122.5</c:v>
                </c:pt>
                <c:pt idx="8">
                  <c:v>113.77</c:v>
                </c:pt>
                <c:pt idx="9">
                  <c:v>101.16</c:v>
                </c:pt>
                <c:pt idx="10">
                  <c:v>81.78</c:v>
                </c:pt>
                <c:pt idx="11">
                  <c:v>81.69</c:v>
                </c:pt>
                <c:pt idx="12">
                  <c:v>86.14</c:v>
                </c:pt>
                <c:pt idx="13">
                  <c:v>83.88</c:v>
                </c:pt>
                <c:pt idx="14">
                  <c:v>76.52</c:v>
                </c:pt>
                <c:pt idx="15">
                  <c:v>77.959999999999994</c:v>
                </c:pt>
                <c:pt idx="16">
                  <c:v>91.93</c:v>
                </c:pt>
                <c:pt idx="17">
                  <c:v>108.48</c:v>
                </c:pt>
                <c:pt idx="18">
                  <c:v>152.32</c:v>
                </c:pt>
                <c:pt idx="19">
                  <c:v>219.86</c:v>
                </c:pt>
                <c:pt idx="20">
                  <c:v>200.71</c:v>
                </c:pt>
                <c:pt idx="21">
                  <c:v>156.55000000000001</c:v>
                </c:pt>
                <c:pt idx="22">
                  <c:v>116.15</c:v>
                </c:pt>
                <c:pt idx="23">
                  <c:v>103.42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720-4FD3-B65D-F80BE97791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64.903000000000006</v>
      </c>
      <c r="C4" s="18">
        <v>7.8179999999999996</v>
      </c>
      <c r="D4" s="18">
        <v>1.4829999999999999</v>
      </c>
      <c r="E4" s="18">
        <v>107.34200000000001</v>
      </c>
      <c r="F4" s="18">
        <v>69.481000000000009</v>
      </c>
      <c r="G4" s="18">
        <v>24.383999999999997</v>
      </c>
      <c r="H4" s="18">
        <v>133.30799999999999</v>
      </c>
      <c r="I4" s="18">
        <v>113.395</v>
      </c>
      <c r="J4" s="18">
        <v>140.40900000000002</v>
      </c>
      <c r="K4" s="18">
        <v>91.483999999999995</v>
      </c>
      <c r="L4" s="18">
        <v>54.94</v>
      </c>
      <c r="M4" s="18">
        <v>22.295999999999999</v>
      </c>
      <c r="N4" s="18">
        <v>70.400999999999996</v>
      </c>
      <c r="O4" s="18">
        <v>40.57</v>
      </c>
      <c r="P4" s="18">
        <v>39.111000000000004</v>
      </c>
      <c r="Q4" s="18">
        <v>33.995999999999995</v>
      </c>
      <c r="R4" s="18">
        <v>56.430999999999997</v>
      </c>
      <c r="S4" s="18">
        <v>135.43</v>
      </c>
      <c r="T4" s="18">
        <v>12.625999999999999</v>
      </c>
      <c r="U4" s="18">
        <v>20.399999999999999</v>
      </c>
      <c r="V4" s="18">
        <v>22.93</v>
      </c>
      <c r="W4" s="18">
        <v>25.171999999999997</v>
      </c>
      <c r="X4" s="18">
        <v>106.3</v>
      </c>
      <c r="Y4" s="18">
        <v>15.67</v>
      </c>
      <c r="Z4" s="19"/>
      <c r="AA4" s="20">
        <f>SUM(B4:Z4)</f>
        <v>1410.2800000000004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118.83</v>
      </c>
      <c r="C7" s="28">
        <v>108</v>
      </c>
      <c r="D7" s="28">
        <v>100.19</v>
      </c>
      <c r="E7" s="28">
        <v>101.97</v>
      </c>
      <c r="F7" s="28">
        <v>103.83</v>
      </c>
      <c r="G7" s="28">
        <v>103.22</v>
      </c>
      <c r="H7" s="28">
        <v>113.1</v>
      </c>
      <c r="I7" s="28">
        <v>122.5</v>
      </c>
      <c r="J7" s="28">
        <v>113.77</v>
      </c>
      <c r="K7" s="28">
        <v>101.16</v>
      </c>
      <c r="L7" s="28">
        <v>81.78</v>
      </c>
      <c r="M7" s="28">
        <v>81.69</v>
      </c>
      <c r="N7" s="28">
        <v>86.14</v>
      </c>
      <c r="O7" s="28">
        <v>83.88</v>
      </c>
      <c r="P7" s="28">
        <v>76.52</v>
      </c>
      <c r="Q7" s="28">
        <v>77.959999999999994</v>
      </c>
      <c r="R7" s="28">
        <v>91.93</v>
      </c>
      <c r="S7" s="28">
        <v>108.48</v>
      </c>
      <c r="T7" s="28">
        <v>152.32</v>
      </c>
      <c r="U7" s="28">
        <v>219.86</v>
      </c>
      <c r="V7" s="28">
        <v>200.71</v>
      </c>
      <c r="W7" s="28">
        <v>156.55000000000001</v>
      </c>
      <c r="X7" s="28">
        <v>116.15</v>
      </c>
      <c r="Y7" s="28">
        <v>103.42</v>
      </c>
      <c r="Z7" s="29"/>
      <c r="AA7" s="30">
        <f>IF(SUM(B7:Z7)&lt;&gt;0,AVERAGEIF(B7:Z7,"&lt;&gt;"""),"")</f>
        <v>113.49833333333338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56.507000000000005</v>
      </c>
      <c r="C12" s="52">
        <v>7.8179999999999996</v>
      </c>
      <c r="D12" s="52"/>
      <c r="E12" s="52">
        <v>23.279</v>
      </c>
      <c r="F12" s="52">
        <v>31.385000000000002</v>
      </c>
      <c r="G12" s="52">
        <v>24.167999999999999</v>
      </c>
      <c r="H12" s="52">
        <v>130.435</v>
      </c>
      <c r="I12" s="52">
        <v>15</v>
      </c>
      <c r="J12" s="52">
        <v>93.066999999999993</v>
      </c>
      <c r="K12" s="52">
        <v>47.21</v>
      </c>
      <c r="L12" s="52"/>
      <c r="M12" s="52"/>
      <c r="N12" s="52">
        <v>17.483000000000001</v>
      </c>
      <c r="O12" s="52"/>
      <c r="P12" s="52"/>
      <c r="Q12" s="52"/>
      <c r="R12" s="52"/>
      <c r="S12" s="52">
        <v>8.48</v>
      </c>
      <c r="T12" s="52"/>
      <c r="U12" s="52"/>
      <c r="V12" s="52">
        <v>4</v>
      </c>
      <c r="W12" s="52">
        <v>9</v>
      </c>
      <c r="X12" s="52"/>
      <c r="Y12" s="52">
        <v>15.67</v>
      </c>
      <c r="Z12" s="53"/>
      <c r="AA12" s="54">
        <f t="shared" si="0"/>
        <v>483.50200000000001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0.49</v>
      </c>
      <c r="C14" s="57"/>
      <c r="D14" s="57">
        <v>1.4829999999999999</v>
      </c>
      <c r="E14" s="57">
        <v>21.712999999999997</v>
      </c>
      <c r="F14" s="57">
        <v>34.811</v>
      </c>
      <c r="G14" s="57">
        <v>0.216</v>
      </c>
      <c r="H14" s="57">
        <v>2.8729999999999998</v>
      </c>
      <c r="I14" s="57">
        <v>10.982999999999999</v>
      </c>
      <c r="J14" s="57">
        <v>9.0829999999999984</v>
      </c>
      <c r="K14" s="57">
        <v>37.363999999999997</v>
      </c>
      <c r="L14" s="57">
        <v>3.64</v>
      </c>
      <c r="M14" s="57">
        <v>8.4959999999999987</v>
      </c>
      <c r="N14" s="57">
        <v>47.554000000000002</v>
      </c>
      <c r="O14" s="57">
        <v>40.57</v>
      </c>
      <c r="P14" s="57">
        <v>39.111000000000004</v>
      </c>
      <c r="Q14" s="57">
        <v>33.995999999999995</v>
      </c>
      <c r="R14" s="57">
        <v>3.1E-2</v>
      </c>
      <c r="S14" s="57">
        <v>18.149999999999999</v>
      </c>
      <c r="T14" s="57">
        <v>12.625999999999999</v>
      </c>
      <c r="U14" s="57">
        <v>14.75</v>
      </c>
      <c r="V14" s="57">
        <v>13.03</v>
      </c>
      <c r="W14" s="57">
        <v>15.373000000000001</v>
      </c>
      <c r="X14" s="57"/>
      <c r="Y14" s="57"/>
      <c r="Z14" s="58"/>
      <c r="AA14" s="59">
        <f t="shared" si="0"/>
        <v>366.3429999999999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56.997000000000007</v>
      </c>
      <c r="C16" s="62">
        <f t="shared" si="1"/>
        <v>7.8179999999999996</v>
      </c>
      <c r="D16" s="62">
        <f t="shared" si="1"/>
        <v>1.4829999999999999</v>
      </c>
      <c r="E16" s="62">
        <f t="shared" si="1"/>
        <v>44.991999999999997</v>
      </c>
      <c r="F16" s="62">
        <f t="shared" si="1"/>
        <v>66.195999999999998</v>
      </c>
      <c r="G16" s="62">
        <f t="shared" si="1"/>
        <v>24.384</v>
      </c>
      <c r="H16" s="62">
        <f t="shared" si="1"/>
        <v>133.30799999999999</v>
      </c>
      <c r="I16" s="62">
        <f t="shared" si="1"/>
        <v>25.982999999999997</v>
      </c>
      <c r="J16" s="62">
        <f t="shared" si="1"/>
        <v>102.14999999999999</v>
      </c>
      <c r="K16" s="62">
        <f t="shared" si="1"/>
        <v>84.573999999999998</v>
      </c>
      <c r="L16" s="62">
        <f t="shared" si="1"/>
        <v>3.64</v>
      </c>
      <c r="M16" s="62">
        <f t="shared" si="1"/>
        <v>8.4959999999999987</v>
      </c>
      <c r="N16" s="62">
        <f t="shared" si="1"/>
        <v>65.037000000000006</v>
      </c>
      <c r="O16" s="62">
        <f t="shared" si="1"/>
        <v>40.57</v>
      </c>
      <c r="P16" s="62">
        <f t="shared" si="1"/>
        <v>39.111000000000004</v>
      </c>
      <c r="Q16" s="62">
        <f t="shared" si="1"/>
        <v>33.995999999999995</v>
      </c>
      <c r="R16" s="62">
        <f t="shared" si="1"/>
        <v>3.1E-2</v>
      </c>
      <c r="S16" s="62">
        <f t="shared" si="1"/>
        <v>26.63</v>
      </c>
      <c r="T16" s="62">
        <f t="shared" si="1"/>
        <v>12.625999999999999</v>
      </c>
      <c r="U16" s="62">
        <f t="shared" si="1"/>
        <v>14.75</v>
      </c>
      <c r="V16" s="62">
        <f t="shared" si="1"/>
        <v>17.03</v>
      </c>
      <c r="W16" s="62">
        <f t="shared" si="1"/>
        <v>24.373000000000001</v>
      </c>
      <c r="X16" s="62">
        <f t="shared" si="1"/>
        <v>0</v>
      </c>
      <c r="Y16" s="62">
        <f t="shared" si="1"/>
        <v>15.67</v>
      </c>
      <c r="Z16" s="63" t="str">
        <f t="shared" si="1"/>
        <v/>
      </c>
      <c r="AA16" s="64">
        <f>SUM(AA10:AA15)</f>
        <v>849.84499999999991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>
        <v>7.9059999999999997</v>
      </c>
      <c r="C21" s="81"/>
      <c r="D21" s="81"/>
      <c r="E21" s="81">
        <v>4.6500000000000004</v>
      </c>
      <c r="F21" s="81">
        <v>3.2850000000000001</v>
      </c>
      <c r="G21" s="81"/>
      <c r="H21" s="81"/>
      <c r="I21" s="81">
        <v>8.0120000000000005</v>
      </c>
      <c r="J21" s="81">
        <v>7.4589999999999996</v>
      </c>
      <c r="K21" s="81">
        <v>6.91</v>
      </c>
      <c r="L21" s="81"/>
      <c r="M21" s="81"/>
      <c r="N21" s="81">
        <v>5.3639999999999999</v>
      </c>
      <c r="O21" s="81"/>
      <c r="P21" s="81"/>
      <c r="Q21" s="81"/>
      <c r="R21" s="81"/>
      <c r="S21" s="81"/>
      <c r="T21" s="81"/>
      <c r="U21" s="81">
        <v>5.65</v>
      </c>
      <c r="V21" s="81"/>
      <c r="W21" s="81">
        <v>0.79900000000000004</v>
      </c>
      <c r="X21" s="81"/>
      <c r="Y21" s="81"/>
      <c r="Z21" s="78"/>
      <c r="AA21" s="79">
        <f t="shared" si="2"/>
        <v>50.034999999999997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7.9059999999999997</v>
      </c>
      <c r="C26" s="88">
        <f t="shared" si="3"/>
        <v>0</v>
      </c>
      <c r="D26" s="88">
        <f t="shared" si="3"/>
        <v>0</v>
      </c>
      <c r="E26" s="88">
        <f t="shared" si="3"/>
        <v>4.6500000000000004</v>
      </c>
      <c r="F26" s="88">
        <f t="shared" si="3"/>
        <v>3.2850000000000001</v>
      </c>
      <c r="G26" s="88">
        <f t="shared" si="3"/>
        <v>0</v>
      </c>
      <c r="H26" s="88">
        <f t="shared" si="3"/>
        <v>0</v>
      </c>
      <c r="I26" s="88">
        <f t="shared" si="3"/>
        <v>8.0120000000000005</v>
      </c>
      <c r="J26" s="88">
        <f t="shared" si="3"/>
        <v>7.4589999999999996</v>
      </c>
      <c r="K26" s="88">
        <f t="shared" si="3"/>
        <v>6.91</v>
      </c>
      <c r="L26" s="88">
        <f t="shared" si="3"/>
        <v>0</v>
      </c>
      <c r="M26" s="88">
        <f t="shared" si="3"/>
        <v>0</v>
      </c>
      <c r="N26" s="88">
        <f t="shared" si="3"/>
        <v>5.3639999999999999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5.65</v>
      </c>
      <c r="V26" s="88">
        <f t="shared" si="3"/>
        <v>0</v>
      </c>
      <c r="W26" s="88">
        <f t="shared" si="3"/>
        <v>0.79900000000000004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50.034999999999997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64.903000000000006</v>
      </c>
      <c r="C30" s="77">
        <v>7.8179999999999996</v>
      </c>
      <c r="D30" s="77">
        <v>1.4830000000000001</v>
      </c>
      <c r="E30" s="77">
        <v>49.642000000000003</v>
      </c>
      <c r="F30" s="77">
        <v>69.480999999999995</v>
      </c>
      <c r="G30" s="77">
        <v>24.384</v>
      </c>
      <c r="H30" s="77">
        <v>133.30799999999999</v>
      </c>
      <c r="I30" s="77">
        <v>33.994999999999997</v>
      </c>
      <c r="J30" s="77">
        <v>109.60899999999999</v>
      </c>
      <c r="K30" s="77">
        <v>91.483999999999995</v>
      </c>
      <c r="L30" s="77">
        <v>3.64</v>
      </c>
      <c r="M30" s="77">
        <v>8.4960000000000004</v>
      </c>
      <c r="N30" s="77">
        <v>70.400999999999996</v>
      </c>
      <c r="O30" s="77">
        <v>40.57</v>
      </c>
      <c r="P30" s="77">
        <v>39.110999999999997</v>
      </c>
      <c r="Q30" s="77">
        <v>33.996000000000002</v>
      </c>
      <c r="R30" s="77">
        <v>3.1E-2</v>
      </c>
      <c r="S30" s="77">
        <v>26.63</v>
      </c>
      <c r="T30" s="77">
        <v>12.625999999999999</v>
      </c>
      <c r="U30" s="77">
        <v>20.399999999999999</v>
      </c>
      <c r="V30" s="77">
        <v>17.03</v>
      </c>
      <c r="W30" s="77">
        <v>25.172000000000001</v>
      </c>
      <c r="X30" s="77"/>
      <c r="Y30" s="77">
        <v>15.67</v>
      </c>
      <c r="Z30" s="78"/>
      <c r="AA30" s="79">
        <f>SUM(B30:Z30)</f>
        <v>899.87999999999977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64.903000000000006</v>
      </c>
      <c r="C32" s="62">
        <f t="shared" ref="C32:Z32" si="4">IF(LEN(C$2)&gt;0,SUM(C29:C31),"")</f>
        <v>7.8179999999999996</v>
      </c>
      <c r="D32" s="62">
        <f t="shared" si="4"/>
        <v>1.4830000000000001</v>
      </c>
      <c r="E32" s="62">
        <f t="shared" si="4"/>
        <v>49.642000000000003</v>
      </c>
      <c r="F32" s="62">
        <f t="shared" si="4"/>
        <v>69.480999999999995</v>
      </c>
      <c r="G32" s="62">
        <f t="shared" si="4"/>
        <v>24.384</v>
      </c>
      <c r="H32" s="62">
        <f t="shared" si="4"/>
        <v>133.30799999999999</v>
      </c>
      <c r="I32" s="62">
        <f t="shared" si="4"/>
        <v>33.994999999999997</v>
      </c>
      <c r="J32" s="62">
        <f t="shared" si="4"/>
        <v>109.60899999999999</v>
      </c>
      <c r="K32" s="62">
        <f t="shared" si="4"/>
        <v>91.483999999999995</v>
      </c>
      <c r="L32" s="62">
        <f t="shared" si="4"/>
        <v>3.64</v>
      </c>
      <c r="M32" s="62">
        <f t="shared" si="4"/>
        <v>8.4960000000000004</v>
      </c>
      <c r="N32" s="62">
        <f t="shared" si="4"/>
        <v>70.400999999999996</v>
      </c>
      <c r="O32" s="62">
        <f t="shared" si="4"/>
        <v>40.57</v>
      </c>
      <c r="P32" s="62">
        <f t="shared" si="4"/>
        <v>39.110999999999997</v>
      </c>
      <c r="Q32" s="62">
        <f t="shared" si="4"/>
        <v>33.996000000000002</v>
      </c>
      <c r="R32" s="62">
        <f t="shared" si="4"/>
        <v>3.1E-2</v>
      </c>
      <c r="S32" s="62">
        <f t="shared" si="4"/>
        <v>26.63</v>
      </c>
      <c r="T32" s="62">
        <f t="shared" si="4"/>
        <v>12.625999999999999</v>
      </c>
      <c r="U32" s="62">
        <f t="shared" si="4"/>
        <v>20.399999999999999</v>
      </c>
      <c r="V32" s="62">
        <f t="shared" si="4"/>
        <v>17.03</v>
      </c>
      <c r="W32" s="62">
        <f t="shared" si="4"/>
        <v>25.172000000000001</v>
      </c>
      <c r="X32" s="62">
        <f t="shared" si="4"/>
        <v>0</v>
      </c>
      <c r="Y32" s="62">
        <f t="shared" si="4"/>
        <v>15.67</v>
      </c>
      <c r="Z32" s="63" t="str">
        <f t="shared" si="4"/>
        <v/>
      </c>
      <c r="AA32" s="64">
        <f>SUM(AA29:AA31)</f>
        <v>899.87999999999977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>
        <v>51.3</v>
      </c>
      <c r="M37" s="99">
        <v>13.8</v>
      </c>
      <c r="N37" s="99"/>
      <c r="O37" s="99"/>
      <c r="P37" s="99"/>
      <c r="Q37" s="99"/>
      <c r="R37" s="99">
        <v>56.4</v>
      </c>
      <c r="S37" s="99"/>
      <c r="T37" s="99"/>
      <c r="U37" s="99"/>
      <c r="V37" s="99">
        <v>5.9</v>
      </c>
      <c r="W37" s="99"/>
      <c r="X37" s="99"/>
      <c r="Y37" s="99"/>
      <c r="Z37" s="100"/>
      <c r="AA37" s="79">
        <f t="shared" si="5"/>
        <v>127.4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>
        <v>57.7</v>
      </c>
      <c r="F39" s="99"/>
      <c r="G39" s="99"/>
      <c r="H39" s="99"/>
      <c r="I39" s="99">
        <v>79.400000000000006</v>
      </c>
      <c r="J39" s="99">
        <v>30.8</v>
      </c>
      <c r="K39" s="99"/>
      <c r="L39" s="99"/>
      <c r="M39" s="99"/>
      <c r="N39" s="99"/>
      <c r="O39" s="99"/>
      <c r="P39" s="99"/>
      <c r="Q39" s="99"/>
      <c r="R39" s="99"/>
      <c r="S39" s="99">
        <v>108.8</v>
      </c>
      <c r="T39" s="99"/>
      <c r="U39" s="99"/>
      <c r="V39" s="99"/>
      <c r="W39" s="99"/>
      <c r="X39" s="99">
        <v>106.3</v>
      </c>
      <c r="Y39" s="99"/>
      <c r="Z39" s="100"/>
      <c r="AA39" s="79">
        <f t="shared" si="5"/>
        <v>383.00000000000006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57.7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79.400000000000006</v>
      </c>
      <c r="J40" s="88">
        <f t="shared" si="6"/>
        <v>30.8</v>
      </c>
      <c r="K40" s="88">
        <f t="shared" si="6"/>
        <v>0</v>
      </c>
      <c r="L40" s="88">
        <f t="shared" si="6"/>
        <v>51.3</v>
      </c>
      <c r="M40" s="88">
        <f t="shared" si="6"/>
        <v>13.8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56.4</v>
      </c>
      <c r="S40" s="88">
        <f t="shared" si="6"/>
        <v>108.8</v>
      </c>
      <c r="T40" s="88">
        <f t="shared" si="6"/>
        <v>0</v>
      </c>
      <c r="U40" s="88">
        <f t="shared" si="6"/>
        <v>0</v>
      </c>
      <c r="V40" s="88">
        <f t="shared" si="6"/>
        <v>5.9</v>
      </c>
      <c r="W40" s="88">
        <f t="shared" si="6"/>
        <v>0</v>
      </c>
      <c r="X40" s="88">
        <f t="shared" si="6"/>
        <v>106.3</v>
      </c>
      <c r="Y40" s="88">
        <f t="shared" si="6"/>
        <v>0</v>
      </c>
      <c r="Z40" s="89" t="str">
        <f t="shared" si="6"/>
        <v/>
      </c>
      <c r="AA40" s="90">
        <f t="shared" si="5"/>
        <v>510.40000000000003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>
        <v>51.3</v>
      </c>
      <c r="M45" s="99">
        <v>13.8</v>
      </c>
      <c r="N45" s="99"/>
      <c r="O45" s="99"/>
      <c r="P45" s="99"/>
      <c r="Q45" s="99"/>
      <c r="R45" s="99">
        <v>56.4</v>
      </c>
      <c r="S45" s="99"/>
      <c r="T45" s="99"/>
      <c r="U45" s="99"/>
      <c r="V45" s="99">
        <v>5.9</v>
      </c>
      <c r="W45" s="99"/>
      <c r="X45" s="99"/>
      <c r="Y45" s="99"/>
      <c r="Z45" s="100"/>
      <c r="AA45" s="79">
        <f t="shared" si="7"/>
        <v>127.4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>
        <v>57.7</v>
      </c>
      <c r="F47" s="99"/>
      <c r="G47" s="99"/>
      <c r="H47" s="99"/>
      <c r="I47" s="99">
        <v>79.400000000000006</v>
      </c>
      <c r="J47" s="99">
        <v>30.8</v>
      </c>
      <c r="K47" s="99"/>
      <c r="L47" s="99"/>
      <c r="M47" s="99"/>
      <c r="N47" s="99"/>
      <c r="O47" s="99"/>
      <c r="P47" s="99"/>
      <c r="Q47" s="99"/>
      <c r="R47" s="99"/>
      <c r="S47" s="99">
        <v>108.8</v>
      </c>
      <c r="T47" s="99"/>
      <c r="U47" s="99"/>
      <c r="V47" s="99"/>
      <c r="W47" s="99"/>
      <c r="X47" s="99">
        <v>106.3</v>
      </c>
      <c r="Y47" s="99"/>
      <c r="Z47" s="100"/>
      <c r="AA47" s="79">
        <f t="shared" si="7"/>
        <v>383.00000000000006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57.7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79.400000000000006</v>
      </c>
      <c r="J49" s="88">
        <f t="shared" si="8"/>
        <v>30.8</v>
      </c>
      <c r="K49" s="88">
        <f t="shared" si="8"/>
        <v>0</v>
      </c>
      <c r="L49" s="88">
        <f t="shared" si="8"/>
        <v>51.3</v>
      </c>
      <c r="M49" s="88">
        <f t="shared" si="8"/>
        <v>13.8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56.4</v>
      </c>
      <c r="S49" s="88">
        <f t="shared" si="8"/>
        <v>108.8</v>
      </c>
      <c r="T49" s="88">
        <f t="shared" si="8"/>
        <v>0</v>
      </c>
      <c r="U49" s="88">
        <f t="shared" si="8"/>
        <v>0</v>
      </c>
      <c r="V49" s="88">
        <f t="shared" si="8"/>
        <v>5.9</v>
      </c>
      <c r="W49" s="88">
        <f t="shared" si="8"/>
        <v>0</v>
      </c>
      <c r="X49" s="88">
        <f t="shared" si="8"/>
        <v>106.3</v>
      </c>
      <c r="Y49" s="88">
        <f t="shared" si="8"/>
        <v>0</v>
      </c>
      <c r="Z49" s="89" t="str">
        <f t="shared" si="8"/>
        <v/>
      </c>
      <c r="AA49" s="90">
        <f t="shared" si="7"/>
        <v>510.40000000000003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64.903000000000006</v>
      </c>
      <c r="C52" s="88">
        <f t="shared" si="10"/>
        <v>7.8179999999999996</v>
      </c>
      <c r="D52" s="88">
        <f t="shared" si="10"/>
        <v>1.4829999999999999</v>
      </c>
      <c r="E52" s="88">
        <f t="shared" si="10"/>
        <v>107.342</v>
      </c>
      <c r="F52" s="88">
        <f t="shared" si="10"/>
        <v>69.480999999999995</v>
      </c>
      <c r="G52" s="88">
        <f t="shared" si="10"/>
        <v>24.384</v>
      </c>
      <c r="H52" s="88">
        <f t="shared" si="10"/>
        <v>133.30799999999999</v>
      </c>
      <c r="I52" s="88">
        <f t="shared" si="10"/>
        <v>113.39500000000001</v>
      </c>
      <c r="J52" s="88">
        <f t="shared" si="10"/>
        <v>140.40899999999999</v>
      </c>
      <c r="K52" s="88">
        <f t="shared" si="10"/>
        <v>91.483999999999995</v>
      </c>
      <c r="L52" s="88">
        <f t="shared" si="10"/>
        <v>54.94</v>
      </c>
      <c r="M52" s="88">
        <f t="shared" si="10"/>
        <v>22.295999999999999</v>
      </c>
      <c r="N52" s="88">
        <f t="shared" si="10"/>
        <v>70.40100000000001</v>
      </c>
      <c r="O52" s="88">
        <f t="shared" si="10"/>
        <v>40.57</v>
      </c>
      <c r="P52" s="88">
        <f t="shared" si="10"/>
        <v>39.111000000000004</v>
      </c>
      <c r="Q52" s="88">
        <f t="shared" si="10"/>
        <v>33.995999999999995</v>
      </c>
      <c r="R52" s="88">
        <f t="shared" si="10"/>
        <v>56.430999999999997</v>
      </c>
      <c r="S52" s="88">
        <f t="shared" si="10"/>
        <v>135.43</v>
      </c>
      <c r="T52" s="88">
        <f t="shared" si="10"/>
        <v>12.625999999999999</v>
      </c>
      <c r="U52" s="88">
        <f t="shared" si="10"/>
        <v>20.399999999999999</v>
      </c>
      <c r="V52" s="88">
        <f t="shared" si="10"/>
        <v>22.93</v>
      </c>
      <c r="W52" s="88">
        <f t="shared" si="10"/>
        <v>25.172000000000001</v>
      </c>
      <c r="X52" s="88">
        <f t="shared" si="10"/>
        <v>106.3</v>
      </c>
      <c r="Y52" s="88">
        <f t="shared" si="10"/>
        <v>15.67</v>
      </c>
      <c r="Z52" s="89" t="str">
        <f t="shared" si="10"/>
        <v/>
      </c>
      <c r="AA52" s="104">
        <f>SUM(B52:Z52)</f>
        <v>1410.2800000000004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64.895999999999987</v>
      </c>
      <c r="C4" s="18">
        <v>7.8179999999999996</v>
      </c>
      <c r="D4" s="18">
        <v>1.4830000000000001</v>
      </c>
      <c r="E4" s="18">
        <v>107.34099999999999</v>
      </c>
      <c r="F4" s="18">
        <v>69.460000000000008</v>
      </c>
      <c r="G4" s="18">
        <v>24.344000000000005</v>
      </c>
      <c r="H4" s="18">
        <v>133.346</v>
      </c>
      <c r="I4" s="18">
        <v>113.39</v>
      </c>
      <c r="J4" s="18">
        <v>140.40900000000002</v>
      </c>
      <c r="K4" s="18">
        <v>91.48399999999998</v>
      </c>
      <c r="L4" s="18">
        <v>54.983999999999995</v>
      </c>
      <c r="M4" s="18">
        <v>22.339000000000002</v>
      </c>
      <c r="N4" s="18">
        <v>70.367000000000004</v>
      </c>
      <c r="O4" s="18">
        <v>40.588999999999999</v>
      </c>
      <c r="P4" s="18">
        <v>39.138000000000005</v>
      </c>
      <c r="Q4" s="18">
        <v>34.005000000000003</v>
      </c>
      <c r="R4" s="18">
        <v>56.471999999999994</v>
      </c>
      <c r="S4" s="18">
        <v>135.364</v>
      </c>
      <c r="T4" s="18">
        <v>12.625999999999999</v>
      </c>
      <c r="U4" s="18">
        <v>20.399999999999999</v>
      </c>
      <c r="V4" s="18">
        <v>22.905999999999999</v>
      </c>
      <c r="W4" s="18">
        <v>25.215</v>
      </c>
      <c r="X4" s="18">
        <v>106.32999999999998</v>
      </c>
      <c r="Y4" s="18">
        <v>15.667</v>
      </c>
      <c r="Z4" s="19"/>
      <c r="AA4" s="20">
        <f>SUM(B4:Z4)</f>
        <v>1410.3729999999998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118.83</v>
      </c>
      <c r="C7" s="28">
        <v>108</v>
      </c>
      <c r="D7" s="28">
        <v>100.19</v>
      </c>
      <c r="E7" s="28">
        <v>101.97</v>
      </c>
      <c r="F7" s="28">
        <v>103.83</v>
      </c>
      <c r="G7" s="28">
        <v>103.22</v>
      </c>
      <c r="H7" s="28">
        <v>113.1</v>
      </c>
      <c r="I7" s="28">
        <v>122.5</v>
      </c>
      <c r="J7" s="28">
        <v>113.77</v>
      </c>
      <c r="K7" s="28">
        <v>101.16</v>
      </c>
      <c r="L7" s="28">
        <v>81.78</v>
      </c>
      <c r="M7" s="28">
        <v>81.69</v>
      </c>
      <c r="N7" s="28">
        <v>86.14</v>
      </c>
      <c r="O7" s="28">
        <v>83.88</v>
      </c>
      <c r="P7" s="28">
        <v>76.52</v>
      </c>
      <c r="Q7" s="28">
        <v>77.959999999999994</v>
      </c>
      <c r="R7" s="28">
        <v>91.93</v>
      </c>
      <c r="S7" s="28">
        <v>108.48</v>
      </c>
      <c r="T7" s="28">
        <v>152.32</v>
      </c>
      <c r="U7" s="28">
        <v>219.86</v>
      </c>
      <c r="V7" s="28">
        <v>200.71</v>
      </c>
      <c r="W7" s="28">
        <v>156.55000000000001</v>
      </c>
      <c r="X7" s="28">
        <v>116.15</v>
      </c>
      <c r="Y7" s="28">
        <v>103.42</v>
      </c>
      <c r="Z7" s="29"/>
      <c r="AA7" s="30">
        <f>IF(SUM(B7:Z7)&lt;&gt;0,AVERAGEIF(B7:Z7,"&lt;&gt;"""),"")</f>
        <v>113.49833333333338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>
        <v>90.477999999999994</v>
      </c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90.477999999999994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1.0960000000000001</v>
      </c>
      <c r="C14" s="57">
        <v>3.1179999999999999</v>
      </c>
      <c r="D14" s="57">
        <v>1.4830000000000001</v>
      </c>
      <c r="E14" s="57">
        <v>5.0199999999999996</v>
      </c>
      <c r="F14" s="57">
        <v>5.101</v>
      </c>
      <c r="G14" s="57">
        <v>3.7439999999999998</v>
      </c>
      <c r="H14" s="57">
        <v>20.846</v>
      </c>
      <c r="I14" s="57">
        <v>0.89</v>
      </c>
      <c r="J14" s="57">
        <v>36.408999999999999</v>
      </c>
      <c r="K14" s="57">
        <v>12.884</v>
      </c>
      <c r="L14" s="57">
        <v>44.833999999999996</v>
      </c>
      <c r="M14" s="57">
        <v>22.339000000000002</v>
      </c>
      <c r="N14" s="57">
        <v>6.9669999999999996</v>
      </c>
      <c r="O14" s="57">
        <v>6.8769999999999998</v>
      </c>
      <c r="P14" s="57">
        <v>6.5380000000000003</v>
      </c>
      <c r="Q14" s="57">
        <v>6.1989999999999998</v>
      </c>
      <c r="R14" s="57">
        <v>28.553999999999995</v>
      </c>
      <c r="S14" s="57">
        <v>0.36399999999999999</v>
      </c>
      <c r="T14" s="57">
        <v>2.9000000000000001E-2</v>
      </c>
      <c r="U14" s="57"/>
      <c r="V14" s="57">
        <v>1.4E-2</v>
      </c>
      <c r="W14" s="57"/>
      <c r="X14" s="57">
        <v>11.03</v>
      </c>
      <c r="Y14" s="57">
        <v>2.7669999999999999</v>
      </c>
      <c r="Z14" s="58"/>
      <c r="AA14" s="59">
        <f t="shared" si="0"/>
        <v>227.10300000000004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1.0960000000000001</v>
      </c>
      <c r="C16" s="62">
        <f t="shared" ref="C16:Z16" si="1">IF(LEN(C$2)&gt;0,SUM(C10:C15),"")</f>
        <v>3.1179999999999999</v>
      </c>
      <c r="D16" s="62">
        <f t="shared" si="1"/>
        <v>1.4830000000000001</v>
      </c>
      <c r="E16" s="62">
        <f t="shared" si="1"/>
        <v>95.49799999999999</v>
      </c>
      <c r="F16" s="62">
        <f t="shared" si="1"/>
        <v>5.101</v>
      </c>
      <c r="G16" s="62">
        <f t="shared" si="1"/>
        <v>3.7439999999999998</v>
      </c>
      <c r="H16" s="62">
        <f t="shared" si="1"/>
        <v>20.846</v>
      </c>
      <c r="I16" s="62">
        <f t="shared" si="1"/>
        <v>0.89</v>
      </c>
      <c r="J16" s="62">
        <f t="shared" si="1"/>
        <v>36.408999999999999</v>
      </c>
      <c r="K16" s="62">
        <f t="shared" si="1"/>
        <v>12.884</v>
      </c>
      <c r="L16" s="62">
        <f t="shared" si="1"/>
        <v>44.833999999999996</v>
      </c>
      <c r="M16" s="62">
        <f t="shared" si="1"/>
        <v>22.339000000000002</v>
      </c>
      <c r="N16" s="62">
        <f t="shared" si="1"/>
        <v>6.9669999999999996</v>
      </c>
      <c r="O16" s="62">
        <f t="shared" si="1"/>
        <v>6.8769999999999998</v>
      </c>
      <c r="P16" s="62">
        <f t="shared" si="1"/>
        <v>6.5380000000000003</v>
      </c>
      <c r="Q16" s="62">
        <f t="shared" si="1"/>
        <v>6.1989999999999998</v>
      </c>
      <c r="R16" s="62">
        <f t="shared" si="1"/>
        <v>28.553999999999995</v>
      </c>
      <c r="S16" s="62">
        <f t="shared" si="1"/>
        <v>0.36399999999999999</v>
      </c>
      <c r="T16" s="62">
        <f t="shared" si="1"/>
        <v>2.9000000000000001E-2</v>
      </c>
      <c r="U16" s="62">
        <f t="shared" si="1"/>
        <v>0</v>
      </c>
      <c r="V16" s="62">
        <f t="shared" si="1"/>
        <v>1.4E-2</v>
      </c>
      <c r="W16" s="62">
        <f t="shared" si="1"/>
        <v>0</v>
      </c>
      <c r="X16" s="62">
        <f t="shared" si="1"/>
        <v>11.03</v>
      </c>
      <c r="Y16" s="62">
        <f t="shared" si="1"/>
        <v>2.7669999999999999</v>
      </c>
      <c r="Z16" s="63" t="str">
        <f t="shared" si="1"/>
        <v/>
      </c>
      <c r="AA16" s="64">
        <f>SUM(AA10:AA15)</f>
        <v>317.58100000000002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1.4</v>
      </c>
      <c r="D20" s="77"/>
      <c r="E20" s="77"/>
      <c r="F20" s="77"/>
      <c r="G20" s="77"/>
      <c r="H20" s="77"/>
      <c r="I20" s="77"/>
      <c r="J20" s="77"/>
      <c r="K20" s="77"/>
      <c r="L20" s="77">
        <v>3.8</v>
      </c>
      <c r="M20" s="77"/>
      <c r="N20" s="77"/>
      <c r="O20" s="77">
        <v>5.056</v>
      </c>
      <c r="P20" s="77"/>
      <c r="Q20" s="77"/>
      <c r="R20" s="77">
        <v>13.667999999999999</v>
      </c>
      <c r="S20" s="77"/>
      <c r="T20" s="77"/>
      <c r="U20" s="77"/>
      <c r="V20" s="77">
        <v>4.726</v>
      </c>
      <c r="W20" s="77">
        <v>4.694</v>
      </c>
      <c r="X20" s="77">
        <v>10</v>
      </c>
      <c r="Y20" s="77"/>
      <c r="Z20" s="78"/>
      <c r="AA20" s="79">
        <f t="shared" si="2"/>
        <v>43.344000000000001</v>
      </c>
    </row>
    <row r="21" spans="1:27" ht="24.95" customHeight="1" x14ac:dyDescent="0.2">
      <c r="A21" s="75" t="s">
        <v>16</v>
      </c>
      <c r="B21" s="80"/>
      <c r="C21" s="81">
        <v>3.2</v>
      </c>
      <c r="D21" s="81"/>
      <c r="E21" s="81">
        <v>11.843</v>
      </c>
      <c r="F21" s="81">
        <v>12.159000000000001</v>
      </c>
      <c r="G21" s="81"/>
      <c r="H21" s="81"/>
      <c r="I21" s="81"/>
      <c r="J21" s="81"/>
      <c r="K21" s="81"/>
      <c r="L21" s="81">
        <v>6.35</v>
      </c>
      <c r="M21" s="81"/>
      <c r="N21" s="81"/>
      <c r="O21" s="81">
        <v>8.8559999999999999</v>
      </c>
      <c r="P21" s="81"/>
      <c r="Q21" s="81">
        <v>5.6059999999999999</v>
      </c>
      <c r="R21" s="81">
        <v>14.25</v>
      </c>
      <c r="S21" s="81"/>
      <c r="T21" s="81">
        <v>12.597</v>
      </c>
      <c r="U21" s="81"/>
      <c r="V21" s="81">
        <v>18.166</v>
      </c>
      <c r="W21" s="81">
        <v>4.8209999999999997</v>
      </c>
      <c r="X21" s="81"/>
      <c r="Y21" s="81"/>
      <c r="Z21" s="78"/>
      <c r="AA21" s="79">
        <f t="shared" si="2"/>
        <v>97.847999999999999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0</v>
      </c>
      <c r="C26" s="88">
        <f t="shared" ref="C26:Z26" si="3">IF(LEN(C$2)&gt;0,SUM(C19:C25),"")</f>
        <v>4.5999999999999996</v>
      </c>
      <c r="D26" s="88">
        <f t="shared" si="3"/>
        <v>0</v>
      </c>
      <c r="E26" s="88">
        <f t="shared" si="3"/>
        <v>11.843</v>
      </c>
      <c r="F26" s="88">
        <f t="shared" si="3"/>
        <v>12.159000000000001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10.149999999999999</v>
      </c>
      <c r="M26" s="88">
        <f t="shared" si="3"/>
        <v>0</v>
      </c>
      <c r="N26" s="88">
        <f t="shared" si="3"/>
        <v>0</v>
      </c>
      <c r="O26" s="88">
        <f t="shared" si="3"/>
        <v>13.911999999999999</v>
      </c>
      <c r="P26" s="88">
        <f t="shared" si="3"/>
        <v>0</v>
      </c>
      <c r="Q26" s="88">
        <f t="shared" si="3"/>
        <v>5.6059999999999999</v>
      </c>
      <c r="R26" s="88">
        <f t="shared" si="3"/>
        <v>27.917999999999999</v>
      </c>
      <c r="S26" s="88">
        <f t="shared" si="3"/>
        <v>0</v>
      </c>
      <c r="T26" s="88">
        <f t="shared" si="3"/>
        <v>12.597</v>
      </c>
      <c r="U26" s="88">
        <f t="shared" si="3"/>
        <v>0</v>
      </c>
      <c r="V26" s="88">
        <f t="shared" si="3"/>
        <v>22.891999999999999</v>
      </c>
      <c r="W26" s="88">
        <f t="shared" si="3"/>
        <v>9.5150000000000006</v>
      </c>
      <c r="X26" s="88">
        <f t="shared" si="3"/>
        <v>10</v>
      </c>
      <c r="Y26" s="88">
        <f t="shared" si="3"/>
        <v>0</v>
      </c>
      <c r="Z26" s="89" t="str">
        <f t="shared" si="3"/>
        <v/>
      </c>
      <c r="AA26" s="90">
        <f>SUM(AA19:AA25)</f>
        <v>141.19200000000001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1.0960000000000001</v>
      </c>
      <c r="C30" s="77">
        <v>7.718</v>
      </c>
      <c r="D30" s="77">
        <v>1.4830000000000001</v>
      </c>
      <c r="E30" s="77">
        <v>107.34099999999999</v>
      </c>
      <c r="F30" s="77">
        <v>17.260000000000002</v>
      </c>
      <c r="G30" s="77">
        <v>3.7440000000000002</v>
      </c>
      <c r="H30" s="77">
        <v>20.846</v>
      </c>
      <c r="I30" s="77">
        <v>0.89</v>
      </c>
      <c r="J30" s="77">
        <v>36.408999999999999</v>
      </c>
      <c r="K30" s="77">
        <v>12.884</v>
      </c>
      <c r="L30" s="77">
        <v>54.984000000000002</v>
      </c>
      <c r="M30" s="77">
        <v>22.338999999999999</v>
      </c>
      <c r="N30" s="77">
        <v>6.9669999999999996</v>
      </c>
      <c r="O30" s="77">
        <v>20.789000000000001</v>
      </c>
      <c r="P30" s="77">
        <v>6.5380000000000003</v>
      </c>
      <c r="Q30" s="77">
        <v>11.805</v>
      </c>
      <c r="R30" s="77">
        <v>56.472000000000001</v>
      </c>
      <c r="S30" s="77">
        <v>0.36399999999999999</v>
      </c>
      <c r="T30" s="77">
        <v>12.625999999999999</v>
      </c>
      <c r="U30" s="77"/>
      <c r="V30" s="77">
        <v>22.905999999999999</v>
      </c>
      <c r="W30" s="77">
        <v>9.5150000000000006</v>
      </c>
      <c r="X30" s="77">
        <v>21.03</v>
      </c>
      <c r="Y30" s="77">
        <v>2.7669999999999999</v>
      </c>
      <c r="Z30" s="78"/>
      <c r="AA30" s="79">
        <f>SUM(B30:Z30)</f>
        <v>458.77299999999985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1.0960000000000001</v>
      </c>
      <c r="C32" s="62">
        <f t="shared" ref="C32:Z32" si="4">IF(LEN(C$2)&gt;0,SUM(C29:C31),"")</f>
        <v>7.718</v>
      </c>
      <c r="D32" s="62">
        <f t="shared" si="4"/>
        <v>1.4830000000000001</v>
      </c>
      <c r="E32" s="62">
        <f t="shared" si="4"/>
        <v>107.34099999999999</v>
      </c>
      <c r="F32" s="62">
        <f t="shared" si="4"/>
        <v>17.260000000000002</v>
      </c>
      <c r="G32" s="62">
        <f t="shared" si="4"/>
        <v>3.7440000000000002</v>
      </c>
      <c r="H32" s="62">
        <f t="shared" si="4"/>
        <v>20.846</v>
      </c>
      <c r="I32" s="62">
        <f t="shared" si="4"/>
        <v>0.89</v>
      </c>
      <c r="J32" s="62">
        <f t="shared" si="4"/>
        <v>36.408999999999999</v>
      </c>
      <c r="K32" s="62">
        <f t="shared" si="4"/>
        <v>12.884</v>
      </c>
      <c r="L32" s="62">
        <f t="shared" si="4"/>
        <v>54.984000000000002</v>
      </c>
      <c r="M32" s="62">
        <f t="shared" si="4"/>
        <v>22.338999999999999</v>
      </c>
      <c r="N32" s="62">
        <f t="shared" si="4"/>
        <v>6.9669999999999996</v>
      </c>
      <c r="O32" s="62">
        <f t="shared" si="4"/>
        <v>20.789000000000001</v>
      </c>
      <c r="P32" s="62">
        <f t="shared" si="4"/>
        <v>6.5380000000000003</v>
      </c>
      <c r="Q32" s="62">
        <f t="shared" si="4"/>
        <v>11.805</v>
      </c>
      <c r="R32" s="62">
        <f t="shared" si="4"/>
        <v>56.472000000000001</v>
      </c>
      <c r="S32" s="62">
        <f t="shared" si="4"/>
        <v>0.36399999999999999</v>
      </c>
      <c r="T32" s="62">
        <f t="shared" si="4"/>
        <v>12.625999999999999</v>
      </c>
      <c r="U32" s="62">
        <f t="shared" si="4"/>
        <v>0</v>
      </c>
      <c r="V32" s="62">
        <f t="shared" si="4"/>
        <v>22.905999999999999</v>
      </c>
      <c r="W32" s="62">
        <f t="shared" si="4"/>
        <v>9.5150000000000006</v>
      </c>
      <c r="X32" s="62">
        <f t="shared" si="4"/>
        <v>21.03</v>
      </c>
      <c r="Y32" s="62">
        <f t="shared" si="4"/>
        <v>2.7669999999999999</v>
      </c>
      <c r="Z32" s="63" t="str">
        <f t="shared" si="4"/>
        <v/>
      </c>
      <c r="AA32" s="64">
        <f>SUM(AA29:AA31)</f>
        <v>458.77299999999985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>
        <v>48.5</v>
      </c>
      <c r="G37" s="99">
        <v>20.6</v>
      </c>
      <c r="H37" s="99">
        <v>40.6</v>
      </c>
      <c r="I37" s="99">
        <v>112.5</v>
      </c>
      <c r="J37" s="99">
        <v>104</v>
      </c>
      <c r="K37" s="99">
        <v>78.599999999999994</v>
      </c>
      <c r="L37" s="99"/>
      <c r="M37" s="99"/>
      <c r="N37" s="99">
        <v>63.4</v>
      </c>
      <c r="O37" s="99">
        <v>19.8</v>
      </c>
      <c r="P37" s="99">
        <v>32.6</v>
      </c>
      <c r="Q37" s="99">
        <v>22.2</v>
      </c>
      <c r="R37" s="99"/>
      <c r="S37" s="99">
        <v>135</v>
      </c>
      <c r="T37" s="99"/>
      <c r="U37" s="99">
        <v>20.399999999999999</v>
      </c>
      <c r="V37" s="99"/>
      <c r="W37" s="99">
        <v>15.7</v>
      </c>
      <c r="X37" s="99">
        <v>85.3</v>
      </c>
      <c r="Y37" s="99">
        <v>12.9</v>
      </c>
      <c r="Z37" s="100"/>
      <c r="AA37" s="79">
        <f t="shared" si="5"/>
        <v>812.09999999999991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>
        <v>63.8</v>
      </c>
      <c r="C39" s="99">
        <v>0.1</v>
      </c>
      <c r="D39" s="99"/>
      <c r="E39" s="99"/>
      <c r="F39" s="99">
        <v>3.7</v>
      </c>
      <c r="G39" s="99"/>
      <c r="H39" s="99">
        <v>71.900000000000006</v>
      </c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139.5</v>
      </c>
    </row>
    <row r="40" spans="1:27" ht="30" customHeight="1" thickBot="1" x14ac:dyDescent="0.25">
      <c r="A40" s="86" t="s">
        <v>46</v>
      </c>
      <c r="B40" s="87">
        <f>IF(LEN(B$2)&gt;0,SUM(B35:B39),"")</f>
        <v>63.8</v>
      </c>
      <c r="C40" s="88">
        <f t="shared" ref="C40:Z40" si="6">IF(LEN(C$2)&gt;0,SUM(C35:C39),"")</f>
        <v>0.1</v>
      </c>
      <c r="D40" s="88">
        <f t="shared" si="6"/>
        <v>0</v>
      </c>
      <c r="E40" s="88">
        <f t="shared" si="6"/>
        <v>0</v>
      </c>
      <c r="F40" s="88">
        <f t="shared" si="6"/>
        <v>52.2</v>
      </c>
      <c r="G40" s="88">
        <f t="shared" si="6"/>
        <v>20.6</v>
      </c>
      <c r="H40" s="88">
        <f t="shared" si="6"/>
        <v>112.5</v>
      </c>
      <c r="I40" s="88">
        <f t="shared" si="6"/>
        <v>112.5</v>
      </c>
      <c r="J40" s="88">
        <f t="shared" si="6"/>
        <v>104</v>
      </c>
      <c r="K40" s="88">
        <f t="shared" si="6"/>
        <v>78.599999999999994</v>
      </c>
      <c r="L40" s="88">
        <f t="shared" si="6"/>
        <v>0</v>
      </c>
      <c r="M40" s="88">
        <f t="shared" si="6"/>
        <v>0</v>
      </c>
      <c r="N40" s="88">
        <f t="shared" si="6"/>
        <v>63.4</v>
      </c>
      <c r="O40" s="88">
        <f t="shared" si="6"/>
        <v>19.8</v>
      </c>
      <c r="P40" s="88">
        <f t="shared" si="6"/>
        <v>32.6</v>
      </c>
      <c r="Q40" s="88">
        <f t="shared" si="6"/>
        <v>22.2</v>
      </c>
      <c r="R40" s="88">
        <f t="shared" si="6"/>
        <v>0</v>
      </c>
      <c r="S40" s="88">
        <f t="shared" si="6"/>
        <v>135</v>
      </c>
      <c r="T40" s="88">
        <f t="shared" si="6"/>
        <v>0</v>
      </c>
      <c r="U40" s="88">
        <f t="shared" si="6"/>
        <v>20.399999999999999</v>
      </c>
      <c r="V40" s="88">
        <f t="shared" si="6"/>
        <v>0</v>
      </c>
      <c r="W40" s="88">
        <f t="shared" si="6"/>
        <v>15.7</v>
      </c>
      <c r="X40" s="88">
        <f t="shared" si="6"/>
        <v>85.3</v>
      </c>
      <c r="Y40" s="88">
        <f t="shared" si="6"/>
        <v>12.9</v>
      </c>
      <c r="Z40" s="89" t="str">
        <f t="shared" si="6"/>
        <v/>
      </c>
      <c r="AA40" s="90">
        <f t="shared" si="5"/>
        <v>951.59999999999991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>
        <v>48.5</v>
      </c>
      <c r="G45" s="99">
        <v>20.6</v>
      </c>
      <c r="H45" s="99">
        <v>40.6</v>
      </c>
      <c r="I45" s="99">
        <v>112.5</v>
      </c>
      <c r="J45" s="99">
        <v>104</v>
      </c>
      <c r="K45" s="99">
        <v>78.599999999999994</v>
      </c>
      <c r="L45" s="99"/>
      <c r="M45" s="99"/>
      <c r="N45" s="99">
        <v>63.4</v>
      </c>
      <c r="O45" s="99">
        <v>19.8</v>
      </c>
      <c r="P45" s="99">
        <v>32.6</v>
      </c>
      <c r="Q45" s="99">
        <v>22.2</v>
      </c>
      <c r="R45" s="99"/>
      <c r="S45" s="99">
        <v>135</v>
      </c>
      <c r="T45" s="99"/>
      <c r="U45" s="99">
        <v>20.399999999999999</v>
      </c>
      <c r="V45" s="99"/>
      <c r="W45" s="99">
        <v>15.7</v>
      </c>
      <c r="X45" s="99">
        <v>85.3</v>
      </c>
      <c r="Y45" s="99">
        <v>12.9</v>
      </c>
      <c r="Z45" s="100"/>
      <c r="AA45" s="79">
        <f t="shared" si="7"/>
        <v>812.09999999999991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63.8</v>
      </c>
      <c r="C47" s="99">
        <v>0.1</v>
      </c>
      <c r="D47" s="99"/>
      <c r="E47" s="99"/>
      <c r="F47" s="99">
        <v>3.7</v>
      </c>
      <c r="G47" s="99"/>
      <c r="H47" s="99">
        <v>71.900000000000006</v>
      </c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139.5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63.8</v>
      </c>
      <c r="C49" s="88">
        <f t="shared" ref="C49:Z49" si="8">IF(LEN(C$2)&gt;0,SUM(C43:C48),"")</f>
        <v>0.1</v>
      </c>
      <c r="D49" s="88">
        <f t="shared" si="8"/>
        <v>0</v>
      </c>
      <c r="E49" s="88">
        <f t="shared" si="8"/>
        <v>0</v>
      </c>
      <c r="F49" s="88">
        <f t="shared" si="8"/>
        <v>52.2</v>
      </c>
      <c r="G49" s="88">
        <f t="shared" si="8"/>
        <v>20.6</v>
      </c>
      <c r="H49" s="88">
        <f t="shared" si="8"/>
        <v>112.5</v>
      </c>
      <c r="I49" s="88">
        <f t="shared" si="8"/>
        <v>112.5</v>
      </c>
      <c r="J49" s="88">
        <f t="shared" si="8"/>
        <v>104</v>
      </c>
      <c r="K49" s="88">
        <f t="shared" si="8"/>
        <v>78.599999999999994</v>
      </c>
      <c r="L49" s="88">
        <f t="shared" si="8"/>
        <v>0</v>
      </c>
      <c r="M49" s="88">
        <f t="shared" si="8"/>
        <v>0</v>
      </c>
      <c r="N49" s="88">
        <f t="shared" si="8"/>
        <v>63.4</v>
      </c>
      <c r="O49" s="88">
        <f t="shared" si="8"/>
        <v>19.8</v>
      </c>
      <c r="P49" s="88">
        <f t="shared" si="8"/>
        <v>32.6</v>
      </c>
      <c r="Q49" s="88">
        <f t="shared" si="8"/>
        <v>22.2</v>
      </c>
      <c r="R49" s="88">
        <f t="shared" si="8"/>
        <v>0</v>
      </c>
      <c r="S49" s="88">
        <f t="shared" si="8"/>
        <v>135</v>
      </c>
      <c r="T49" s="88">
        <f t="shared" si="8"/>
        <v>0</v>
      </c>
      <c r="U49" s="88">
        <f t="shared" si="8"/>
        <v>20.399999999999999</v>
      </c>
      <c r="V49" s="88">
        <f t="shared" si="8"/>
        <v>0</v>
      </c>
      <c r="W49" s="88">
        <f t="shared" si="8"/>
        <v>15.7</v>
      </c>
      <c r="X49" s="88">
        <f t="shared" si="8"/>
        <v>85.3</v>
      </c>
      <c r="Y49" s="88">
        <f t="shared" si="8"/>
        <v>12.9</v>
      </c>
      <c r="Z49" s="89" t="str">
        <f t="shared" si="8"/>
        <v/>
      </c>
      <c r="AA49" s="90">
        <f t="shared" si="7"/>
        <v>951.59999999999991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64.896000000000001</v>
      </c>
      <c r="C52" s="88">
        <f t="shared" ref="C52:Z52" si="10">IF(LEN(C$2)&gt;0,SUM(C10:C15)+C26+C40,"")</f>
        <v>7.8179999999999996</v>
      </c>
      <c r="D52" s="88">
        <f t="shared" si="10"/>
        <v>1.4830000000000001</v>
      </c>
      <c r="E52" s="88">
        <f t="shared" si="10"/>
        <v>107.34099999999999</v>
      </c>
      <c r="F52" s="88">
        <f t="shared" si="10"/>
        <v>69.460000000000008</v>
      </c>
      <c r="G52" s="88">
        <f t="shared" si="10"/>
        <v>24.344000000000001</v>
      </c>
      <c r="H52" s="88">
        <f t="shared" si="10"/>
        <v>133.346</v>
      </c>
      <c r="I52" s="88">
        <f t="shared" si="10"/>
        <v>113.39</v>
      </c>
      <c r="J52" s="88">
        <f t="shared" si="10"/>
        <v>140.40899999999999</v>
      </c>
      <c r="K52" s="88">
        <f t="shared" si="10"/>
        <v>91.483999999999995</v>
      </c>
      <c r="L52" s="88">
        <f t="shared" si="10"/>
        <v>54.983999999999995</v>
      </c>
      <c r="M52" s="88">
        <f t="shared" si="10"/>
        <v>22.339000000000002</v>
      </c>
      <c r="N52" s="88">
        <f t="shared" si="10"/>
        <v>70.367000000000004</v>
      </c>
      <c r="O52" s="88">
        <f t="shared" si="10"/>
        <v>40.588999999999999</v>
      </c>
      <c r="P52" s="88">
        <f t="shared" si="10"/>
        <v>39.138000000000005</v>
      </c>
      <c r="Q52" s="88">
        <f t="shared" si="10"/>
        <v>34.004999999999995</v>
      </c>
      <c r="R52" s="88">
        <f t="shared" si="10"/>
        <v>56.471999999999994</v>
      </c>
      <c r="S52" s="88">
        <f t="shared" si="10"/>
        <v>135.364</v>
      </c>
      <c r="T52" s="88">
        <f t="shared" si="10"/>
        <v>12.625999999999999</v>
      </c>
      <c r="U52" s="88">
        <f t="shared" si="10"/>
        <v>20.399999999999999</v>
      </c>
      <c r="V52" s="88">
        <f t="shared" si="10"/>
        <v>22.905999999999999</v>
      </c>
      <c r="W52" s="88">
        <f t="shared" si="10"/>
        <v>25.215</v>
      </c>
      <c r="X52" s="88">
        <f t="shared" si="10"/>
        <v>106.33</v>
      </c>
      <c r="Y52" s="88">
        <f t="shared" si="10"/>
        <v>15.667</v>
      </c>
      <c r="Z52" s="89" t="str">
        <f t="shared" si="10"/>
        <v/>
      </c>
      <c r="AA52" s="104">
        <f>SUM(B52:Z52)</f>
        <v>1410.373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45859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63.8</v>
      </c>
      <c r="C4" s="18">
        <v>0.1</v>
      </c>
      <c r="D4" s="18"/>
      <c r="E4" s="18">
        <v>-57.7</v>
      </c>
      <c r="F4" s="18">
        <v>52.2</v>
      </c>
      <c r="G4" s="18">
        <v>20.6</v>
      </c>
      <c r="H4" s="18">
        <v>112.5</v>
      </c>
      <c r="I4" s="18">
        <v>33.099999999999994</v>
      </c>
      <c r="J4" s="18">
        <v>73.2</v>
      </c>
      <c r="K4" s="18">
        <v>78.599999999999994</v>
      </c>
      <c r="L4" s="18">
        <v>-51.3</v>
      </c>
      <c r="M4" s="18">
        <v>-13.8</v>
      </c>
      <c r="N4" s="18">
        <v>63.4</v>
      </c>
      <c r="O4" s="18">
        <v>19.8</v>
      </c>
      <c r="P4" s="18">
        <v>32.6</v>
      </c>
      <c r="Q4" s="18">
        <v>22.2</v>
      </c>
      <c r="R4" s="18">
        <v>-56.4</v>
      </c>
      <c r="S4" s="18">
        <v>26.200000000000003</v>
      </c>
      <c r="T4" s="18"/>
      <c r="U4" s="18">
        <v>20.399999999999999</v>
      </c>
      <c r="V4" s="18">
        <v>-5.9</v>
      </c>
      <c r="W4" s="18">
        <v>15.7</v>
      </c>
      <c r="X4" s="18">
        <v>-21</v>
      </c>
      <c r="Y4" s="18">
        <v>12.9</v>
      </c>
      <c r="Z4" s="19"/>
      <c r="AA4" s="111">
        <f>SUM(B4:Z4)</f>
        <v>441.19999999999993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118.83</v>
      </c>
      <c r="C7" s="117">
        <v>108</v>
      </c>
      <c r="D7" s="117">
        <v>100.19</v>
      </c>
      <c r="E7" s="117">
        <v>101.97</v>
      </c>
      <c r="F7" s="117">
        <v>103.83</v>
      </c>
      <c r="G7" s="117">
        <v>103.22</v>
      </c>
      <c r="H7" s="117">
        <v>113.1</v>
      </c>
      <c r="I7" s="117">
        <v>122.5</v>
      </c>
      <c r="J7" s="117">
        <v>113.77</v>
      </c>
      <c r="K7" s="117">
        <v>101.16</v>
      </c>
      <c r="L7" s="117">
        <v>81.78</v>
      </c>
      <c r="M7" s="117">
        <v>81.69</v>
      </c>
      <c r="N7" s="117">
        <v>86.14</v>
      </c>
      <c r="O7" s="117">
        <v>83.88</v>
      </c>
      <c r="P7" s="117">
        <v>76.52</v>
      </c>
      <c r="Q7" s="117">
        <v>77.959999999999994</v>
      </c>
      <c r="R7" s="117">
        <v>91.93</v>
      </c>
      <c r="S7" s="117">
        <v>108.48</v>
      </c>
      <c r="T7" s="117">
        <v>152.32</v>
      </c>
      <c r="U7" s="117">
        <v>219.86</v>
      </c>
      <c r="V7" s="117">
        <v>200.71</v>
      </c>
      <c r="W7" s="117">
        <v>156.55000000000001</v>
      </c>
      <c r="X7" s="117">
        <v>116.15</v>
      </c>
      <c r="Y7" s="117">
        <v>103.42</v>
      </c>
      <c r="Z7" s="118"/>
      <c r="AA7" s="119">
        <f>IF(SUM(B7:Z7)&lt;&gt;0,AVERAGEIF(B7:Z7,"&lt;&gt;"""),"")</f>
        <v>113.49833333333338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>
        <v>51.3</v>
      </c>
      <c r="M13" s="129">
        <v>13.8</v>
      </c>
      <c r="N13" s="129"/>
      <c r="O13" s="129"/>
      <c r="P13" s="129"/>
      <c r="Q13" s="129"/>
      <c r="R13" s="129">
        <v>56.4</v>
      </c>
      <c r="S13" s="129"/>
      <c r="T13" s="129"/>
      <c r="U13" s="129"/>
      <c r="V13" s="129">
        <v>5.9</v>
      </c>
      <c r="W13" s="129"/>
      <c r="X13" s="129"/>
      <c r="Y13" s="130"/>
      <c r="Z13" s="131"/>
      <c r="AA13" s="132">
        <f t="shared" si="0"/>
        <v>127.4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>
        <v>57.7</v>
      </c>
      <c r="F15" s="133"/>
      <c r="G15" s="133"/>
      <c r="H15" s="133"/>
      <c r="I15" s="133">
        <v>79.400000000000006</v>
      </c>
      <c r="J15" s="133">
        <v>30.8</v>
      </c>
      <c r="K15" s="133"/>
      <c r="L15" s="133"/>
      <c r="M15" s="133"/>
      <c r="N15" s="133"/>
      <c r="O15" s="133"/>
      <c r="P15" s="133"/>
      <c r="Q15" s="133"/>
      <c r="R15" s="133"/>
      <c r="S15" s="133">
        <v>108.8</v>
      </c>
      <c r="T15" s="133"/>
      <c r="U15" s="133"/>
      <c r="V15" s="133"/>
      <c r="W15" s="133"/>
      <c r="X15" s="133">
        <v>106.3</v>
      </c>
      <c r="Y15" s="133"/>
      <c r="Z15" s="131"/>
      <c r="AA15" s="132">
        <f t="shared" si="0"/>
        <v>383.00000000000006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57.7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79.400000000000006</v>
      </c>
      <c r="J16" s="135">
        <f t="shared" si="1"/>
        <v>30.8</v>
      </c>
      <c r="K16" s="135">
        <f t="shared" si="1"/>
        <v>0</v>
      </c>
      <c r="L16" s="135">
        <f t="shared" si="1"/>
        <v>51.3</v>
      </c>
      <c r="M16" s="135">
        <f t="shared" si="1"/>
        <v>13.8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56.4</v>
      </c>
      <c r="S16" s="135">
        <f t="shared" si="1"/>
        <v>108.8</v>
      </c>
      <c r="T16" s="135">
        <f t="shared" si="1"/>
        <v>0</v>
      </c>
      <c r="U16" s="135">
        <f t="shared" si="1"/>
        <v>0</v>
      </c>
      <c r="V16" s="135">
        <f t="shared" si="1"/>
        <v>5.9</v>
      </c>
      <c r="W16" s="135">
        <f t="shared" si="1"/>
        <v>0</v>
      </c>
      <c r="X16" s="135">
        <f t="shared" si="1"/>
        <v>106.3</v>
      </c>
      <c r="Y16" s="135">
        <f t="shared" si="1"/>
        <v>0</v>
      </c>
      <c r="Z16" s="136" t="str">
        <f t="shared" si="1"/>
        <v/>
      </c>
      <c r="AA16" s="90">
        <f t="shared" si="0"/>
        <v>510.40000000000003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>
        <v>48.5</v>
      </c>
      <c r="G21" s="129">
        <v>20.6</v>
      </c>
      <c r="H21" s="129">
        <v>40.6</v>
      </c>
      <c r="I21" s="129">
        <v>112.5</v>
      </c>
      <c r="J21" s="129">
        <v>104</v>
      </c>
      <c r="K21" s="129">
        <v>78.599999999999994</v>
      </c>
      <c r="L21" s="129"/>
      <c r="M21" s="129"/>
      <c r="N21" s="129">
        <v>63.4</v>
      </c>
      <c r="O21" s="129">
        <v>19.8</v>
      </c>
      <c r="P21" s="129">
        <v>32.6</v>
      </c>
      <c r="Q21" s="129">
        <v>22.2</v>
      </c>
      <c r="R21" s="129"/>
      <c r="S21" s="129">
        <v>135</v>
      </c>
      <c r="T21" s="129"/>
      <c r="U21" s="129">
        <v>20.399999999999999</v>
      </c>
      <c r="V21" s="129"/>
      <c r="W21" s="129">
        <v>15.7</v>
      </c>
      <c r="X21" s="129">
        <v>85.3</v>
      </c>
      <c r="Y21" s="130">
        <v>12.9</v>
      </c>
      <c r="Z21" s="131"/>
      <c r="AA21" s="132">
        <f t="shared" si="2"/>
        <v>812.09999999999991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63.8</v>
      </c>
      <c r="C23" s="133">
        <v>0.1</v>
      </c>
      <c r="D23" s="133"/>
      <c r="E23" s="133"/>
      <c r="F23" s="133">
        <v>3.7</v>
      </c>
      <c r="G23" s="133"/>
      <c r="H23" s="133">
        <v>71.900000000000006</v>
      </c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139.5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63.8</v>
      </c>
      <c r="C24" s="135">
        <f t="shared" si="3"/>
        <v>0.1</v>
      </c>
      <c r="D24" s="135">
        <f t="shared" si="3"/>
        <v>0</v>
      </c>
      <c r="E24" s="135">
        <f t="shared" si="3"/>
        <v>0</v>
      </c>
      <c r="F24" s="135">
        <f t="shared" si="3"/>
        <v>52.2</v>
      </c>
      <c r="G24" s="135">
        <f t="shared" si="3"/>
        <v>20.6</v>
      </c>
      <c r="H24" s="135">
        <f t="shared" si="3"/>
        <v>112.5</v>
      </c>
      <c r="I24" s="135">
        <f t="shared" si="3"/>
        <v>112.5</v>
      </c>
      <c r="J24" s="135">
        <f t="shared" si="3"/>
        <v>104</v>
      </c>
      <c r="K24" s="135">
        <f t="shared" si="3"/>
        <v>78.599999999999994</v>
      </c>
      <c r="L24" s="135">
        <f t="shared" si="3"/>
        <v>0</v>
      </c>
      <c r="M24" s="135">
        <f t="shared" si="3"/>
        <v>0</v>
      </c>
      <c r="N24" s="135">
        <f t="shared" si="3"/>
        <v>63.4</v>
      </c>
      <c r="O24" s="135">
        <f t="shared" si="3"/>
        <v>19.8</v>
      </c>
      <c r="P24" s="135">
        <f t="shared" si="3"/>
        <v>32.6</v>
      </c>
      <c r="Q24" s="135">
        <f t="shared" si="3"/>
        <v>22.2</v>
      </c>
      <c r="R24" s="135">
        <f t="shared" si="3"/>
        <v>0</v>
      </c>
      <c r="S24" s="135">
        <f t="shared" si="3"/>
        <v>135</v>
      </c>
      <c r="T24" s="135">
        <f t="shared" si="3"/>
        <v>0</v>
      </c>
      <c r="U24" s="135">
        <f t="shared" si="3"/>
        <v>20.399999999999999</v>
      </c>
      <c r="V24" s="135">
        <f t="shared" si="3"/>
        <v>0</v>
      </c>
      <c r="W24" s="135">
        <f t="shared" si="3"/>
        <v>15.7</v>
      </c>
      <c r="X24" s="135">
        <f t="shared" si="3"/>
        <v>85.3</v>
      </c>
      <c r="Y24" s="135">
        <f t="shared" si="3"/>
        <v>12.9</v>
      </c>
      <c r="Z24" s="136" t="str">
        <f t="shared" si="3"/>
        <v/>
      </c>
      <c r="AA24" s="90">
        <f t="shared" si="2"/>
        <v>951.59999999999991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2025-07-20T20:27:39Z</dcterms:created>
  <dcterms:modified xsi:type="dcterms:W3CDTF">2025-07-20T20:27:42Z</dcterms:modified>
</cp:coreProperties>
</file>