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<sst xmlns="http://schemas.openxmlformats.org/spreadsheetml/2006/main" count="119" uniqueCount="54">
  <si>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16/06/2025 14:12:51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</si>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</sst>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8F8-44C4-A6C2-FB37C74AA7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8F8-44C4-A6C2-FB37C74AA7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8F8-44C4-A6C2-FB37C74AA7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8F8-44C4-A6C2-FB37C74AA7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8F8-44C4-A6C2-FB37C74AA7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8F8-44C4-A6C2-FB37C74AA7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8F8-44C4-A6C2-FB37C74AA7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8F8-44C4-A6C2-FB37C74AA7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89</c:v>
                </c:pt>
                <c:pt idx="1">
                  <c:v>89</c:v>
                </c:pt>
                <c:pt idx="2">
                  <c:v>89</c:v>
                </c:pt>
                <c:pt idx="3">
                  <c:v>89</c:v>
                </c:pt>
                <c:pt idx="4">
                  <c:v>89</c:v>
                </c:pt>
                <c:pt idx="5">
                  <c:v>95</c:v>
                </c:pt>
                <c:pt idx="6">
                  <c:v>104</c:v>
                </c:pt>
                <c:pt idx="7">
                  <c:v>199</c:v>
                </c:pt>
                <c:pt idx="8">
                  <c:v>210</c:v>
                </c:pt>
                <c:pt idx="9">
                  <c:v>211</c:v>
                </c:pt>
                <c:pt idx="10">
                  <c:v>211</c:v>
                </c:pt>
                <c:pt idx="11">
                  <c:v>212</c:v>
                </c:pt>
                <c:pt idx="12">
                  <c:v>219</c:v>
                </c:pt>
                <c:pt idx="13">
                  <c:v>219</c:v>
                </c:pt>
                <c:pt idx="14">
                  <c:v>218</c:v>
                </c:pt>
                <c:pt idx="15">
                  <c:v>225</c:v>
                </c:pt>
                <c:pt idx="16">
                  <c:v>255</c:v>
                </c:pt>
                <c:pt idx="17">
                  <c:v>234</c:v>
                </c:pt>
                <c:pt idx="18">
                  <c:v>255</c:v>
                </c:pt>
                <c:pt idx="19">
                  <c:v>253</c:v>
                </c:pt>
                <c:pt idx="20">
                  <c:v>242</c:v>
                </c:pt>
                <c:pt idx="21">
                  <c:v>208</c:v>
                </c:pt>
                <c:pt idx="22">
                  <c:v>170</c:v>
                </c:pt>
                <c:pt idx="23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F8-44C4-A6C2-FB37C74AA7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4225.7420000000002</c:v>
                </c:pt>
                <c:pt idx="1">
                  <c:v>3763.875</c:v>
                </c:pt>
                <c:pt idx="2">
                  <c:v>3675.3789999999999</c:v>
                </c:pt>
                <c:pt idx="3">
                  <c:v>3673.0079999999998</c:v>
                </c:pt>
                <c:pt idx="4">
                  <c:v>3686.453</c:v>
                </c:pt>
                <c:pt idx="5">
                  <c:v>3831.0590000000002</c:v>
                </c:pt>
                <c:pt idx="6">
                  <c:v>4295.2720000000008</c:v>
                </c:pt>
                <c:pt idx="7">
                  <c:v>3754.5560000000005</c:v>
                </c:pt>
                <c:pt idx="8">
                  <c:v>2862.085</c:v>
                </c:pt>
                <c:pt idx="9">
                  <c:v>1867.9</c:v>
                </c:pt>
                <c:pt idx="10">
                  <c:v>1767.9</c:v>
                </c:pt>
                <c:pt idx="11">
                  <c:v>802.9</c:v>
                </c:pt>
                <c:pt idx="12">
                  <c:v>802.9</c:v>
                </c:pt>
                <c:pt idx="13">
                  <c:v>802.9</c:v>
                </c:pt>
                <c:pt idx="14">
                  <c:v>802.9</c:v>
                </c:pt>
                <c:pt idx="15">
                  <c:v>1469.9</c:v>
                </c:pt>
                <c:pt idx="16">
                  <c:v>2318.6440000000002</c:v>
                </c:pt>
                <c:pt idx="17">
                  <c:v>3624.0129999999999</c:v>
                </c:pt>
                <c:pt idx="18">
                  <c:v>4359.6859999999997</c:v>
                </c:pt>
                <c:pt idx="19">
                  <c:v>4550.0570000000007</c:v>
                </c:pt>
                <c:pt idx="20">
                  <c:v>4666.5030000000006</c:v>
                </c:pt>
                <c:pt idx="21">
                  <c:v>4665.558</c:v>
                </c:pt>
                <c:pt idx="22">
                  <c:v>4682.3960000000006</c:v>
                </c:pt>
                <c:pt idx="23">
                  <c:v>4561.9570000000003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F8-44C4-A6C2-FB37C74AA78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585.70000000000005</c:v>
                </c:pt>
                <c:pt idx="1">
                  <c:v>751.3</c:v>
                </c:pt>
                <c:pt idx="2">
                  <c:v>620.1</c:v>
                </c:pt>
                <c:pt idx="3">
                  <c:v>499.4</c:v>
                </c:pt>
                <c:pt idx="4">
                  <c:v>449.4</c:v>
                </c:pt>
                <c:pt idx="5">
                  <c:v>260</c:v>
                </c:pt>
                <c:pt idx="6">
                  <c:v>130</c:v>
                </c:pt>
                <c:pt idx="7">
                  <c:v>86</c:v>
                </c:pt>
                <c:pt idx="8">
                  <c:v>85</c:v>
                </c:pt>
                <c:pt idx="9">
                  <c:v>112.5</c:v>
                </c:pt>
                <c:pt idx="10">
                  <c:v>787.3</c:v>
                </c:pt>
                <c:pt idx="11">
                  <c:v>1450</c:v>
                </c:pt>
                <c:pt idx="12">
                  <c:v>1428</c:v>
                </c:pt>
                <c:pt idx="13">
                  <c:v>1442</c:v>
                </c:pt>
                <c:pt idx="14">
                  <c:v>1402</c:v>
                </c:pt>
                <c:pt idx="15">
                  <c:v>811.5</c:v>
                </c:pt>
                <c:pt idx="16">
                  <c:v>567.6</c:v>
                </c:pt>
                <c:pt idx="17">
                  <c:v>354.4</c:v>
                </c:pt>
                <c:pt idx="18">
                  <c:v>86</c:v>
                </c:pt>
                <c:pt idx="19">
                  <c:v>312.3</c:v>
                </c:pt>
                <c:pt idx="20">
                  <c:v>667</c:v>
                </c:pt>
                <c:pt idx="21">
                  <c:v>549.9</c:v>
                </c:pt>
                <c:pt idx="22">
                  <c:v>78.900000000000006</c:v>
                </c:pt>
                <c:pt idx="23">
                  <c:v>470.4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F8-44C4-A6C2-FB37C74AA78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984.12199999999996</c:v>
                </c:pt>
                <c:pt idx="1">
                  <c:v>1036.8390000000002</c:v>
                </c:pt>
                <c:pt idx="2">
                  <c:v>1105.1030000000001</c:v>
                </c:pt>
                <c:pt idx="3">
                  <c:v>1175.8359999999996</c:v>
                </c:pt>
                <c:pt idx="4">
                  <c:v>1251.2779999999998</c:v>
                </c:pt>
                <c:pt idx="5">
                  <c:v>1489.7319999999997</c:v>
                </c:pt>
                <c:pt idx="6">
                  <c:v>2227.6620000000003</c:v>
                </c:pt>
                <c:pt idx="7">
                  <c:v>3577.3960000000006</c:v>
                </c:pt>
                <c:pt idx="8">
                  <c:v>5082.7410000000018</c:v>
                </c:pt>
                <c:pt idx="9">
                  <c:v>6069.5550000000021</c:v>
                </c:pt>
                <c:pt idx="10">
                  <c:v>6354.2009999999991</c:v>
                </c:pt>
                <c:pt idx="11">
                  <c:v>6731.8849999999993</c:v>
                </c:pt>
                <c:pt idx="12">
                  <c:v>6869.241</c:v>
                </c:pt>
                <c:pt idx="13">
                  <c:v>6762.6500000000015</c:v>
                </c:pt>
                <c:pt idx="14">
                  <c:v>6510.5729999999994</c:v>
                </c:pt>
                <c:pt idx="15">
                  <c:v>6001.9179999999997</c:v>
                </c:pt>
                <c:pt idx="16">
                  <c:v>5163.4019999999991</c:v>
                </c:pt>
                <c:pt idx="17">
                  <c:v>3861.8610000000003</c:v>
                </c:pt>
                <c:pt idx="18">
                  <c:v>2559.8489999999997</c:v>
                </c:pt>
                <c:pt idx="19">
                  <c:v>1778.1970000000003</c:v>
                </c:pt>
                <c:pt idx="20">
                  <c:v>1552.7190000000001</c:v>
                </c:pt>
                <c:pt idx="21">
                  <c:v>1455.864</c:v>
                </c:pt>
                <c:pt idx="22">
                  <c:v>1368.518</c:v>
                </c:pt>
                <c:pt idx="23">
                  <c:v>1322.847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F8-44C4-A6C2-FB37C74AA78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148</c:v>
                </c:pt>
                <c:pt idx="1">
                  <c:v>147</c:v>
                </c:pt>
                <c:pt idx="2">
                  <c:v>147</c:v>
                </c:pt>
                <c:pt idx="3">
                  <c:v>149</c:v>
                </c:pt>
                <c:pt idx="4">
                  <c:v>151</c:v>
                </c:pt>
                <c:pt idx="5">
                  <c:v>152</c:v>
                </c:pt>
                <c:pt idx="6">
                  <c:v>158</c:v>
                </c:pt>
                <c:pt idx="7">
                  <c:v>171</c:v>
                </c:pt>
                <c:pt idx="8">
                  <c:v>186</c:v>
                </c:pt>
                <c:pt idx="9">
                  <c:v>199</c:v>
                </c:pt>
                <c:pt idx="10">
                  <c:v>209</c:v>
                </c:pt>
                <c:pt idx="11">
                  <c:v>213</c:v>
                </c:pt>
                <c:pt idx="12">
                  <c:v>211</c:v>
                </c:pt>
                <c:pt idx="13">
                  <c:v>206</c:v>
                </c:pt>
                <c:pt idx="14">
                  <c:v>197</c:v>
                </c:pt>
                <c:pt idx="15">
                  <c:v>184</c:v>
                </c:pt>
                <c:pt idx="16">
                  <c:v>166</c:v>
                </c:pt>
                <c:pt idx="17">
                  <c:v>146</c:v>
                </c:pt>
                <c:pt idx="18">
                  <c:v>130</c:v>
                </c:pt>
                <c:pt idx="19">
                  <c:v>124</c:v>
                </c:pt>
                <c:pt idx="20">
                  <c:v>122</c:v>
                </c:pt>
                <c:pt idx="21">
                  <c:v>118</c:v>
                </c:pt>
                <c:pt idx="22">
                  <c:v>114</c:v>
                </c:pt>
                <c:pt idx="23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F8-44C4-A6C2-FB37C74AA78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56</c:v>
                </c:pt>
                <c:pt idx="1">
                  <c:v>56</c:v>
                </c:pt>
                <c:pt idx="2">
                  <c:v>56</c:v>
                </c:pt>
                <c:pt idx="3">
                  <c:v>56</c:v>
                </c:pt>
                <c:pt idx="4">
                  <c:v>106</c:v>
                </c:pt>
                <c:pt idx="5">
                  <c:v>144</c:v>
                </c:pt>
                <c:pt idx="6">
                  <c:v>225</c:v>
                </c:pt>
                <c:pt idx="7">
                  <c:v>225</c:v>
                </c:pt>
                <c:pt idx="8">
                  <c:v>128</c:v>
                </c:pt>
                <c:pt idx="9">
                  <c:v>124</c:v>
                </c:pt>
                <c:pt idx="10">
                  <c:v>86</c:v>
                </c:pt>
                <c:pt idx="11">
                  <c:v>88</c:v>
                </c:pt>
                <c:pt idx="12">
                  <c:v>91</c:v>
                </c:pt>
                <c:pt idx="13">
                  <c:v>91</c:v>
                </c:pt>
                <c:pt idx="14">
                  <c:v>88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628</c:v>
                </c:pt>
                <c:pt idx="19">
                  <c:v>1701</c:v>
                </c:pt>
                <c:pt idx="20">
                  <c:v>1839</c:v>
                </c:pt>
                <c:pt idx="21">
                  <c:v>1729</c:v>
                </c:pt>
                <c:pt idx="22">
                  <c:v>1022</c:v>
                </c:pt>
                <c:pt idx="23">
                  <c:v>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8F8-44C4-A6C2-FB37C74AA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104.77</c:v>
                </c:pt>
                <c:pt idx="1">
                  <c:v>101.83</c:v>
                </c:pt>
                <c:pt idx="2">
                  <c:v>94.3</c:v>
                </c:pt>
                <c:pt idx="3">
                  <c:v>93.81</c:v>
                </c:pt>
                <c:pt idx="4">
                  <c:v>94.71</c:v>
                </c:pt>
                <c:pt idx="5">
                  <c:v>102.51</c:v>
                </c:pt>
                <c:pt idx="6">
                  <c:v>117.31</c:v>
                </c:pt>
                <c:pt idx="7">
                  <c:v>101.77</c:v>
                </c:pt>
                <c:pt idx="8">
                  <c:v>87.57</c:v>
                </c:pt>
                <c:pt idx="9">
                  <c:v>58</c:v>
                </c:pt>
                <c:pt idx="10">
                  <c:v>6.22</c:v>
                </c:pt>
                <c:pt idx="11">
                  <c:v>14</c:v>
                </c:pt>
                <c:pt idx="12">
                  <c:v>13.73</c:v>
                </c:pt>
                <c:pt idx="13">
                  <c:v>14</c:v>
                </c:pt>
                <c:pt idx="14">
                  <c:v>24.63</c:v>
                </c:pt>
                <c:pt idx="15">
                  <c:v>34.020000000000003</c:v>
                </c:pt>
                <c:pt idx="16">
                  <c:v>74.180000000000007</c:v>
                </c:pt>
                <c:pt idx="17">
                  <c:v>99.41</c:v>
                </c:pt>
                <c:pt idx="18">
                  <c:v>122</c:v>
                </c:pt>
                <c:pt idx="19">
                  <c:v>153.01</c:v>
                </c:pt>
                <c:pt idx="20">
                  <c:v>244.33</c:v>
                </c:pt>
                <c:pt idx="21">
                  <c:v>160</c:v>
                </c:pt>
                <c:pt idx="22">
                  <c:v>145</c:v>
                </c:pt>
                <c:pt idx="23">
                  <c:v>119.48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F8-44C4-A6C2-FB37C74AA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116</c:v>
                </c:pt>
                <c:pt idx="1">
                  <c:v>98</c:v>
                </c:pt>
                <c:pt idx="2">
                  <c:v>93</c:v>
                </c:pt>
                <c:pt idx="3">
                  <c:v>91.5</c:v>
                </c:pt>
                <c:pt idx="4">
                  <c:v>92.5</c:v>
                </c:pt>
                <c:pt idx="5">
                  <c:v>97.5</c:v>
                </c:pt>
                <c:pt idx="6">
                  <c:v>103</c:v>
                </c:pt>
                <c:pt idx="7">
                  <c:v>107</c:v>
                </c:pt>
                <c:pt idx="8">
                  <c:v>103</c:v>
                </c:pt>
                <c:pt idx="9">
                  <c:v>108.5</c:v>
                </c:pt>
                <c:pt idx="10">
                  <c:v>115.5</c:v>
                </c:pt>
                <c:pt idx="11">
                  <c:v>150.5</c:v>
                </c:pt>
                <c:pt idx="12">
                  <c:v>152.5</c:v>
                </c:pt>
                <c:pt idx="13">
                  <c:v>148.5</c:v>
                </c:pt>
                <c:pt idx="14">
                  <c:v>138.5</c:v>
                </c:pt>
                <c:pt idx="15">
                  <c:v>105.5</c:v>
                </c:pt>
                <c:pt idx="16">
                  <c:v>103</c:v>
                </c:pt>
                <c:pt idx="17">
                  <c:v>113.5</c:v>
                </c:pt>
                <c:pt idx="18">
                  <c:v>142</c:v>
                </c:pt>
                <c:pt idx="19">
                  <c:v>179</c:v>
                </c:pt>
                <c:pt idx="20">
                  <c:v>199.5</c:v>
                </c:pt>
                <c:pt idx="21">
                  <c:v>202.5</c:v>
                </c:pt>
                <c:pt idx="22">
                  <c:v>162.5</c:v>
                </c:pt>
                <c:pt idx="2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CC-4D54-B661-E4C9A47B50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801.88699999999994</c:v>
                </c:pt>
                <c:pt idx="1">
                  <c:v>830.73800000000006</c:v>
                </c:pt>
                <c:pt idx="2">
                  <c:v>876.53599999999994</c:v>
                </c:pt>
                <c:pt idx="3">
                  <c:v>882.09699999999998</c:v>
                </c:pt>
                <c:pt idx="4">
                  <c:v>878.40399999999988</c:v>
                </c:pt>
                <c:pt idx="5">
                  <c:v>865.26899999999989</c:v>
                </c:pt>
                <c:pt idx="6">
                  <c:v>850.87699999999995</c:v>
                </c:pt>
                <c:pt idx="7">
                  <c:v>849.91800000000001</c:v>
                </c:pt>
                <c:pt idx="8">
                  <c:v>840.82799999999997</c:v>
                </c:pt>
                <c:pt idx="9">
                  <c:v>853.04699999999991</c:v>
                </c:pt>
                <c:pt idx="10">
                  <c:v>878.74400000000003</c:v>
                </c:pt>
                <c:pt idx="11">
                  <c:v>880.28700000000015</c:v>
                </c:pt>
                <c:pt idx="12">
                  <c:v>888.53899999999999</c:v>
                </c:pt>
                <c:pt idx="13">
                  <c:v>903.84399999999994</c:v>
                </c:pt>
                <c:pt idx="14">
                  <c:v>893.20400000000006</c:v>
                </c:pt>
                <c:pt idx="15">
                  <c:v>910.274</c:v>
                </c:pt>
                <c:pt idx="16">
                  <c:v>864.30700000000002</c:v>
                </c:pt>
                <c:pt idx="17">
                  <c:v>782.774</c:v>
                </c:pt>
                <c:pt idx="18">
                  <c:v>754.91</c:v>
                </c:pt>
                <c:pt idx="19">
                  <c:v>701.82199999999989</c:v>
                </c:pt>
                <c:pt idx="20">
                  <c:v>697.86099999999999</c:v>
                </c:pt>
                <c:pt idx="21">
                  <c:v>706.07600000000002</c:v>
                </c:pt>
                <c:pt idx="22">
                  <c:v>787.70199999999988</c:v>
                </c:pt>
                <c:pt idx="23">
                  <c:v>829.64599999999996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CC-4D54-B661-E4C9A47B50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1238.098</c:v>
                </c:pt>
                <c:pt idx="1">
                  <c:v>1210.6780000000006</c:v>
                </c:pt>
                <c:pt idx="2">
                  <c:v>1199.76</c:v>
                </c:pt>
                <c:pt idx="3">
                  <c:v>1209.3239999999998</c:v>
                </c:pt>
                <c:pt idx="4">
                  <c:v>1251.607</c:v>
                </c:pt>
                <c:pt idx="5">
                  <c:v>1355.1019999999999</c:v>
                </c:pt>
                <c:pt idx="6">
                  <c:v>1578.54</c:v>
                </c:pt>
                <c:pt idx="7">
                  <c:v>1738.066</c:v>
                </c:pt>
                <c:pt idx="8">
                  <c:v>1825.0530000000001</c:v>
                </c:pt>
                <c:pt idx="9">
                  <c:v>1845.7519999999997</c:v>
                </c:pt>
                <c:pt idx="10">
                  <c:v>1956.6610000000001</c:v>
                </c:pt>
                <c:pt idx="11">
                  <c:v>1991.7420000000002</c:v>
                </c:pt>
                <c:pt idx="12">
                  <c:v>1997.7060000000001</c:v>
                </c:pt>
                <c:pt idx="13">
                  <c:v>1977.1180000000002</c:v>
                </c:pt>
                <c:pt idx="14">
                  <c:v>1913.0550000000003</c:v>
                </c:pt>
                <c:pt idx="15">
                  <c:v>1834.7440000000004</c:v>
                </c:pt>
                <c:pt idx="16">
                  <c:v>1787.7149999999999</c:v>
                </c:pt>
                <c:pt idx="17">
                  <c:v>1768.2239999999999</c:v>
                </c:pt>
                <c:pt idx="18">
                  <c:v>1716.3259999999998</c:v>
                </c:pt>
                <c:pt idx="19">
                  <c:v>1701.6869999999997</c:v>
                </c:pt>
                <c:pt idx="20">
                  <c:v>1622.9390000000003</c:v>
                </c:pt>
                <c:pt idx="21">
                  <c:v>1474.1010000000001</c:v>
                </c:pt>
                <c:pt idx="22">
                  <c:v>1392.47</c:v>
                </c:pt>
                <c:pt idx="23">
                  <c:v>1344.0619999999999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CC-4D54-B661-E4C9A47B50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2811.549</c:v>
                </c:pt>
                <c:pt idx="1">
                  <c:v>2607.5660000000003</c:v>
                </c:pt>
                <c:pt idx="2">
                  <c:v>2465.3029999999999</c:v>
                </c:pt>
                <c:pt idx="3">
                  <c:v>2418.3249999999998</c:v>
                </c:pt>
                <c:pt idx="4">
                  <c:v>2451.5749999999998</c:v>
                </c:pt>
                <c:pt idx="5">
                  <c:v>2541.2919999999995</c:v>
                </c:pt>
                <c:pt idx="6">
                  <c:v>2926.5940000000001</c:v>
                </c:pt>
                <c:pt idx="7">
                  <c:v>3382.1680000000001</c:v>
                </c:pt>
                <c:pt idx="8">
                  <c:v>3810.145</c:v>
                </c:pt>
                <c:pt idx="9">
                  <c:v>4096.6889999999994</c:v>
                </c:pt>
                <c:pt idx="10">
                  <c:v>4505.5289999999995</c:v>
                </c:pt>
                <c:pt idx="11">
                  <c:v>4600.2560000000003</c:v>
                </c:pt>
                <c:pt idx="12">
                  <c:v>4708.3960000000006</c:v>
                </c:pt>
                <c:pt idx="13">
                  <c:v>4623.0880000000006</c:v>
                </c:pt>
                <c:pt idx="14">
                  <c:v>4400.7139999999999</c:v>
                </c:pt>
                <c:pt idx="15">
                  <c:v>4256.8460000000014</c:v>
                </c:pt>
                <c:pt idx="16">
                  <c:v>4239.6479999999992</c:v>
                </c:pt>
                <c:pt idx="17">
                  <c:v>4284.2350000000006</c:v>
                </c:pt>
                <c:pt idx="18">
                  <c:v>4248.8690000000006</c:v>
                </c:pt>
                <c:pt idx="19">
                  <c:v>4281.0110000000004</c:v>
                </c:pt>
                <c:pt idx="20">
                  <c:v>4365.1080000000002</c:v>
                </c:pt>
                <c:pt idx="21">
                  <c:v>4108.6450000000004</c:v>
                </c:pt>
                <c:pt idx="22">
                  <c:v>3712.4190000000003</c:v>
                </c:pt>
                <c:pt idx="23">
                  <c:v>3302.462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CC-4D54-B661-E4C9A47B50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360.00000000000006</c:v>
                </c:pt>
                <c:pt idx="1">
                  <c:v>343</c:v>
                </c:pt>
                <c:pt idx="2">
                  <c:v>334</c:v>
                </c:pt>
                <c:pt idx="3">
                  <c:v>326.00000000000006</c:v>
                </c:pt>
                <c:pt idx="4">
                  <c:v>330.99999999999994</c:v>
                </c:pt>
                <c:pt idx="5">
                  <c:v>348</c:v>
                </c:pt>
                <c:pt idx="6">
                  <c:v>412</c:v>
                </c:pt>
                <c:pt idx="7">
                  <c:v>470</c:v>
                </c:pt>
                <c:pt idx="8">
                  <c:v>496.00000000000006</c:v>
                </c:pt>
                <c:pt idx="9">
                  <c:v>510</c:v>
                </c:pt>
                <c:pt idx="10">
                  <c:v>520</c:v>
                </c:pt>
                <c:pt idx="11">
                  <c:v>525.00000000000011</c:v>
                </c:pt>
                <c:pt idx="12">
                  <c:v>530</c:v>
                </c:pt>
                <c:pt idx="13">
                  <c:v>525.00000000000011</c:v>
                </c:pt>
                <c:pt idx="14">
                  <c:v>515</c:v>
                </c:pt>
                <c:pt idx="15">
                  <c:v>509</c:v>
                </c:pt>
                <c:pt idx="16">
                  <c:v>521</c:v>
                </c:pt>
                <c:pt idx="17">
                  <c:v>530</c:v>
                </c:pt>
                <c:pt idx="18">
                  <c:v>535</c:v>
                </c:pt>
                <c:pt idx="19">
                  <c:v>527.00000000000011</c:v>
                </c:pt>
                <c:pt idx="20">
                  <c:v>514</c:v>
                </c:pt>
                <c:pt idx="21">
                  <c:v>475.99999999999994</c:v>
                </c:pt>
                <c:pt idx="22">
                  <c:v>434</c:v>
                </c:pt>
                <c:pt idx="23">
                  <c:v>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CC-4D54-B661-E4C9A47B50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CC-4D54-B661-E4C9A47B50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CC-4D54-B661-E4C9A47B50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3CC-4D54-B661-E4C9A47B50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3CC-4D54-B661-E4C9A47B50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3CC-4D54-B661-E4C9A47B50F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732</c:v>
                </c:pt>
                <c:pt idx="1">
                  <c:v>725</c:v>
                </c:pt>
                <c:pt idx="2">
                  <c:v>695</c:v>
                </c:pt>
                <c:pt idx="3">
                  <c:v>686</c:v>
                </c:pt>
                <c:pt idx="4">
                  <c:v>699</c:v>
                </c:pt>
                <c:pt idx="5">
                  <c:v>738.5</c:v>
                </c:pt>
                <c:pt idx="6">
                  <c:v>1253</c:v>
                </c:pt>
                <c:pt idx="7">
                  <c:v>1465.8</c:v>
                </c:pt>
                <c:pt idx="8">
                  <c:v>1478.8</c:v>
                </c:pt>
                <c:pt idx="9">
                  <c:v>1170</c:v>
                </c:pt>
                <c:pt idx="10">
                  <c:v>1329</c:v>
                </c:pt>
                <c:pt idx="11">
                  <c:v>1130</c:v>
                </c:pt>
                <c:pt idx="12">
                  <c:v>1124</c:v>
                </c:pt>
                <c:pt idx="13">
                  <c:v>1126</c:v>
                </c:pt>
                <c:pt idx="14">
                  <c:v>1138</c:v>
                </c:pt>
                <c:pt idx="15">
                  <c:v>1136</c:v>
                </c:pt>
                <c:pt idx="16">
                  <c:v>1015</c:v>
                </c:pt>
                <c:pt idx="17">
                  <c:v>796</c:v>
                </c:pt>
                <c:pt idx="18">
                  <c:v>601.29999999999995</c:v>
                </c:pt>
                <c:pt idx="19">
                  <c:v>1300.9000000000001</c:v>
                </c:pt>
                <c:pt idx="20">
                  <c:v>1660.8</c:v>
                </c:pt>
                <c:pt idx="21">
                  <c:v>1730</c:v>
                </c:pt>
                <c:pt idx="22">
                  <c:v>917.8</c:v>
                </c:pt>
                <c:pt idx="23">
                  <c:v>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CC-4D54-B661-E4C9A47B50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26.12</c:v>
                </c:pt>
                <c:pt idx="6">
                  <c:v>15.853999999999999</c:v>
                </c:pt>
                <c:pt idx="17">
                  <c:v>5.5359999999999996</c:v>
                </c:pt>
                <c:pt idx="18">
                  <c:v>20.114999999999998</c:v>
                </c:pt>
                <c:pt idx="19">
                  <c:v>27.129000000000001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CC-4D54-B661-E4C9A47B50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3CC-4D54-B661-E4C9A47B50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3CC-4D54-B661-E4C9A47B5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104.77</c:v>
                </c:pt>
                <c:pt idx="1">
                  <c:v>101.83</c:v>
                </c:pt>
                <c:pt idx="2">
                  <c:v>94.3</c:v>
                </c:pt>
                <c:pt idx="3">
                  <c:v>93.81</c:v>
                </c:pt>
                <c:pt idx="4">
                  <c:v>94.71</c:v>
                </c:pt>
                <c:pt idx="5">
                  <c:v>102.51</c:v>
                </c:pt>
                <c:pt idx="6">
                  <c:v>117.31</c:v>
                </c:pt>
                <c:pt idx="7">
                  <c:v>101.77</c:v>
                </c:pt>
                <c:pt idx="8">
                  <c:v>87.57</c:v>
                </c:pt>
                <c:pt idx="9">
                  <c:v>58</c:v>
                </c:pt>
                <c:pt idx="10">
                  <c:v>6.22</c:v>
                </c:pt>
                <c:pt idx="11">
                  <c:v>14</c:v>
                </c:pt>
                <c:pt idx="12">
                  <c:v>13.73</c:v>
                </c:pt>
                <c:pt idx="13">
                  <c:v>14</c:v>
                </c:pt>
                <c:pt idx="14">
                  <c:v>24.63</c:v>
                </c:pt>
                <c:pt idx="15">
                  <c:v>34.020000000000003</c:v>
                </c:pt>
                <c:pt idx="16">
                  <c:v>74.180000000000007</c:v>
                </c:pt>
                <c:pt idx="17">
                  <c:v>99.41</c:v>
                </c:pt>
                <c:pt idx="18">
                  <c:v>122</c:v>
                </c:pt>
                <c:pt idx="19">
                  <c:v>153.01</c:v>
                </c:pt>
                <c:pt idx="20">
                  <c:v>244.33</c:v>
                </c:pt>
                <c:pt idx="21">
                  <c:v>160</c:v>
                </c:pt>
                <c:pt idx="22">
                  <c:v>145</c:v>
                </c:pt>
                <c:pt idx="23">
                  <c:v>119.48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CC-4D54-B661-E4C9A47B5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6088.5640000000003</v>
      </c>
      <c r="C4" s="18">
        <v>5844.014000000001</v>
      </c>
      <c r="D4" s="18">
        <v>5692.5820000000003</v>
      </c>
      <c r="E4" s="18">
        <v>5642.2440000000006</v>
      </c>
      <c r="F4" s="18">
        <v>5733.1310000000021</v>
      </c>
      <c r="G4" s="18">
        <v>5971.7909999999983</v>
      </c>
      <c r="H4" s="18">
        <v>7139.9339999999993</v>
      </c>
      <c r="I4" s="18">
        <v>8012.9519999999984</v>
      </c>
      <c r="J4" s="18">
        <v>8553.8260000000009</v>
      </c>
      <c r="K4" s="18">
        <v>8583.9549999999999</v>
      </c>
      <c r="L4" s="18">
        <v>9415.400999999998</v>
      </c>
      <c r="M4" s="18">
        <v>9497.7850000000017</v>
      </c>
      <c r="N4" s="18">
        <v>9621.1409999999978</v>
      </c>
      <c r="O4" s="18">
        <v>9523.5499999999993</v>
      </c>
      <c r="P4" s="18">
        <v>9218.4729999999981</v>
      </c>
      <c r="Q4" s="18">
        <v>8752.3179999999993</v>
      </c>
      <c r="R4" s="18">
        <v>8530.6459999999988</v>
      </c>
      <c r="S4" s="18">
        <v>8280.2740000000013</v>
      </c>
      <c r="T4" s="18">
        <v>8018.5350000000008</v>
      </c>
      <c r="U4" s="18">
        <v>8718.5539999999983</v>
      </c>
      <c r="V4" s="18">
        <v>9089.2219999999979</v>
      </c>
      <c r="W4" s="18">
        <v>8726.3220000000038</v>
      </c>
      <c r="X4" s="18">
        <v>7435.8140000000012</v>
      </c>
      <c r="Y4" s="18">
        <v>6873.2039999999997</v>
      </c>
      <c r="Z4" s="19"/>
      <c r="AA4" s="20">
        <f>SUM(B4:Z4)</f>
        <v>188964.23200000005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104.77</v>
      </c>
      <c r="C7" s="28">
        <v>101.83</v>
      </c>
      <c r="D7" s="28">
        <v>94.3</v>
      </c>
      <c r="E7" s="28">
        <v>93.81</v>
      </c>
      <c r="F7" s="28">
        <v>94.71</v>
      </c>
      <c r="G7" s="28">
        <v>102.51</v>
      </c>
      <c r="H7" s="28">
        <v>117.31</v>
      </c>
      <c r="I7" s="28">
        <v>101.77</v>
      </c>
      <c r="J7" s="28">
        <v>87.57</v>
      </c>
      <c r="K7" s="28">
        <v>58</v>
      </c>
      <c r="L7" s="28">
        <v>6.22</v>
      </c>
      <c r="M7" s="28">
        <v>14</v>
      </c>
      <c r="N7" s="28">
        <v>13.73</v>
      </c>
      <c r="O7" s="28">
        <v>14</v>
      </c>
      <c r="P7" s="28">
        <v>24.63</v>
      </c>
      <c r="Q7" s="28">
        <v>34.020000000000003</v>
      </c>
      <c r="R7" s="28">
        <v>74.180000000000007</v>
      </c>
      <c r="S7" s="28">
        <v>99.41</v>
      </c>
      <c r="T7" s="28">
        <v>122</v>
      </c>
      <c r="U7" s="28">
        <v>153.01</v>
      </c>
      <c r="V7" s="28">
        <v>244.33</v>
      </c>
      <c r="W7" s="28">
        <v>160</v>
      </c>
      <c r="X7" s="28">
        <v>145</v>
      </c>
      <c r="Y7" s="28">
        <v>119.48</v>
      </c>
      <c r="Z7" s="29"/>
      <c r="AA7" s="30">
        <f>IF(SUM(B7:Z7)&lt;&gt;0,AVERAGEIF(B7:Z7,"&lt;&gt;"""),"")</f>
        <v>90.857916666666668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89</v>
      </c>
      <c r="C11" s="47">
        <v>89</v>
      </c>
      <c r="D11" s="47">
        <v>89</v>
      </c>
      <c r="E11" s="47">
        <v>89</v>
      </c>
      <c r="F11" s="47">
        <v>89</v>
      </c>
      <c r="G11" s="47">
        <v>95</v>
      </c>
      <c r="H11" s="47">
        <v>104</v>
      </c>
      <c r="I11" s="47">
        <v>199</v>
      </c>
      <c r="J11" s="47">
        <v>210</v>
      </c>
      <c r="K11" s="47">
        <v>211</v>
      </c>
      <c r="L11" s="47">
        <v>211</v>
      </c>
      <c r="M11" s="47">
        <v>212</v>
      </c>
      <c r="N11" s="47">
        <v>219</v>
      </c>
      <c r="O11" s="47">
        <v>219</v>
      </c>
      <c r="P11" s="47">
        <v>218</v>
      </c>
      <c r="Q11" s="47">
        <v>225</v>
      </c>
      <c r="R11" s="47">
        <v>255</v>
      </c>
      <c r="S11" s="47">
        <v>234</v>
      </c>
      <c r="T11" s="47">
        <v>255</v>
      </c>
      <c r="U11" s="47">
        <v>253</v>
      </c>
      <c r="V11" s="47">
        <v>242</v>
      </c>
      <c r="W11" s="47">
        <v>208</v>
      </c>
      <c r="X11" s="47">
        <v>170</v>
      </c>
      <c r="Y11" s="47">
        <v>126</v>
      </c>
      <c r="Z11" s="48"/>
      <c r="AA11" s="49">
        <f t="shared" si="0"/>
        <v>4311</v>
      </c>
    </row>
    <row r="12" spans="1:27" ht="24.95" customHeight="1" x14ac:dyDescent="0.2">
      <c r="A12" s="50" t="s">
        <v>8</v>
      </c>
      <c r="B12" s="51">
        <v>4225.7420000000002</v>
      </c>
      <c r="C12" s="52">
        <v>3763.875</v>
      </c>
      <c r="D12" s="52">
        <v>3675.3789999999999</v>
      </c>
      <c r="E12" s="52">
        <v>3673.0079999999998</v>
      </c>
      <c r="F12" s="52">
        <v>3686.453</v>
      </c>
      <c r="G12" s="52">
        <v>3831.0590000000002</v>
      </c>
      <c r="H12" s="52">
        <v>4295.2720000000008</v>
      </c>
      <c r="I12" s="52">
        <v>3754.5560000000005</v>
      </c>
      <c r="J12" s="52">
        <v>2862.085</v>
      </c>
      <c r="K12" s="52">
        <v>1867.9</v>
      </c>
      <c r="L12" s="52">
        <v>1767.9</v>
      </c>
      <c r="M12" s="52">
        <v>802.9</v>
      </c>
      <c r="N12" s="52">
        <v>802.9</v>
      </c>
      <c r="O12" s="52">
        <v>802.9</v>
      </c>
      <c r="P12" s="52">
        <v>802.9</v>
      </c>
      <c r="Q12" s="52">
        <v>1469.9</v>
      </c>
      <c r="R12" s="52">
        <v>2318.6440000000002</v>
      </c>
      <c r="S12" s="52">
        <v>3624.0129999999999</v>
      </c>
      <c r="T12" s="52">
        <v>4359.6859999999997</v>
      </c>
      <c r="U12" s="52">
        <v>4550.0570000000007</v>
      </c>
      <c r="V12" s="52">
        <v>4666.5030000000006</v>
      </c>
      <c r="W12" s="52">
        <v>4665.558</v>
      </c>
      <c r="X12" s="52">
        <v>4682.3960000000006</v>
      </c>
      <c r="Y12" s="52">
        <v>4561.9570000000003</v>
      </c>
      <c r="Z12" s="53"/>
      <c r="AA12" s="54">
        <f t="shared" si="0"/>
        <v>75513.543000000005</v>
      </c>
    </row>
    <row r="13" spans="1:27" ht="24.95" customHeight="1" x14ac:dyDescent="0.2">
      <c r="A13" s="50" t="s">
        <v>9</v>
      </c>
      <c r="B13" s="51">
        <v>56</v>
      </c>
      <c r="C13" s="52">
        <v>56</v>
      </c>
      <c r="D13" s="52">
        <v>56</v>
      </c>
      <c r="E13" s="52">
        <v>56</v>
      </c>
      <c r="F13" s="52">
        <v>106</v>
      </c>
      <c r="G13" s="52">
        <v>144</v>
      </c>
      <c r="H13" s="52">
        <v>225</v>
      </c>
      <c r="I13" s="52">
        <v>225</v>
      </c>
      <c r="J13" s="52">
        <v>128</v>
      </c>
      <c r="K13" s="52">
        <v>124</v>
      </c>
      <c r="L13" s="52">
        <v>86</v>
      </c>
      <c r="M13" s="52">
        <v>88</v>
      </c>
      <c r="N13" s="52">
        <v>91</v>
      </c>
      <c r="O13" s="52">
        <v>91</v>
      </c>
      <c r="P13" s="52">
        <v>88</v>
      </c>
      <c r="Q13" s="52">
        <v>60</v>
      </c>
      <c r="R13" s="52">
        <v>60</v>
      </c>
      <c r="S13" s="52">
        <v>60</v>
      </c>
      <c r="T13" s="52">
        <v>628</v>
      </c>
      <c r="U13" s="52">
        <v>1701</v>
      </c>
      <c r="V13" s="52">
        <v>1839</v>
      </c>
      <c r="W13" s="52">
        <v>1729</v>
      </c>
      <c r="X13" s="52">
        <v>1022</v>
      </c>
      <c r="Y13" s="52">
        <v>283</v>
      </c>
      <c r="Z13" s="53"/>
      <c r="AA13" s="54">
        <f t="shared" si="0"/>
        <v>9002</v>
      </c>
    </row>
    <row r="14" spans="1:27" ht="24.95" customHeight="1" x14ac:dyDescent="0.2">
      <c r="A14" s="55" t="s">
        <v>10</v>
      </c>
      <c r="B14" s="56">
        <v>984.12199999999996</v>
      </c>
      <c r="C14" s="57">
        <v>1036.8390000000002</v>
      </c>
      <c r="D14" s="57">
        <v>1105.1030000000001</v>
      </c>
      <c r="E14" s="57">
        <v>1175.8359999999996</v>
      </c>
      <c r="F14" s="57">
        <v>1251.2779999999998</v>
      </c>
      <c r="G14" s="57">
        <v>1489.7319999999997</v>
      </c>
      <c r="H14" s="57">
        <v>2227.6620000000003</v>
      </c>
      <c r="I14" s="57">
        <v>3577.3960000000006</v>
      </c>
      <c r="J14" s="57">
        <v>5082.7410000000018</v>
      </c>
      <c r="K14" s="57">
        <v>6069.5550000000021</v>
      </c>
      <c r="L14" s="57">
        <v>6354.2009999999991</v>
      </c>
      <c r="M14" s="57">
        <v>6731.8849999999993</v>
      </c>
      <c r="N14" s="57">
        <v>6869.241</v>
      </c>
      <c r="O14" s="57">
        <v>6762.6500000000015</v>
      </c>
      <c r="P14" s="57">
        <v>6510.5729999999994</v>
      </c>
      <c r="Q14" s="57">
        <v>6001.9179999999997</v>
      </c>
      <c r="R14" s="57">
        <v>5163.4019999999991</v>
      </c>
      <c r="S14" s="57">
        <v>3861.8610000000003</v>
      </c>
      <c r="T14" s="57">
        <v>2559.8489999999997</v>
      </c>
      <c r="U14" s="57">
        <v>1778.1970000000003</v>
      </c>
      <c r="V14" s="57">
        <v>1552.7190000000001</v>
      </c>
      <c r="W14" s="57">
        <v>1455.864</v>
      </c>
      <c r="X14" s="57">
        <v>1368.518</v>
      </c>
      <c r="Y14" s="57">
        <v>1322.847</v>
      </c>
      <c r="Z14" s="58"/>
      <c r="AA14" s="59">
        <f t="shared" si="0"/>
        <v>82293.989000000001</v>
      </c>
    </row>
    <row r="15" spans="1:27" ht="24.95" customHeight="1" x14ac:dyDescent="0.2">
      <c r="A15" s="55" t="s">
        <v>11</v>
      </c>
      <c r="B15" s="56">
        <v>148</v>
      </c>
      <c r="C15" s="57">
        <v>147</v>
      </c>
      <c r="D15" s="57">
        <v>147</v>
      </c>
      <c r="E15" s="57">
        <v>149</v>
      </c>
      <c r="F15" s="57">
        <v>151</v>
      </c>
      <c r="G15" s="57">
        <v>152</v>
      </c>
      <c r="H15" s="57">
        <v>158</v>
      </c>
      <c r="I15" s="57">
        <v>171</v>
      </c>
      <c r="J15" s="57">
        <v>186</v>
      </c>
      <c r="K15" s="57">
        <v>199</v>
      </c>
      <c r="L15" s="57">
        <v>209</v>
      </c>
      <c r="M15" s="57">
        <v>213</v>
      </c>
      <c r="N15" s="57">
        <v>211</v>
      </c>
      <c r="O15" s="57">
        <v>206</v>
      </c>
      <c r="P15" s="57">
        <v>197</v>
      </c>
      <c r="Q15" s="57">
        <v>184</v>
      </c>
      <c r="R15" s="57">
        <v>166</v>
      </c>
      <c r="S15" s="57">
        <v>146</v>
      </c>
      <c r="T15" s="57">
        <v>130</v>
      </c>
      <c r="U15" s="57">
        <v>124</v>
      </c>
      <c r="V15" s="57">
        <v>122</v>
      </c>
      <c r="W15" s="57">
        <v>118</v>
      </c>
      <c r="X15" s="57">
        <v>114</v>
      </c>
      <c r="Y15" s="57">
        <v>109</v>
      </c>
      <c r="Z15" s="58"/>
      <c r="AA15" s="59">
        <f t="shared" si="0"/>
        <v>3857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5502.8640000000005</v>
      </c>
      <c r="C16" s="62">
        <f t="shared" si="1"/>
        <v>5092.7139999999999</v>
      </c>
      <c r="D16" s="62">
        <f t="shared" si="1"/>
        <v>5072.482</v>
      </c>
      <c r="E16" s="62">
        <f t="shared" si="1"/>
        <v>5142.8439999999991</v>
      </c>
      <c r="F16" s="62">
        <f t="shared" si="1"/>
        <v>5283.7309999999998</v>
      </c>
      <c r="G16" s="62">
        <f t="shared" si="1"/>
        <v>5711.7910000000002</v>
      </c>
      <c r="H16" s="62">
        <f t="shared" si="1"/>
        <v>7009.9340000000011</v>
      </c>
      <c r="I16" s="62">
        <f t="shared" si="1"/>
        <v>7926.9520000000011</v>
      </c>
      <c r="J16" s="62">
        <f t="shared" si="1"/>
        <v>8468.8260000000009</v>
      </c>
      <c r="K16" s="62">
        <f t="shared" si="1"/>
        <v>8471.4550000000017</v>
      </c>
      <c r="L16" s="62">
        <f t="shared" si="1"/>
        <v>8628.1009999999987</v>
      </c>
      <c r="M16" s="62">
        <f t="shared" si="1"/>
        <v>8047.7849999999999</v>
      </c>
      <c r="N16" s="62">
        <f t="shared" si="1"/>
        <v>8193.1409999999996</v>
      </c>
      <c r="O16" s="62">
        <f t="shared" si="1"/>
        <v>8081.5500000000011</v>
      </c>
      <c r="P16" s="62">
        <f t="shared" si="1"/>
        <v>7816.473</v>
      </c>
      <c r="Q16" s="62">
        <f t="shared" si="1"/>
        <v>7940.8179999999993</v>
      </c>
      <c r="R16" s="62">
        <f t="shared" si="1"/>
        <v>7963.0459999999994</v>
      </c>
      <c r="S16" s="62">
        <f t="shared" si="1"/>
        <v>7925.8739999999998</v>
      </c>
      <c r="T16" s="62">
        <f t="shared" si="1"/>
        <v>7932.5349999999999</v>
      </c>
      <c r="U16" s="62">
        <f t="shared" si="1"/>
        <v>8406.2540000000008</v>
      </c>
      <c r="V16" s="62">
        <f t="shared" si="1"/>
        <v>8422.2220000000016</v>
      </c>
      <c r="W16" s="62">
        <f t="shared" si="1"/>
        <v>8176.4220000000005</v>
      </c>
      <c r="X16" s="62">
        <f t="shared" si="1"/>
        <v>7356.9140000000007</v>
      </c>
      <c r="Y16" s="62">
        <f t="shared" si="1"/>
        <v>6402.8040000000001</v>
      </c>
      <c r="Z16" s="63" t="str">
        <f t="shared" si="1"/>
        <v/>
      </c>
      <c r="AA16" s="64">
        <f>SUM(AA10:AA15)</f>
        <v>174977.53200000001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2500.9</v>
      </c>
      <c r="C29" s="72">
        <v>2530.9</v>
      </c>
      <c r="D29" s="72">
        <v>2568.9</v>
      </c>
      <c r="E29" s="72">
        <v>2613.9</v>
      </c>
      <c r="F29" s="72">
        <v>2700.9</v>
      </c>
      <c r="G29" s="72">
        <v>2828.9</v>
      </c>
      <c r="H29" s="72">
        <v>3087.9</v>
      </c>
      <c r="I29" s="72">
        <v>3542.9</v>
      </c>
      <c r="J29" s="72">
        <v>3515.9</v>
      </c>
      <c r="K29" s="72">
        <v>3438.9</v>
      </c>
      <c r="L29" s="72">
        <v>3633.9</v>
      </c>
      <c r="M29" s="72">
        <v>3843.9</v>
      </c>
      <c r="N29" s="72">
        <v>3922.9</v>
      </c>
      <c r="O29" s="72">
        <v>3881.9</v>
      </c>
      <c r="P29" s="72">
        <v>3697.9</v>
      </c>
      <c r="Q29" s="72">
        <v>3764.9</v>
      </c>
      <c r="R29" s="72">
        <v>3618.9</v>
      </c>
      <c r="S29" s="72">
        <v>3416.9</v>
      </c>
      <c r="T29" s="72">
        <v>3651.9</v>
      </c>
      <c r="U29" s="72">
        <v>4573.8999999999996</v>
      </c>
      <c r="V29" s="72">
        <v>4594.8999999999996</v>
      </c>
      <c r="W29" s="72">
        <v>4416.8999999999996</v>
      </c>
      <c r="X29" s="72">
        <v>3641.9</v>
      </c>
      <c r="Y29" s="72">
        <v>2878.9</v>
      </c>
      <c r="Z29" s="73"/>
      <c r="AA29" s="74">
        <f>SUM(B29:Z29)</f>
        <v>82869.599999999991</v>
      </c>
    </row>
    <row r="30" spans="1:27" ht="24.95" customHeight="1" x14ac:dyDescent="0.2">
      <c r="A30" s="75" t="s">
        <v>24</v>
      </c>
      <c r="B30" s="76">
        <v>1591.9639999999999</v>
      </c>
      <c r="C30" s="77">
        <v>1403.8140000000001</v>
      </c>
      <c r="D30" s="77">
        <v>1355.5820000000001</v>
      </c>
      <c r="E30" s="77">
        <v>1380.944</v>
      </c>
      <c r="F30" s="77">
        <v>1433.8309999999999</v>
      </c>
      <c r="G30" s="77">
        <v>1727.8910000000001</v>
      </c>
      <c r="H30" s="77">
        <v>2587.0340000000001</v>
      </c>
      <c r="I30" s="77">
        <v>3005.0520000000001</v>
      </c>
      <c r="J30" s="77">
        <v>3628.9259999999999</v>
      </c>
      <c r="K30" s="77">
        <v>3775.5549999999998</v>
      </c>
      <c r="L30" s="77">
        <v>3712.201</v>
      </c>
      <c r="M30" s="77">
        <v>4000.8850000000002</v>
      </c>
      <c r="N30" s="77">
        <v>4060.241</v>
      </c>
      <c r="O30" s="77">
        <v>3989.65</v>
      </c>
      <c r="P30" s="77">
        <v>3877.5729999999999</v>
      </c>
      <c r="Q30" s="77">
        <v>3573.9180000000001</v>
      </c>
      <c r="R30" s="77">
        <v>3190.1460000000002</v>
      </c>
      <c r="S30" s="77">
        <v>2988.9740000000002</v>
      </c>
      <c r="T30" s="77">
        <v>2224.6350000000002</v>
      </c>
      <c r="U30" s="77">
        <v>1824.354</v>
      </c>
      <c r="V30" s="77">
        <v>1807.3219999999999</v>
      </c>
      <c r="W30" s="77">
        <v>1716.5219999999999</v>
      </c>
      <c r="X30" s="77">
        <v>1604.0139999999999</v>
      </c>
      <c r="Y30" s="77">
        <v>1468.904</v>
      </c>
      <c r="Z30" s="78"/>
      <c r="AA30" s="79">
        <f>SUM(B30:Z30)</f>
        <v>61929.932000000008</v>
      </c>
    </row>
    <row r="31" spans="1:27" ht="24.95" customHeight="1" x14ac:dyDescent="0.2">
      <c r="A31" s="82" t="s">
        <v>25</v>
      </c>
      <c r="B31" s="80">
        <v>1629</v>
      </c>
      <c r="C31" s="81">
        <v>1415</v>
      </c>
      <c r="D31" s="81">
        <v>1415</v>
      </c>
      <c r="E31" s="81">
        <v>1415</v>
      </c>
      <c r="F31" s="81">
        <v>1415</v>
      </c>
      <c r="G31" s="81">
        <v>1415</v>
      </c>
      <c r="H31" s="81">
        <v>1465</v>
      </c>
      <c r="I31" s="81">
        <v>1465</v>
      </c>
      <c r="J31" s="81">
        <v>1409</v>
      </c>
      <c r="K31" s="81">
        <v>1312</v>
      </c>
      <c r="L31" s="81">
        <v>1312</v>
      </c>
      <c r="M31" s="81">
        <v>375</v>
      </c>
      <c r="N31" s="81">
        <v>375</v>
      </c>
      <c r="O31" s="81">
        <v>375</v>
      </c>
      <c r="P31" s="81">
        <v>375</v>
      </c>
      <c r="Q31" s="81">
        <v>664</v>
      </c>
      <c r="R31" s="81">
        <v>1251</v>
      </c>
      <c r="S31" s="81">
        <v>1600</v>
      </c>
      <c r="T31" s="81">
        <v>2142</v>
      </c>
      <c r="U31" s="81">
        <v>2137</v>
      </c>
      <c r="V31" s="81">
        <v>2187</v>
      </c>
      <c r="W31" s="81">
        <v>2187</v>
      </c>
      <c r="X31" s="81">
        <v>2187</v>
      </c>
      <c r="Y31" s="81">
        <v>2161</v>
      </c>
      <c r="Z31" s="83"/>
      <c r="AA31" s="84">
        <f>SUM(B31:Z31)</f>
        <v>33683</v>
      </c>
    </row>
    <row r="32" spans="1:27" ht="30" customHeight="1" thickBot="1" x14ac:dyDescent="0.25">
      <c r="A32" s="60" t="s">
        <v>26</v>
      </c>
      <c r="B32" s="61">
        <f>IF(LEN(B$2)&gt;0,SUM(B29:B31),"")</f>
        <v>5721.8639999999996</v>
      </c>
      <c r="C32" s="62">
        <f t="shared" ref="C32:Z32" si="4">IF(LEN(C$2)&gt;0,SUM(C29:C31),"")</f>
        <v>5349.7139999999999</v>
      </c>
      <c r="D32" s="62">
        <f t="shared" si="4"/>
        <v>5339.482</v>
      </c>
      <c r="E32" s="62">
        <f t="shared" si="4"/>
        <v>5409.8440000000001</v>
      </c>
      <c r="F32" s="62">
        <f t="shared" si="4"/>
        <v>5549.7309999999998</v>
      </c>
      <c r="G32" s="62">
        <f t="shared" si="4"/>
        <v>5971.7910000000002</v>
      </c>
      <c r="H32" s="62">
        <f t="shared" si="4"/>
        <v>7139.9340000000002</v>
      </c>
      <c r="I32" s="62">
        <f t="shared" si="4"/>
        <v>8012.9520000000002</v>
      </c>
      <c r="J32" s="62">
        <f t="shared" si="4"/>
        <v>8553.8260000000009</v>
      </c>
      <c r="K32" s="62">
        <f t="shared" si="4"/>
        <v>8526.4549999999999</v>
      </c>
      <c r="L32" s="62">
        <f t="shared" si="4"/>
        <v>8658.1010000000006</v>
      </c>
      <c r="M32" s="62">
        <f t="shared" si="4"/>
        <v>8219.7849999999999</v>
      </c>
      <c r="N32" s="62">
        <f t="shared" si="4"/>
        <v>8358.1409999999996</v>
      </c>
      <c r="O32" s="62">
        <f t="shared" si="4"/>
        <v>8246.5499999999993</v>
      </c>
      <c r="P32" s="62">
        <f t="shared" si="4"/>
        <v>7950.473</v>
      </c>
      <c r="Q32" s="62">
        <f t="shared" si="4"/>
        <v>8002.8180000000002</v>
      </c>
      <c r="R32" s="62">
        <f t="shared" si="4"/>
        <v>8060.0460000000003</v>
      </c>
      <c r="S32" s="62">
        <f t="shared" si="4"/>
        <v>8005.8739999999998</v>
      </c>
      <c r="T32" s="62">
        <f t="shared" si="4"/>
        <v>8018.5349999999999</v>
      </c>
      <c r="U32" s="62">
        <f t="shared" si="4"/>
        <v>8535.2540000000008</v>
      </c>
      <c r="V32" s="62">
        <f t="shared" si="4"/>
        <v>8589.2219999999998</v>
      </c>
      <c r="W32" s="62">
        <f t="shared" si="4"/>
        <v>8320.4219999999987</v>
      </c>
      <c r="X32" s="62">
        <f t="shared" si="4"/>
        <v>7432.9139999999998</v>
      </c>
      <c r="Y32" s="62">
        <f t="shared" si="4"/>
        <v>6508.8040000000001</v>
      </c>
      <c r="Z32" s="63" t="str">
        <f t="shared" si="4"/>
        <v/>
      </c>
      <c r="AA32" s="64">
        <f>SUM(AA29:AA31)</f>
        <v>178482.53200000001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54</v>
      </c>
      <c r="C35" s="95">
        <v>87</v>
      </c>
      <c r="D35" s="95">
        <v>92</v>
      </c>
      <c r="E35" s="95">
        <v>92</v>
      </c>
      <c r="F35" s="95">
        <v>91</v>
      </c>
      <c r="G35" s="95">
        <v>90</v>
      </c>
      <c r="H35" s="95">
        <v>40</v>
      </c>
      <c r="I35" s="95">
        <v>21</v>
      </c>
      <c r="J35" s="95">
        <v>10</v>
      </c>
      <c r="K35" s="95">
        <v>10</v>
      </c>
      <c r="L35" s="95">
        <v>10</v>
      </c>
      <c r="M35" s="95">
        <v>32</v>
      </c>
      <c r="N35" s="95">
        <v>42</v>
      </c>
      <c r="O35" s="95">
        <v>34</v>
      </c>
      <c r="P35" s="95">
        <v>32</v>
      </c>
      <c r="Q35" s="95">
        <v>32</v>
      </c>
      <c r="R35" s="95">
        <v>30</v>
      </c>
      <c r="S35" s="95">
        <v>10</v>
      </c>
      <c r="T35" s="95">
        <v>10</v>
      </c>
      <c r="U35" s="95">
        <v>60</v>
      </c>
      <c r="V35" s="95">
        <v>92</v>
      </c>
      <c r="W35" s="95">
        <v>69</v>
      </c>
      <c r="X35" s="95">
        <v>21</v>
      </c>
      <c r="Y35" s="95">
        <v>21</v>
      </c>
      <c r="Z35" s="96"/>
      <c r="AA35" s="74">
        <f t="shared" ref="AA35:AA40" si="5">SUM(B35:Z35)</f>
        <v>1082</v>
      </c>
    </row>
    <row r="36" spans="1:27" ht="24.95" customHeight="1" x14ac:dyDescent="0.2">
      <c r="A36" s="97" t="s">
        <v>29</v>
      </c>
      <c r="B36" s="98">
        <v>115</v>
      </c>
      <c r="C36" s="99">
        <v>120</v>
      </c>
      <c r="D36" s="99">
        <v>125</v>
      </c>
      <c r="E36" s="99">
        <v>125</v>
      </c>
      <c r="F36" s="99">
        <v>125</v>
      </c>
      <c r="G36" s="99">
        <v>120</v>
      </c>
      <c r="H36" s="99">
        <v>40</v>
      </c>
      <c r="I36" s="99">
        <v>15</v>
      </c>
      <c r="J36" s="99">
        <v>15</v>
      </c>
      <c r="K36" s="99">
        <v>10</v>
      </c>
      <c r="L36" s="99">
        <v>14</v>
      </c>
      <c r="M36" s="99">
        <v>122</v>
      </c>
      <c r="N36" s="99">
        <v>120</v>
      </c>
      <c r="O36" s="99">
        <v>125</v>
      </c>
      <c r="P36" s="99">
        <v>96</v>
      </c>
      <c r="Q36" s="99">
        <v>21</v>
      </c>
      <c r="R36" s="99">
        <v>20</v>
      </c>
      <c r="S36" s="99">
        <v>20</v>
      </c>
      <c r="T36" s="99">
        <v>26</v>
      </c>
      <c r="U36" s="99">
        <v>19</v>
      </c>
      <c r="V36" s="99">
        <v>25</v>
      </c>
      <c r="W36" s="99">
        <v>25</v>
      </c>
      <c r="X36" s="99">
        <v>5</v>
      </c>
      <c r="Y36" s="99">
        <v>35</v>
      </c>
      <c r="Z36" s="100"/>
      <c r="AA36" s="79">
        <f t="shared" si="5"/>
        <v>1483</v>
      </c>
    </row>
    <row r="37" spans="1:27" ht="24.95" customHeight="1" x14ac:dyDescent="0.2">
      <c r="A37" s="97" t="s">
        <v>30</v>
      </c>
      <c r="B37" s="98">
        <v>366.7</v>
      </c>
      <c r="C37" s="99">
        <v>494.3</v>
      </c>
      <c r="D37" s="99">
        <v>353.1</v>
      </c>
      <c r="E37" s="99">
        <v>232.4</v>
      </c>
      <c r="F37" s="99">
        <v>183.4</v>
      </c>
      <c r="G37" s="99"/>
      <c r="H37" s="99"/>
      <c r="I37" s="99"/>
      <c r="J37" s="99"/>
      <c r="K37" s="99">
        <v>57.5</v>
      </c>
      <c r="L37" s="99">
        <v>757.3</v>
      </c>
      <c r="M37" s="99">
        <v>1278</v>
      </c>
      <c r="N37" s="99">
        <v>1263</v>
      </c>
      <c r="O37" s="99">
        <v>1277</v>
      </c>
      <c r="P37" s="99">
        <v>1268</v>
      </c>
      <c r="Q37" s="99">
        <v>749.5</v>
      </c>
      <c r="R37" s="99">
        <v>470.6</v>
      </c>
      <c r="S37" s="99">
        <v>274.39999999999998</v>
      </c>
      <c r="T37" s="99"/>
      <c r="U37" s="99"/>
      <c r="V37" s="99"/>
      <c r="W37" s="99"/>
      <c r="X37" s="99">
        <v>2.9</v>
      </c>
      <c r="Y37" s="99">
        <v>364.4</v>
      </c>
      <c r="Z37" s="100"/>
      <c r="AA37" s="79">
        <f t="shared" si="5"/>
        <v>9392.5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60</v>
      </c>
      <c r="K38" s="99">
        <v>35</v>
      </c>
      <c r="L38" s="99">
        <v>6</v>
      </c>
      <c r="M38" s="99">
        <v>18</v>
      </c>
      <c r="N38" s="99">
        <v>3</v>
      </c>
      <c r="O38" s="99">
        <v>6</v>
      </c>
      <c r="P38" s="99">
        <v>6</v>
      </c>
      <c r="Q38" s="99">
        <v>9</v>
      </c>
      <c r="R38" s="99">
        <v>47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940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183.3</v>
      </c>
      <c r="V39" s="99">
        <v>500</v>
      </c>
      <c r="W39" s="99">
        <v>405.9</v>
      </c>
      <c r="X39" s="99"/>
      <c r="Y39" s="99"/>
      <c r="Z39" s="100"/>
      <c r="AA39" s="79">
        <f t="shared" si="5"/>
        <v>1089.1999999999998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585.70000000000005</v>
      </c>
      <c r="C40" s="88">
        <f t="shared" si="6"/>
        <v>751.3</v>
      </c>
      <c r="D40" s="88">
        <f t="shared" si="6"/>
        <v>620.1</v>
      </c>
      <c r="E40" s="88">
        <f t="shared" si="6"/>
        <v>499.4</v>
      </c>
      <c r="F40" s="88">
        <f t="shared" si="6"/>
        <v>449.4</v>
      </c>
      <c r="G40" s="88">
        <f t="shared" si="6"/>
        <v>260</v>
      </c>
      <c r="H40" s="88">
        <f t="shared" si="6"/>
        <v>130</v>
      </c>
      <c r="I40" s="88">
        <f t="shared" si="6"/>
        <v>86</v>
      </c>
      <c r="J40" s="88">
        <f t="shared" si="6"/>
        <v>85</v>
      </c>
      <c r="K40" s="88">
        <f t="shared" si="6"/>
        <v>112.5</v>
      </c>
      <c r="L40" s="88">
        <f t="shared" si="6"/>
        <v>787.3</v>
      </c>
      <c r="M40" s="88">
        <f t="shared" si="6"/>
        <v>1450</v>
      </c>
      <c r="N40" s="88">
        <f t="shared" si="6"/>
        <v>1428</v>
      </c>
      <c r="O40" s="88">
        <f t="shared" si="6"/>
        <v>1442</v>
      </c>
      <c r="P40" s="88">
        <f t="shared" si="6"/>
        <v>1402</v>
      </c>
      <c r="Q40" s="88">
        <f t="shared" si="6"/>
        <v>811.5</v>
      </c>
      <c r="R40" s="88">
        <f t="shared" si="6"/>
        <v>567.6</v>
      </c>
      <c r="S40" s="88">
        <f t="shared" si="6"/>
        <v>354.4</v>
      </c>
      <c r="T40" s="88">
        <f t="shared" si="6"/>
        <v>86</v>
      </c>
      <c r="U40" s="88">
        <f t="shared" si="6"/>
        <v>312.3</v>
      </c>
      <c r="V40" s="88">
        <f t="shared" si="6"/>
        <v>667</v>
      </c>
      <c r="W40" s="88">
        <f t="shared" si="6"/>
        <v>549.9</v>
      </c>
      <c r="X40" s="88">
        <f t="shared" si="6"/>
        <v>78.900000000000006</v>
      </c>
      <c r="Y40" s="88">
        <f t="shared" si="6"/>
        <v>470.4</v>
      </c>
      <c r="Z40" s="89" t="str">
        <f t="shared" si="6"/>
        <v/>
      </c>
      <c r="AA40" s="90">
        <f t="shared" si="5"/>
        <v>13986.699999999999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366.7</v>
      </c>
      <c r="C45" s="99">
        <v>494.3</v>
      </c>
      <c r="D45" s="99">
        <v>353.1</v>
      </c>
      <c r="E45" s="99">
        <v>232.4</v>
      </c>
      <c r="F45" s="99">
        <v>183.4</v>
      </c>
      <c r="G45" s="99"/>
      <c r="H45" s="99"/>
      <c r="I45" s="99"/>
      <c r="J45" s="99"/>
      <c r="K45" s="99">
        <v>57.5</v>
      </c>
      <c r="L45" s="99">
        <v>757.3</v>
      </c>
      <c r="M45" s="99">
        <v>1278</v>
      </c>
      <c r="N45" s="99">
        <v>1263</v>
      </c>
      <c r="O45" s="99">
        <v>1277</v>
      </c>
      <c r="P45" s="99">
        <v>1268</v>
      </c>
      <c r="Q45" s="99">
        <v>749.5</v>
      </c>
      <c r="R45" s="99">
        <v>470.6</v>
      </c>
      <c r="S45" s="99">
        <v>274.39999999999998</v>
      </c>
      <c r="T45" s="99"/>
      <c r="U45" s="99"/>
      <c r="V45" s="99"/>
      <c r="W45" s="99"/>
      <c r="X45" s="99">
        <v>2.9</v>
      </c>
      <c r="Y45" s="99">
        <v>364.4</v>
      </c>
      <c r="Z45" s="100"/>
      <c r="AA45" s="79">
        <f t="shared" si="7"/>
        <v>9392.5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183.3</v>
      </c>
      <c r="V47" s="99">
        <v>500</v>
      </c>
      <c r="W47" s="99">
        <v>405.9</v>
      </c>
      <c r="X47" s="99"/>
      <c r="Y47" s="99"/>
      <c r="Z47" s="100"/>
      <c r="AA47" s="79">
        <f t="shared" si="7"/>
        <v>1089.1999999999998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366.7</v>
      </c>
      <c r="C49" s="88">
        <f t="shared" ref="C49:Z49" si="8">IF(LEN(C$2)&gt;0,SUM(C43:C48),"")</f>
        <v>494.3</v>
      </c>
      <c r="D49" s="88">
        <f t="shared" si="8"/>
        <v>353.1</v>
      </c>
      <c r="E49" s="88">
        <f t="shared" si="8"/>
        <v>232.4</v>
      </c>
      <c r="F49" s="88">
        <f t="shared" si="8"/>
        <v>183.4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57.5</v>
      </c>
      <c r="L49" s="88">
        <f t="shared" si="8"/>
        <v>757.3</v>
      </c>
      <c r="M49" s="88">
        <f t="shared" si="8"/>
        <v>1278</v>
      </c>
      <c r="N49" s="88">
        <f t="shared" si="8"/>
        <v>1263</v>
      </c>
      <c r="O49" s="88">
        <f t="shared" si="8"/>
        <v>1277</v>
      </c>
      <c r="P49" s="88">
        <f t="shared" si="8"/>
        <v>1268</v>
      </c>
      <c r="Q49" s="88">
        <f t="shared" si="8"/>
        <v>749.5</v>
      </c>
      <c r="R49" s="88">
        <f t="shared" si="8"/>
        <v>470.6</v>
      </c>
      <c r="S49" s="88">
        <f t="shared" si="8"/>
        <v>274.39999999999998</v>
      </c>
      <c r="T49" s="88">
        <f t="shared" si="8"/>
        <v>0</v>
      </c>
      <c r="U49" s="88">
        <f t="shared" si="8"/>
        <v>183.3</v>
      </c>
      <c r="V49" s="88">
        <f t="shared" si="8"/>
        <v>500</v>
      </c>
      <c r="W49" s="88">
        <f t="shared" si="8"/>
        <v>405.9</v>
      </c>
      <c r="X49" s="88">
        <f t="shared" si="8"/>
        <v>2.9</v>
      </c>
      <c r="Y49" s="88">
        <f t="shared" si="8"/>
        <v>364.4</v>
      </c>
      <c r="Z49" s="89" t="str">
        <f t="shared" si="8"/>
        <v/>
      </c>
      <c r="AA49" s="90">
        <f t="shared" si="7"/>
        <v>10481.699999999999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6088.5640000000003</v>
      </c>
      <c r="C52" s="88">
        <f t="shared" si="10"/>
        <v>5844.0140000000001</v>
      </c>
      <c r="D52" s="88">
        <f t="shared" si="10"/>
        <v>5692.5820000000003</v>
      </c>
      <c r="E52" s="88">
        <f t="shared" si="10"/>
        <v>5642.2439999999988</v>
      </c>
      <c r="F52" s="88">
        <f t="shared" si="10"/>
        <v>5733.1309999999994</v>
      </c>
      <c r="G52" s="88">
        <f t="shared" si="10"/>
        <v>5971.7910000000002</v>
      </c>
      <c r="H52" s="88">
        <f t="shared" si="10"/>
        <v>7139.9340000000011</v>
      </c>
      <c r="I52" s="88">
        <f t="shared" si="10"/>
        <v>8012.9520000000011</v>
      </c>
      <c r="J52" s="88">
        <f t="shared" si="10"/>
        <v>8553.8260000000009</v>
      </c>
      <c r="K52" s="88">
        <f t="shared" si="10"/>
        <v>8583.9550000000017</v>
      </c>
      <c r="L52" s="88">
        <f t="shared" si="10"/>
        <v>9415.400999999998</v>
      </c>
      <c r="M52" s="88">
        <f t="shared" si="10"/>
        <v>9497.7849999999999</v>
      </c>
      <c r="N52" s="88">
        <f t="shared" si="10"/>
        <v>9621.1409999999996</v>
      </c>
      <c r="O52" s="88">
        <f t="shared" si="10"/>
        <v>9523.5500000000011</v>
      </c>
      <c r="P52" s="88">
        <f t="shared" si="10"/>
        <v>9218.473</v>
      </c>
      <c r="Q52" s="88">
        <f t="shared" si="10"/>
        <v>8752.3179999999993</v>
      </c>
      <c r="R52" s="88">
        <f t="shared" si="10"/>
        <v>8530.6459999999988</v>
      </c>
      <c r="S52" s="88">
        <f t="shared" si="10"/>
        <v>8280.2739999999994</v>
      </c>
      <c r="T52" s="88">
        <f t="shared" si="10"/>
        <v>8018.5349999999999</v>
      </c>
      <c r="U52" s="88">
        <f t="shared" si="10"/>
        <v>8718.5540000000001</v>
      </c>
      <c r="V52" s="88">
        <f t="shared" si="10"/>
        <v>9089.2220000000016</v>
      </c>
      <c r="W52" s="88">
        <f t="shared" si="10"/>
        <v>8726.3220000000001</v>
      </c>
      <c r="X52" s="88">
        <f t="shared" si="10"/>
        <v>7435.8140000000003</v>
      </c>
      <c r="Y52" s="88">
        <f t="shared" si="10"/>
        <v>6873.2039999999997</v>
      </c>
      <c r="Z52" s="89" t="str">
        <f t="shared" si="10"/>
        <v/>
      </c>
      <c r="AA52" s="104">
        <f>SUM(B52:Z52)</f>
        <v>188964.23200000005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6088.5340000000006</v>
      </c>
      <c r="C4" s="18">
        <v>5843.9820000000009</v>
      </c>
      <c r="D4" s="18">
        <v>5692.5990000000002</v>
      </c>
      <c r="E4" s="18">
        <v>5642.246000000001</v>
      </c>
      <c r="F4" s="18">
        <v>5733.0860000000002</v>
      </c>
      <c r="G4" s="18">
        <v>5971.7830000000004</v>
      </c>
      <c r="H4" s="18">
        <v>7139.8650000000016</v>
      </c>
      <c r="I4" s="18">
        <v>8012.952000000002</v>
      </c>
      <c r="J4" s="18">
        <v>8553.8260000000009</v>
      </c>
      <c r="K4" s="18">
        <v>8583.9879999999994</v>
      </c>
      <c r="L4" s="18">
        <v>9415.4339999999975</v>
      </c>
      <c r="M4" s="18">
        <v>9497.7849999999962</v>
      </c>
      <c r="N4" s="18">
        <v>9621.1409999999996</v>
      </c>
      <c r="O4" s="18">
        <v>9523.5499999999993</v>
      </c>
      <c r="P4" s="18">
        <v>9218.4729999999981</v>
      </c>
      <c r="Q4" s="18">
        <v>8752.3640000000014</v>
      </c>
      <c r="R4" s="18">
        <v>8530.67</v>
      </c>
      <c r="S4" s="18">
        <v>8280.2690000000002</v>
      </c>
      <c r="T4" s="18">
        <v>8018.5199999999986</v>
      </c>
      <c r="U4" s="18">
        <v>8718.5490000000009</v>
      </c>
      <c r="V4" s="18">
        <v>9089.2080000000005</v>
      </c>
      <c r="W4" s="18">
        <v>8726.3219999999983</v>
      </c>
      <c r="X4" s="18">
        <v>7435.8910000000005</v>
      </c>
      <c r="Y4" s="18">
        <v>6873.170000000001</v>
      </c>
      <c r="Z4" s="19"/>
      <c r="AA4" s="20">
        <f>SUM(B4:Z4)</f>
        <v>188964.20699999999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104.77</v>
      </c>
      <c r="C7" s="28">
        <v>101.83</v>
      </c>
      <c r="D7" s="28">
        <v>94.3</v>
      </c>
      <c r="E7" s="28">
        <v>93.81</v>
      </c>
      <c r="F7" s="28">
        <v>94.71</v>
      </c>
      <c r="G7" s="28">
        <v>102.51</v>
      </c>
      <c r="H7" s="28">
        <v>117.31</v>
      </c>
      <c r="I7" s="28">
        <v>101.77</v>
      </c>
      <c r="J7" s="28">
        <v>87.57</v>
      </c>
      <c r="K7" s="28">
        <v>58</v>
      </c>
      <c r="L7" s="28">
        <v>6.22</v>
      </c>
      <c r="M7" s="28">
        <v>14</v>
      </c>
      <c r="N7" s="28">
        <v>13.73</v>
      </c>
      <c r="O7" s="28">
        <v>14</v>
      </c>
      <c r="P7" s="28">
        <v>24.63</v>
      </c>
      <c r="Q7" s="28">
        <v>34.020000000000003</v>
      </c>
      <c r="R7" s="28">
        <v>74.180000000000007</v>
      </c>
      <c r="S7" s="28">
        <v>99.41</v>
      </c>
      <c r="T7" s="28">
        <v>122</v>
      </c>
      <c r="U7" s="28">
        <v>153.01</v>
      </c>
      <c r="V7" s="28">
        <v>244.33</v>
      </c>
      <c r="W7" s="28">
        <v>160</v>
      </c>
      <c r="X7" s="28">
        <v>145</v>
      </c>
      <c r="Y7" s="28">
        <v>119.48</v>
      </c>
      <c r="Z7" s="29"/>
      <c r="AA7" s="30">
        <f>IF(SUM(B7:Z7)&lt;&gt;0,AVERAGEIF(B7:Z7,"&lt;&gt;"""),"")</f>
        <v>90.857916666666668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26.12</v>
      </c>
      <c r="H14" s="57">
        <v>15.853999999999999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5.5359999999999996</v>
      </c>
      <c r="T14" s="57">
        <v>20.114999999999998</v>
      </c>
      <c r="U14" s="57">
        <v>27.129000000000001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355.75400000000002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26.12</v>
      </c>
      <c r="H16" s="62">
        <f t="shared" si="1"/>
        <v>15.853999999999999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5.5359999999999996</v>
      </c>
      <c r="T16" s="62">
        <f t="shared" si="1"/>
        <v>20.114999999999998</v>
      </c>
      <c r="U16" s="62">
        <f t="shared" si="1"/>
        <v>27.129000000000001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355.75400000000002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801.88699999999994</v>
      </c>
      <c r="C19" s="72">
        <v>830.73800000000006</v>
      </c>
      <c r="D19" s="72">
        <v>876.53599999999994</v>
      </c>
      <c r="E19" s="72">
        <v>882.09699999999998</v>
      </c>
      <c r="F19" s="72">
        <v>878.40399999999988</v>
      </c>
      <c r="G19" s="72">
        <v>865.26899999999989</v>
      </c>
      <c r="H19" s="72">
        <v>850.87699999999995</v>
      </c>
      <c r="I19" s="72">
        <v>849.91800000000001</v>
      </c>
      <c r="J19" s="72">
        <v>840.82799999999997</v>
      </c>
      <c r="K19" s="72">
        <v>853.04699999999991</v>
      </c>
      <c r="L19" s="72">
        <v>878.74400000000003</v>
      </c>
      <c r="M19" s="72">
        <v>880.28700000000015</v>
      </c>
      <c r="N19" s="72">
        <v>888.53899999999999</v>
      </c>
      <c r="O19" s="72">
        <v>903.84399999999994</v>
      </c>
      <c r="P19" s="72">
        <v>893.20400000000006</v>
      </c>
      <c r="Q19" s="72">
        <v>910.274</v>
      </c>
      <c r="R19" s="72">
        <v>864.30700000000002</v>
      </c>
      <c r="S19" s="72">
        <v>782.774</v>
      </c>
      <c r="T19" s="72">
        <v>754.91</v>
      </c>
      <c r="U19" s="72">
        <v>701.82199999999989</v>
      </c>
      <c r="V19" s="72">
        <v>697.86099999999999</v>
      </c>
      <c r="W19" s="72">
        <v>706.07600000000002</v>
      </c>
      <c r="X19" s="72">
        <v>787.70199999999988</v>
      </c>
      <c r="Y19" s="72">
        <v>829.64599999999996</v>
      </c>
      <c r="Z19" s="73"/>
      <c r="AA19" s="74">
        <f t="shared" ref="AA19:AA25" si="2">SUM(B19:Z19)</f>
        <v>20009.591</v>
      </c>
    </row>
    <row r="20" spans="1:27" ht="24.95" customHeight="1" x14ac:dyDescent="0.2">
      <c r="A20" s="75" t="s">
        <v>15</v>
      </c>
      <c r="B20" s="76">
        <v>1238.098</v>
      </c>
      <c r="C20" s="77">
        <v>1210.6780000000006</v>
      </c>
      <c r="D20" s="77">
        <v>1199.76</v>
      </c>
      <c r="E20" s="77">
        <v>1209.3239999999998</v>
      </c>
      <c r="F20" s="77">
        <v>1251.607</v>
      </c>
      <c r="G20" s="77">
        <v>1355.1019999999999</v>
      </c>
      <c r="H20" s="77">
        <v>1578.54</v>
      </c>
      <c r="I20" s="77">
        <v>1738.066</v>
      </c>
      <c r="J20" s="77">
        <v>1825.0530000000001</v>
      </c>
      <c r="K20" s="77">
        <v>1845.7519999999997</v>
      </c>
      <c r="L20" s="77">
        <v>1956.6610000000001</v>
      </c>
      <c r="M20" s="77">
        <v>1991.7420000000002</v>
      </c>
      <c r="N20" s="77">
        <v>1997.7060000000001</v>
      </c>
      <c r="O20" s="77">
        <v>1977.1180000000002</v>
      </c>
      <c r="P20" s="77">
        <v>1913.0550000000003</v>
      </c>
      <c r="Q20" s="77">
        <v>1834.7440000000004</v>
      </c>
      <c r="R20" s="77">
        <v>1787.7149999999999</v>
      </c>
      <c r="S20" s="77">
        <v>1768.2239999999999</v>
      </c>
      <c r="T20" s="77">
        <v>1716.3259999999998</v>
      </c>
      <c r="U20" s="77">
        <v>1701.6869999999997</v>
      </c>
      <c r="V20" s="77">
        <v>1622.9390000000003</v>
      </c>
      <c r="W20" s="77">
        <v>1474.1010000000001</v>
      </c>
      <c r="X20" s="77">
        <v>1392.47</v>
      </c>
      <c r="Y20" s="77">
        <v>1344.0619999999999</v>
      </c>
      <c r="Z20" s="78"/>
      <c r="AA20" s="79">
        <f t="shared" si="2"/>
        <v>38930.53</v>
      </c>
    </row>
    <row r="21" spans="1:27" ht="24.95" customHeight="1" x14ac:dyDescent="0.2">
      <c r="A21" s="75" t="s">
        <v>16</v>
      </c>
      <c r="B21" s="80">
        <v>2811.549</v>
      </c>
      <c r="C21" s="81">
        <v>2607.5660000000003</v>
      </c>
      <c r="D21" s="81">
        <v>2465.3029999999999</v>
      </c>
      <c r="E21" s="81">
        <v>2418.3249999999998</v>
      </c>
      <c r="F21" s="81">
        <v>2451.5749999999998</v>
      </c>
      <c r="G21" s="81">
        <v>2541.2919999999995</v>
      </c>
      <c r="H21" s="81">
        <v>2926.5940000000001</v>
      </c>
      <c r="I21" s="81">
        <v>3382.1680000000001</v>
      </c>
      <c r="J21" s="81">
        <v>3810.145</v>
      </c>
      <c r="K21" s="81">
        <v>4096.6889999999994</v>
      </c>
      <c r="L21" s="81">
        <v>4505.5289999999995</v>
      </c>
      <c r="M21" s="81">
        <v>4600.2560000000003</v>
      </c>
      <c r="N21" s="81">
        <v>4708.3960000000006</v>
      </c>
      <c r="O21" s="81">
        <v>4623.0880000000006</v>
      </c>
      <c r="P21" s="81">
        <v>4400.7139999999999</v>
      </c>
      <c r="Q21" s="81">
        <v>4256.8460000000014</v>
      </c>
      <c r="R21" s="81">
        <v>4239.6479999999992</v>
      </c>
      <c r="S21" s="81">
        <v>4284.2350000000006</v>
      </c>
      <c r="T21" s="81">
        <v>4248.8690000000006</v>
      </c>
      <c r="U21" s="81">
        <v>4281.0110000000004</v>
      </c>
      <c r="V21" s="81">
        <v>4365.1080000000002</v>
      </c>
      <c r="W21" s="81">
        <v>4108.6450000000004</v>
      </c>
      <c r="X21" s="81">
        <v>3712.4190000000003</v>
      </c>
      <c r="Y21" s="81">
        <v>3302.462</v>
      </c>
      <c r="Z21" s="78"/>
      <c r="AA21" s="79">
        <f t="shared" si="2"/>
        <v>89148.432000000015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990</v>
      </c>
    </row>
    <row r="23" spans="1:27" ht="24.95" customHeight="1" x14ac:dyDescent="0.2">
      <c r="A23" s="85" t="s">
        <v>18</v>
      </c>
      <c r="B23" s="77">
        <v>116</v>
      </c>
      <c r="C23" s="77">
        <v>98</v>
      </c>
      <c r="D23" s="77">
        <v>93</v>
      </c>
      <c r="E23" s="77">
        <v>91.5</v>
      </c>
      <c r="F23" s="77">
        <v>92.5</v>
      </c>
      <c r="G23" s="77">
        <v>97.5</v>
      </c>
      <c r="H23" s="77">
        <v>103</v>
      </c>
      <c r="I23" s="77">
        <v>107</v>
      </c>
      <c r="J23" s="77">
        <v>103</v>
      </c>
      <c r="K23" s="77">
        <v>108.5</v>
      </c>
      <c r="L23" s="77">
        <v>115.5</v>
      </c>
      <c r="M23" s="77">
        <v>150.5</v>
      </c>
      <c r="N23" s="77">
        <v>152.5</v>
      </c>
      <c r="O23" s="77">
        <v>148.5</v>
      </c>
      <c r="P23" s="77">
        <v>138.5</v>
      </c>
      <c r="Q23" s="77">
        <v>105.5</v>
      </c>
      <c r="R23" s="77">
        <v>103</v>
      </c>
      <c r="S23" s="77">
        <v>113.5</v>
      </c>
      <c r="T23" s="77">
        <v>142</v>
      </c>
      <c r="U23" s="77">
        <v>179</v>
      </c>
      <c r="V23" s="77">
        <v>199.5</v>
      </c>
      <c r="W23" s="77">
        <v>202.5</v>
      </c>
      <c r="X23" s="77">
        <v>162.5</v>
      </c>
      <c r="Y23" s="77">
        <v>143</v>
      </c>
      <c r="Z23" s="77"/>
      <c r="AA23" s="79">
        <f t="shared" si="2"/>
        <v>3066</v>
      </c>
    </row>
    <row r="24" spans="1:27" ht="24.95" customHeight="1" x14ac:dyDescent="0.2">
      <c r="A24" s="85" t="s">
        <v>19</v>
      </c>
      <c r="B24" s="77">
        <v>360.00000000000006</v>
      </c>
      <c r="C24" s="77">
        <v>343</v>
      </c>
      <c r="D24" s="77">
        <v>334</v>
      </c>
      <c r="E24" s="77">
        <v>326.00000000000006</v>
      </c>
      <c r="F24" s="77">
        <v>330.99999999999994</v>
      </c>
      <c r="G24" s="77">
        <v>348</v>
      </c>
      <c r="H24" s="77">
        <v>412</v>
      </c>
      <c r="I24" s="77">
        <v>470</v>
      </c>
      <c r="J24" s="77">
        <v>496.00000000000006</v>
      </c>
      <c r="K24" s="77">
        <v>510</v>
      </c>
      <c r="L24" s="77">
        <v>520</v>
      </c>
      <c r="M24" s="77">
        <v>525.00000000000011</v>
      </c>
      <c r="N24" s="77">
        <v>530</v>
      </c>
      <c r="O24" s="77">
        <v>525.00000000000011</v>
      </c>
      <c r="P24" s="77">
        <v>515</v>
      </c>
      <c r="Q24" s="77">
        <v>509</v>
      </c>
      <c r="R24" s="77">
        <v>521</v>
      </c>
      <c r="S24" s="77">
        <v>530</v>
      </c>
      <c r="T24" s="77">
        <v>535</v>
      </c>
      <c r="U24" s="77">
        <v>527.00000000000011</v>
      </c>
      <c r="V24" s="77">
        <v>514</v>
      </c>
      <c r="W24" s="77">
        <v>475.99999999999994</v>
      </c>
      <c r="X24" s="77">
        <v>434</v>
      </c>
      <c r="Y24" s="77">
        <v>385</v>
      </c>
      <c r="Z24" s="77"/>
      <c r="AA24" s="79">
        <f t="shared" si="2"/>
        <v>10976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5327.5339999999997</v>
      </c>
      <c r="C26" s="88">
        <f t="shared" ref="C26:Z26" si="3">IF(LEN(C$2)&gt;0,SUM(C19:C25),"")</f>
        <v>5089.9820000000009</v>
      </c>
      <c r="D26" s="88">
        <f t="shared" si="3"/>
        <v>4968.5990000000002</v>
      </c>
      <c r="E26" s="88">
        <f t="shared" si="3"/>
        <v>4927.2459999999992</v>
      </c>
      <c r="F26" s="88">
        <f t="shared" si="3"/>
        <v>5005.0859999999993</v>
      </c>
      <c r="G26" s="88">
        <f t="shared" si="3"/>
        <v>5207.1629999999986</v>
      </c>
      <c r="H26" s="88">
        <f t="shared" si="3"/>
        <v>5871.0110000000004</v>
      </c>
      <c r="I26" s="88">
        <f t="shared" si="3"/>
        <v>6547.152</v>
      </c>
      <c r="J26" s="88">
        <f t="shared" si="3"/>
        <v>7075.0259999999998</v>
      </c>
      <c r="K26" s="88">
        <f t="shared" si="3"/>
        <v>7413.9879999999994</v>
      </c>
      <c r="L26" s="88">
        <f t="shared" si="3"/>
        <v>8086.4339999999993</v>
      </c>
      <c r="M26" s="88">
        <f t="shared" si="3"/>
        <v>8367.7850000000017</v>
      </c>
      <c r="N26" s="88">
        <f t="shared" si="3"/>
        <v>8497.1409999999996</v>
      </c>
      <c r="O26" s="88">
        <f t="shared" si="3"/>
        <v>8397.5500000000011</v>
      </c>
      <c r="P26" s="88">
        <f t="shared" si="3"/>
        <v>8080.473</v>
      </c>
      <c r="Q26" s="88">
        <f t="shared" si="3"/>
        <v>7616.3640000000014</v>
      </c>
      <c r="R26" s="88">
        <f t="shared" si="3"/>
        <v>7515.6699999999992</v>
      </c>
      <c r="S26" s="88">
        <f t="shared" si="3"/>
        <v>7478.7330000000002</v>
      </c>
      <c r="T26" s="88">
        <f t="shared" si="3"/>
        <v>7397.1050000000005</v>
      </c>
      <c r="U26" s="88">
        <f t="shared" si="3"/>
        <v>7390.52</v>
      </c>
      <c r="V26" s="88">
        <f t="shared" si="3"/>
        <v>7399.4080000000004</v>
      </c>
      <c r="W26" s="88">
        <f t="shared" si="3"/>
        <v>6967.3220000000001</v>
      </c>
      <c r="X26" s="88">
        <f t="shared" si="3"/>
        <v>6489.0910000000003</v>
      </c>
      <c r="Y26" s="88">
        <f t="shared" si="3"/>
        <v>6004.17</v>
      </c>
      <c r="Z26" s="89" t="str">
        <f t="shared" si="3"/>
        <v/>
      </c>
      <c r="AA26" s="90">
        <f>SUM(AA19:AA25)</f>
        <v>163120.55300000001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598</v>
      </c>
      <c r="C29" s="72">
        <v>563</v>
      </c>
      <c r="D29" s="72">
        <v>549</v>
      </c>
      <c r="E29" s="72">
        <v>539.5</v>
      </c>
      <c r="F29" s="72">
        <v>545.5</v>
      </c>
      <c r="G29" s="72">
        <v>567.5</v>
      </c>
      <c r="H29" s="72">
        <v>643</v>
      </c>
      <c r="I29" s="72">
        <v>715</v>
      </c>
      <c r="J29" s="72">
        <v>773</v>
      </c>
      <c r="K29" s="72">
        <v>802.5</v>
      </c>
      <c r="L29" s="72">
        <v>863.5</v>
      </c>
      <c r="M29" s="72">
        <v>878.5</v>
      </c>
      <c r="N29" s="72">
        <v>914.5</v>
      </c>
      <c r="O29" s="72">
        <v>895.5</v>
      </c>
      <c r="P29" s="72">
        <v>855.5</v>
      </c>
      <c r="Q29" s="72">
        <v>813.5</v>
      </c>
      <c r="R29" s="72">
        <v>781</v>
      </c>
      <c r="S29" s="72">
        <v>787.5</v>
      </c>
      <c r="T29" s="72">
        <v>851</v>
      </c>
      <c r="U29" s="72">
        <v>895</v>
      </c>
      <c r="V29" s="72">
        <v>897.5</v>
      </c>
      <c r="W29" s="72">
        <v>862.5</v>
      </c>
      <c r="X29" s="72">
        <v>739.5</v>
      </c>
      <c r="Y29" s="72">
        <v>674</v>
      </c>
      <c r="Z29" s="73"/>
      <c r="AA29" s="74">
        <f>SUM(B29:Z29)</f>
        <v>18005</v>
      </c>
    </row>
    <row r="30" spans="1:27" ht="24.95" customHeight="1" x14ac:dyDescent="0.2">
      <c r="A30" s="75" t="s">
        <v>24</v>
      </c>
      <c r="B30" s="76">
        <v>4990.5339999999997</v>
      </c>
      <c r="C30" s="77">
        <v>4780.982</v>
      </c>
      <c r="D30" s="77">
        <v>4643.5990000000002</v>
      </c>
      <c r="E30" s="77">
        <v>4602.7460000000001</v>
      </c>
      <c r="F30" s="77">
        <v>4687.5860000000002</v>
      </c>
      <c r="G30" s="77">
        <v>4862.7830000000004</v>
      </c>
      <c r="H30" s="77">
        <v>5621.8649999999998</v>
      </c>
      <c r="I30" s="77">
        <v>6426.152</v>
      </c>
      <c r="J30" s="77">
        <v>7003.0259999999998</v>
      </c>
      <c r="K30" s="77">
        <v>7281.4880000000003</v>
      </c>
      <c r="L30" s="77">
        <v>8051.9340000000002</v>
      </c>
      <c r="M30" s="77">
        <v>8119.2849999999999</v>
      </c>
      <c r="N30" s="77">
        <v>8206.6409999999996</v>
      </c>
      <c r="O30" s="77">
        <v>8128.05</v>
      </c>
      <c r="P30" s="77">
        <v>7862.973</v>
      </c>
      <c r="Q30" s="77">
        <v>7438.8639999999996</v>
      </c>
      <c r="R30" s="77">
        <v>7249.67</v>
      </c>
      <c r="S30" s="77">
        <v>6992.7690000000002</v>
      </c>
      <c r="T30" s="77">
        <v>6940.22</v>
      </c>
      <c r="U30" s="77">
        <v>7136.6490000000003</v>
      </c>
      <c r="V30" s="77">
        <v>7120.9080000000004</v>
      </c>
      <c r="W30" s="77">
        <v>6763.8220000000001</v>
      </c>
      <c r="X30" s="77">
        <v>6351.5910000000003</v>
      </c>
      <c r="Y30" s="77">
        <v>5699.17</v>
      </c>
      <c r="Z30" s="78"/>
      <c r="AA30" s="79">
        <f>SUM(B30:Z30)</f>
        <v>156963.30700000006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5588.5339999999997</v>
      </c>
      <c r="C32" s="62">
        <f t="shared" ref="C32:Z32" si="4">IF(LEN(C$2)&gt;0,SUM(C29:C31),"")</f>
        <v>5343.982</v>
      </c>
      <c r="D32" s="62">
        <f t="shared" si="4"/>
        <v>5192.5990000000002</v>
      </c>
      <c r="E32" s="62">
        <f t="shared" si="4"/>
        <v>5142.2460000000001</v>
      </c>
      <c r="F32" s="62">
        <f t="shared" si="4"/>
        <v>5233.0860000000002</v>
      </c>
      <c r="G32" s="62">
        <f t="shared" si="4"/>
        <v>5430.2830000000004</v>
      </c>
      <c r="H32" s="62">
        <f t="shared" si="4"/>
        <v>6264.8649999999998</v>
      </c>
      <c r="I32" s="62">
        <f t="shared" si="4"/>
        <v>7141.152</v>
      </c>
      <c r="J32" s="62">
        <f t="shared" si="4"/>
        <v>7776.0259999999998</v>
      </c>
      <c r="K32" s="62">
        <f t="shared" si="4"/>
        <v>8083.9880000000003</v>
      </c>
      <c r="L32" s="62">
        <f t="shared" si="4"/>
        <v>8915.4340000000011</v>
      </c>
      <c r="M32" s="62">
        <f t="shared" si="4"/>
        <v>8997.7849999999999</v>
      </c>
      <c r="N32" s="62">
        <f t="shared" si="4"/>
        <v>9121.1409999999996</v>
      </c>
      <c r="O32" s="62">
        <f t="shared" si="4"/>
        <v>9023.5499999999993</v>
      </c>
      <c r="P32" s="62">
        <f t="shared" si="4"/>
        <v>8718.473</v>
      </c>
      <c r="Q32" s="62">
        <f t="shared" si="4"/>
        <v>8252.3639999999996</v>
      </c>
      <c r="R32" s="62">
        <f t="shared" si="4"/>
        <v>8030.67</v>
      </c>
      <c r="S32" s="62">
        <f t="shared" si="4"/>
        <v>7780.2690000000002</v>
      </c>
      <c r="T32" s="62">
        <f t="shared" si="4"/>
        <v>7791.22</v>
      </c>
      <c r="U32" s="62">
        <f t="shared" si="4"/>
        <v>8031.6490000000003</v>
      </c>
      <c r="V32" s="62">
        <f t="shared" si="4"/>
        <v>8018.4080000000004</v>
      </c>
      <c r="W32" s="62">
        <f t="shared" si="4"/>
        <v>7626.3220000000001</v>
      </c>
      <c r="X32" s="62">
        <f t="shared" si="4"/>
        <v>7091.0910000000003</v>
      </c>
      <c r="Y32" s="62">
        <f t="shared" si="4"/>
        <v>6373.17</v>
      </c>
      <c r="Z32" s="63" t="str">
        <f t="shared" si="4"/>
        <v/>
      </c>
      <c r="AA32" s="64">
        <f>SUM(AA29:AA31)</f>
        <v>174968.30700000006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171</v>
      </c>
      <c r="C35" s="95">
        <v>165</v>
      </c>
      <c r="D35" s="95">
        <v>135</v>
      </c>
      <c r="E35" s="95">
        <v>126</v>
      </c>
      <c r="F35" s="95">
        <v>139</v>
      </c>
      <c r="G35" s="95">
        <v>137</v>
      </c>
      <c r="H35" s="95">
        <v>172</v>
      </c>
      <c r="I35" s="95">
        <v>180</v>
      </c>
      <c r="J35" s="95">
        <v>210</v>
      </c>
      <c r="K35" s="95">
        <v>210</v>
      </c>
      <c r="L35" s="95">
        <v>210</v>
      </c>
      <c r="M35" s="95">
        <v>225</v>
      </c>
      <c r="N35" s="95">
        <v>208</v>
      </c>
      <c r="O35" s="95">
        <v>208</v>
      </c>
      <c r="P35" s="95">
        <v>219</v>
      </c>
      <c r="Q35" s="95">
        <v>207</v>
      </c>
      <c r="R35" s="95">
        <v>230</v>
      </c>
      <c r="S35" s="95">
        <v>134</v>
      </c>
      <c r="T35" s="95">
        <v>145</v>
      </c>
      <c r="U35" s="95">
        <v>164</v>
      </c>
      <c r="V35" s="95">
        <v>188</v>
      </c>
      <c r="W35" s="95">
        <v>172</v>
      </c>
      <c r="X35" s="95">
        <v>179</v>
      </c>
      <c r="Y35" s="95">
        <v>192</v>
      </c>
      <c r="Z35" s="96"/>
      <c r="AA35" s="74">
        <f t="shared" ref="AA35:AA40" si="5">SUM(B35:Z35)</f>
        <v>4326</v>
      </c>
    </row>
    <row r="36" spans="1:27" ht="24.95" customHeight="1" x14ac:dyDescent="0.2">
      <c r="A36" s="97" t="s">
        <v>42</v>
      </c>
      <c r="B36" s="98">
        <v>61</v>
      </c>
      <c r="C36" s="99">
        <v>60</v>
      </c>
      <c r="D36" s="99">
        <v>60</v>
      </c>
      <c r="E36" s="99">
        <v>60</v>
      </c>
      <c r="F36" s="99">
        <v>60</v>
      </c>
      <c r="G36" s="99">
        <v>60</v>
      </c>
      <c r="H36" s="99">
        <v>206</v>
      </c>
      <c r="I36" s="99">
        <v>414</v>
      </c>
      <c r="J36" s="99">
        <v>481</v>
      </c>
      <c r="K36" s="99">
        <v>460</v>
      </c>
      <c r="L36" s="99">
        <v>450</v>
      </c>
      <c r="M36" s="99">
        <v>248</v>
      </c>
      <c r="N36" s="99">
        <v>256</v>
      </c>
      <c r="O36" s="99">
        <v>246</v>
      </c>
      <c r="P36" s="99">
        <v>247</v>
      </c>
      <c r="Q36" s="99">
        <v>257</v>
      </c>
      <c r="R36" s="99">
        <v>267</v>
      </c>
      <c r="S36" s="99">
        <v>162</v>
      </c>
      <c r="T36" s="99">
        <v>229</v>
      </c>
      <c r="U36" s="99">
        <v>450</v>
      </c>
      <c r="V36" s="99">
        <v>402</v>
      </c>
      <c r="W36" s="99">
        <v>458</v>
      </c>
      <c r="X36" s="99">
        <v>394</v>
      </c>
      <c r="Y36" s="99">
        <v>148</v>
      </c>
      <c r="Z36" s="100"/>
      <c r="AA36" s="79">
        <f t="shared" si="5"/>
        <v>6136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41.5</v>
      </c>
      <c r="H37" s="99">
        <v>596</v>
      </c>
      <c r="I37" s="99">
        <v>371.8</v>
      </c>
      <c r="J37" s="99">
        <v>277.8</v>
      </c>
      <c r="K37" s="99"/>
      <c r="L37" s="99"/>
      <c r="M37" s="99"/>
      <c r="N37" s="99"/>
      <c r="O37" s="99"/>
      <c r="P37" s="99"/>
      <c r="Q37" s="99"/>
      <c r="R37" s="99"/>
      <c r="S37" s="99"/>
      <c r="T37" s="99">
        <v>97.1</v>
      </c>
      <c r="U37" s="99">
        <v>686.9</v>
      </c>
      <c r="V37" s="99">
        <v>1070.8</v>
      </c>
      <c r="W37" s="99">
        <v>1100</v>
      </c>
      <c r="X37" s="99"/>
      <c r="Y37" s="99"/>
      <c r="Z37" s="100"/>
      <c r="AA37" s="79">
        <f t="shared" si="5"/>
        <v>4241.8999999999996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10</v>
      </c>
      <c r="K38" s="99"/>
      <c r="L38" s="99">
        <v>169</v>
      </c>
      <c r="M38" s="99">
        <v>157</v>
      </c>
      <c r="N38" s="99">
        <v>160</v>
      </c>
      <c r="O38" s="99">
        <v>172</v>
      </c>
      <c r="P38" s="99">
        <v>172</v>
      </c>
      <c r="Q38" s="99">
        <v>172</v>
      </c>
      <c r="R38" s="99">
        <v>18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1030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279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130.19999999999999</v>
      </c>
      <c r="U39" s="99"/>
      <c r="V39" s="99"/>
      <c r="W39" s="99"/>
      <c r="X39" s="99">
        <v>344.8</v>
      </c>
      <c r="Y39" s="99">
        <v>500</v>
      </c>
      <c r="Z39" s="100"/>
      <c r="AA39" s="79">
        <f t="shared" si="5"/>
        <v>9754</v>
      </c>
    </row>
    <row r="40" spans="1:27" ht="30" customHeight="1" thickBot="1" x14ac:dyDescent="0.25">
      <c r="A40" s="86" t="s">
        <v>46</v>
      </c>
      <c r="B40" s="87">
        <f>IF(LEN(B$2)&gt;0,SUM(B35:B39),"")</f>
        <v>732</v>
      </c>
      <c r="C40" s="88">
        <f t="shared" ref="C40:Z40" si="6">IF(LEN(C$2)&gt;0,SUM(C35:C39),"")</f>
        <v>725</v>
      </c>
      <c r="D40" s="88">
        <f t="shared" si="6"/>
        <v>695</v>
      </c>
      <c r="E40" s="88">
        <f t="shared" si="6"/>
        <v>686</v>
      </c>
      <c r="F40" s="88">
        <f t="shared" si="6"/>
        <v>699</v>
      </c>
      <c r="G40" s="88">
        <f t="shared" si="6"/>
        <v>738.5</v>
      </c>
      <c r="H40" s="88">
        <f t="shared" si="6"/>
        <v>1253</v>
      </c>
      <c r="I40" s="88">
        <f t="shared" si="6"/>
        <v>1465.8</v>
      </c>
      <c r="J40" s="88">
        <f t="shared" si="6"/>
        <v>1478.8</v>
      </c>
      <c r="K40" s="88">
        <f t="shared" si="6"/>
        <v>1170</v>
      </c>
      <c r="L40" s="88">
        <f t="shared" si="6"/>
        <v>1329</v>
      </c>
      <c r="M40" s="88">
        <f t="shared" si="6"/>
        <v>1130</v>
      </c>
      <c r="N40" s="88">
        <f t="shared" si="6"/>
        <v>1124</v>
      </c>
      <c r="O40" s="88">
        <f t="shared" si="6"/>
        <v>1126</v>
      </c>
      <c r="P40" s="88">
        <f t="shared" si="6"/>
        <v>1138</v>
      </c>
      <c r="Q40" s="88">
        <f t="shared" si="6"/>
        <v>1136</v>
      </c>
      <c r="R40" s="88">
        <f t="shared" si="6"/>
        <v>1015</v>
      </c>
      <c r="S40" s="88">
        <f t="shared" si="6"/>
        <v>796</v>
      </c>
      <c r="T40" s="88">
        <f t="shared" si="6"/>
        <v>601.29999999999995</v>
      </c>
      <c r="U40" s="88">
        <f t="shared" si="6"/>
        <v>1300.9000000000001</v>
      </c>
      <c r="V40" s="88">
        <f t="shared" si="6"/>
        <v>1660.8</v>
      </c>
      <c r="W40" s="88">
        <f t="shared" si="6"/>
        <v>1730</v>
      </c>
      <c r="X40" s="88">
        <f t="shared" si="6"/>
        <v>917.8</v>
      </c>
      <c r="Y40" s="88">
        <f t="shared" si="6"/>
        <v>840</v>
      </c>
      <c r="Z40" s="89" t="str">
        <f t="shared" si="6"/>
        <v/>
      </c>
      <c r="AA40" s="90">
        <f t="shared" si="5"/>
        <v>25487.899999999998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41.5</v>
      </c>
      <c r="H45" s="99">
        <v>596</v>
      </c>
      <c r="I45" s="99">
        <v>371.8</v>
      </c>
      <c r="J45" s="99">
        <v>277.8</v>
      </c>
      <c r="K45" s="99"/>
      <c r="L45" s="99"/>
      <c r="M45" s="99"/>
      <c r="N45" s="99"/>
      <c r="O45" s="99"/>
      <c r="P45" s="99"/>
      <c r="Q45" s="99"/>
      <c r="R45" s="99"/>
      <c r="S45" s="99"/>
      <c r="T45" s="99">
        <v>97.1</v>
      </c>
      <c r="U45" s="99">
        <v>686.9</v>
      </c>
      <c r="V45" s="99">
        <v>1070.8</v>
      </c>
      <c r="W45" s="99">
        <v>1100</v>
      </c>
      <c r="X45" s="99"/>
      <c r="Y45" s="99"/>
      <c r="Z45" s="100"/>
      <c r="AA45" s="79">
        <f t="shared" si="7"/>
        <v>4241.8999999999996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279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130.19999999999999</v>
      </c>
      <c r="U47" s="99"/>
      <c r="V47" s="99"/>
      <c r="W47" s="99"/>
      <c r="X47" s="99">
        <v>344.8</v>
      </c>
      <c r="Y47" s="99">
        <v>500</v>
      </c>
      <c r="Z47" s="100"/>
      <c r="AA47" s="79">
        <f t="shared" si="7"/>
        <v>9754</v>
      </c>
    </row>
    <row r="48" spans="1:27" ht="24.95" customHeight="1" x14ac:dyDescent="0.2">
      <c r="A48" s="85" t="s">
        <v>48</v>
      </c>
      <c r="B48" s="98">
        <v>123</v>
      </c>
      <c r="C48" s="99">
        <v>107</v>
      </c>
      <c r="D48" s="99">
        <v>98</v>
      </c>
      <c r="E48" s="99">
        <v>88</v>
      </c>
      <c r="F48" s="99">
        <v>91</v>
      </c>
      <c r="G48" s="99">
        <v>101</v>
      </c>
      <c r="H48" s="99">
        <v>150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2808</v>
      </c>
    </row>
    <row r="49" spans="1:27" ht="30" customHeight="1" thickBot="1" x14ac:dyDescent="0.25">
      <c r="A49" s="86" t="s">
        <v>49</v>
      </c>
      <c r="B49" s="87">
        <f>IF(LEN(B$2)&gt;0,SUM(B43:B48),"")</f>
        <v>623</v>
      </c>
      <c r="C49" s="88">
        <f t="shared" ref="C49:Z49" si="8">IF(LEN(C$2)&gt;0,SUM(C43:C48),"")</f>
        <v>607</v>
      </c>
      <c r="D49" s="88">
        <f t="shared" si="8"/>
        <v>598</v>
      </c>
      <c r="E49" s="88">
        <f t="shared" si="8"/>
        <v>588</v>
      </c>
      <c r="F49" s="88">
        <f t="shared" si="8"/>
        <v>591</v>
      </c>
      <c r="G49" s="88">
        <f t="shared" si="8"/>
        <v>642.5</v>
      </c>
      <c r="H49" s="88">
        <f t="shared" si="8"/>
        <v>1025</v>
      </c>
      <c r="I49" s="88">
        <f t="shared" si="8"/>
        <v>971.8</v>
      </c>
      <c r="J49" s="88">
        <f t="shared" si="8"/>
        <v>877.8</v>
      </c>
      <c r="K49" s="88">
        <f t="shared" si="8"/>
        <v>600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600</v>
      </c>
      <c r="Q49" s="88">
        <f t="shared" si="8"/>
        <v>600</v>
      </c>
      <c r="R49" s="88">
        <f t="shared" si="8"/>
        <v>600</v>
      </c>
      <c r="S49" s="88">
        <f t="shared" si="8"/>
        <v>650</v>
      </c>
      <c r="T49" s="88">
        <f t="shared" si="8"/>
        <v>377.29999999999995</v>
      </c>
      <c r="U49" s="88">
        <f t="shared" si="8"/>
        <v>836.9</v>
      </c>
      <c r="V49" s="88">
        <f t="shared" si="8"/>
        <v>1220.8</v>
      </c>
      <c r="W49" s="88">
        <f t="shared" si="8"/>
        <v>1250</v>
      </c>
      <c r="X49" s="88">
        <f t="shared" si="8"/>
        <v>494.8</v>
      </c>
      <c r="Y49" s="88">
        <f t="shared" si="8"/>
        <v>650</v>
      </c>
      <c r="Z49" s="89" t="str">
        <f t="shared" si="8"/>
        <v/>
      </c>
      <c r="AA49" s="90">
        <f t="shared" si="7"/>
        <v>16803.899999999998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6088.5339999999997</v>
      </c>
      <c r="C52" s="88">
        <f t="shared" ref="C52:Z52" si="10">IF(LEN(C$2)&gt;0,SUM(C10:C15)+C26+C40,"")</f>
        <v>5843.9820000000009</v>
      </c>
      <c r="D52" s="88">
        <f t="shared" si="10"/>
        <v>5692.5990000000002</v>
      </c>
      <c r="E52" s="88">
        <f t="shared" si="10"/>
        <v>5642.2459999999992</v>
      </c>
      <c r="F52" s="88">
        <f t="shared" si="10"/>
        <v>5733.0859999999993</v>
      </c>
      <c r="G52" s="88">
        <f t="shared" si="10"/>
        <v>5971.7829999999985</v>
      </c>
      <c r="H52" s="88">
        <f t="shared" si="10"/>
        <v>7139.8650000000007</v>
      </c>
      <c r="I52" s="88">
        <f t="shared" si="10"/>
        <v>8012.9520000000002</v>
      </c>
      <c r="J52" s="88">
        <f t="shared" si="10"/>
        <v>8553.8259999999991</v>
      </c>
      <c r="K52" s="88">
        <f t="shared" si="10"/>
        <v>8583.9879999999994</v>
      </c>
      <c r="L52" s="88">
        <f t="shared" si="10"/>
        <v>9415.4339999999993</v>
      </c>
      <c r="M52" s="88">
        <f t="shared" si="10"/>
        <v>9497.7850000000017</v>
      </c>
      <c r="N52" s="88">
        <f t="shared" si="10"/>
        <v>9621.1409999999996</v>
      </c>
      <c r="O52" s="88">
        <f t="shared" si="10"/>
        <v>9523.5500000000011</v>
      </c>
      <c r="P52" s="88">
        <f t="shared" si="10"/>
        <v>9218.473</v>
      </c>
      <c r="Q52" s="88">
        <f t="shared" si="10"/>
        <v>8752.3640000000014</v>
      </c>
      <c r="R52" s="88">
        <f t="shared" si="10"/>
        <v>8530.6699999999983</v>
      </c>
      <c r="S52" s="88">
        <f t="shared" si="10"/>
        <v>8280.2690000000002</v>
      </c>
      <c r="T52" s="88">
        <f t="shared" si="10"/>
        <v>8018.52</v>
      </c>
      <c r="U52" s="88">
        <f t="shared" si="10"/>
        <v>8718.5490000000009</v>
      </c>
      <c r="V52" s="88">
        <f t="shared" si="10"/>
        <v>9089.2080000000005</v>
      </c>
      <c r="W52" s="88">
        <f t="shared" si="10"/>
        <v>8726.3220000000001</v>
      </c>
      <c r="X52" s="88">
        <f t="shared" si="10"/>
        <v>7435.8910000000005</v>
      </c>
      <c r="Y52" s="88">
        <f t="shared" si="10"/>
        <v>6873.17</v>
      </c>
      <c r="Z52" s="89" t="str">
        <f t="shared" si="10"/>
        <v/>
      </c>
      <c r="AA52" s="104">
        <f>SUM(B52:Z52)</f>
        <v>188964.20700000002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133.30000000000001</v>
      </c>
      <c r="C4" s="18">
        <v>5.6999999999999886</v>
      </c>
      <c r="D4" s="18">
        <v>146.89999999999998</v>
      </c>
      <c r="E4" s="18">
        <v>267.60000000000002</v>
      </c>
      <c r="F4" s="18">
        <v>316.60000000000002</v>
      </c>
      <c r="G4" s="18">
        <v>541.5</v>
      </c>
      <c r="H4" s="18">
        <v>875</v>
      </c>
      <c r="I4" s="18">
        <v>871.8</v>
      </c>
      <c r="J4" s="18">
        <v>777.8</v>
      </c>
      <c r="K4" s="18">
        <v>442.5</v>
      </c>
      <c r="L4" s="18">
        <v>-257.29999999999995</v>
      </c>
      <c r="M4" s="18">
        <v>-778</v>
      </c>
      <c r="N4" s="18">
        <v>-763</v>
      </c>
      <c r="O4" s="18">
        <v>-777</v>
      </c>
      <c r="P4" s="18">
        <v>-768</v>
      </c>
      <c r="Q4" s="18">
        <v>-249.5</v>
      </c>
      <c r="R4" s="18">
        <v>29.399999999999977</v>
      </c>
      <c r="S4" s="18">
        <v>225.60000000000002</v>
      </c>
      <c r="T4" s="18">
        <v>227.29999999999998</v>
      </c>
      <c r="U4" s="18">
        <v>503.59999999999997</v>
      </c>
      <c r="V4" s="18">
        <v>570.79999999999995</v>
      </c>
      <c r="W4" s="18">
        <v>694.1</v>
      </c>
      <c r="X4" s="18">
        <v>341.90000000000003</v>
      </c>
      <c r="Y4" s="18">
        <v>135.60000000000002</v>
      </c>
      <c r="Z4" s="19"/>
      <c r="AA4" s="111">
        <f>SUM(B4:Z4)</f>
        <v>3514.1999999999994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104.77</v>
      </c>
      <c r="C7" s="117">
        <v>101.83</v>
      </c>
      <c r="D7" s="117">
        <v>94.3</v>
      </c>
      <c r="E7" s="117">
        <v>93.81</v>
      </c>
      <c r="F7" s="117">
        <v>94.71</v>
      </c>
      <c r="G7" s="117">
        <v>102.51</v>
      </c>
      <c r="H7" s="117">
        <v>117.31</v>
      </c>
      <c r="I7" s="117">
        <v>101.77</v>
      </c>
      <c r="J7" s="117">
        <v>87.57</v>
      </c>
      <c r="K7" s="117">
        <v>58</v>
      </c>
      <c r="L7" s="117">
        <v>6.22</v>
      </c>
      <c r="M7" s="117">
        <v>14</v>
      </c>
      <c r="N7" s="117">
        <v>13.73</v>
      </c>
      <c r="O7" s="117">
        <v>14</v>
      </c>
      <c r="P7" s="117">
        <v>24.63</v>
      </c>
      <c r="Q7" s="117">
        <v>34.020000000000003</v>
      </c>
      <c r="R7" s="117">
        <v>74.180000000000007</v>
      </c>
      <c r="S7" s="117">
        <v>99.41</v>
      </c>
      <c r="T7" s="117">
        <v>122</v>
      </c>
      <c r="U7" s="117">
        <v>153.01</v>
      </c>
      <c r="V7" s="117">
        <v>244.33</v>
      </c>
      <c r="W7" s="117">
        <v>160</v>
      </c>
      <c r="X7" s="117">
        <v>145</v>
      </c>
      <c r="Y7" s="117">
        <v>119.48</v>
      </c>
      <c r="Z7" s="118"/>
      <c r="AA7" s="119">
        <f>IF(SUM(B7:Z7)&lt;&gt;0,AVERAGEIF(B7:Z7,"&lt;&gt;"""),"")</f>
        <v>90.857916666666668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366.7</v>
      </c>
      <c r="C13" s="129">
        <v>494.3</v>
      </c>
      <c r="D13" s="129">
        <v>353.1</v>
      </c>
      <c r="E13" s="129">
        <v>232.4</v>
      </c>
      <c r="F13" s="129">
        <v>183.4</v>
      </c>
      <c r="G13" s="129"/>
      <c r="H13" s="129"/>
      <c r="I13" s="129"/>
      <c r="J13" s="129"/>
      <c r="K13" s="129">
        <v>57.5</v>
      </c>
      <c r="L13" s="129">
        <v>757.3</v>
      </c>
      <c r="M13" s="129">
        <v>1278</v>
      </c>
      <c r="N13" s="129">
        <v>1263</v>
      </c>
      <c r="O13" s="129">
        <v>1277</v>
      </c>
      <c r="P13" s="129">
        <v>1268</v>
      </c>
      <c r="Q13" s="129">
        <v>749.5</v>
      </c>
      <c r="R13" s="129">
        <v>470.6</v>
      </c>
      <c r="S13" s="129">
        <v>274.39999999999998</v>
      </c>
      <c r="T13" s="129"/>
      <c r="U13" s="129"/>
      <c r="V13" s="129"/>
      <c r="W13" s="129"/>
      <c r="X13" s="129">
        <v>2.9</v>
      </c>
      <c r="Y13" s="130">
        <v>364.4</v>
      </c>
      <c r="Z13" s="131"/>
      <c r="AA13" s="132">
        <f t="shared" si="0"/>
        <v>9392.5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183.3</v>
      </c>
      <c r="V15" s="133">
        <v>500</v>
      </c>
      <c r="W15" s="133">
        <v>405.9</v>
      </c>
      <c r="X15" s="133"/>
      <c r="Y15" s="133"/>
      <c r="Z15" s="131"/>
      <c r="AA15" s="132">
        <f t="shared" si="0"/>
        <v>1089.1999999999998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366.7</v>
      </c>
      <c r="C16" s="135">
        <f t="shared" si="1"/>
        <v>494.3</v>
      </c>
      <c r="D16" s="135">
        <f t="shared" si="1"/>
        <v>353.1</v>
      </c>
      <c r="E16" s="135">
        <f t="shared" si="1"/>
        <v>232.4</v>
      </c>
      <c r="F16" s="135">
        <f t="shared" si="1"/>
        <v>183.4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57.5</v>
      </c>
      <c r="L16" s="135">
        <f t="shared" si="1"/>
        <v>757.3</v>
      </c>
      <c r="M16" s="135">
        <f t="shared" si="1"/>
        <v>1278</v>
      </c>
      <c r="N16" s="135">
        <f t="shared" si="1"/>
        <v>1263</v>
      </c>
      <c r="O16" s="135">
        <f t="shared" si="1"/>
        <v>1277</v>
      </c>
      <c r="P16" s="135">
        <f t="shared" si="1"/>
        <v>1268</v>
      </c>
      <c r="Q16" s="135">
        <f t="shared" si="1"/>
        <v>749.5</v>
      </c>
      <c r="R16" s="135">
        <f t="shared" si="1"/>
        <v>470.6</v>
      </c>
      <c r="S16" s="135">
        <f t="shared" si="1"/>
        <v>274.39999999999998</v>
      </c>
      <c r="T16" s="135">
        <f t="shared" si="1"/>
        <v>0</v>
      </c>
      <c r="U16" s="135">
        <f t="shared" si="1"/>
        <v>183.3</v>
      </c>
      <c r="V16" s="135">
        <f t="shared" si="1"/>
        <v>500</v>
      </c>
      <c r="W16" s="135">
        <f t="shared" si="1"/>
        <v>405.9</v>
      </c>
      <c r="X16" s="135">
        <f t="shared" si="1"/>
        <v>2.9</v>
      </c>
      <c r="Y16" s="135">
        <f t="shared" si="1"/>
        <v>364.4</v>
      </c>
      <c r="Z16" s="136" t="str">
        <f t="shared" si="1"/>
        <v/>
      </c>
      <c r="AA16" s="90">
        <f t="shared" si="0"/>
        <v>10481.699999999999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41.5</v>
      </c>
      <c r="H21" s="129">
        <v>596</v>
      </c>
      <c r="I21" s="129">
        <v>371.8</v>
      </c>
      <c r="J21" s="129">
        <v>277.8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97.1</v>
      </c>
      <c r="U21" s="129">
        <v>686.9</v>
      </c>
      <c r="V21" s="129">
        <v>1070.8</v>
      </c>
      <c r="W21" s="129">
        <v>1100</v>
      </c>
      <c r="X21" s="129"/>
      <c r="Y21" s="130"/>
      <c r="Z21" s="131"/>
      <c r="AA21" s="132">
        <f t="shared" si="2"/>
        <v>4241.8999999999996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279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130.19999999999999</v>
      </c>
      <c r="U23" s="133"/>
      <c r="V23" s="133"/>
      <c r="W23" s="133"/>
      <c r="X23" s="133">
        <v>344.8</v>
      </c>
      <c r="Y23" s="133">
        <v>500</v>
      </c>
      <c r="Z23" s="131"/>
      <c r="AA23" s="132">
        <f t="shared" si="2"/>
        <v>9754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541.5</v>
      </c>
      <c r="H24" s="135">
        <f t="shared" si="3"/>
        <v>875</v>
      </c>
      <c r="I24" s="135">
        <f t="shared" si="3"/>
        <v>871.8</v>
      </c>
      <c r="J24" s="135">
        <f t="shared" si="3"/>
        <v>777.8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227.29999999999998</v>
      </c>
      <c r="U24" s="135">
        <f t="shared" si="3"/>
        <v>686.9</v>
      </c>
      <c r="V24" s="135">
        <f t="shared" si="3"/>
        <v>1070.8</v>
      </c>
      <c r="W24" s="135">
        <f t="shared" si="3"/>
        <v>1100</v>
      </c>
      <c r="X24" s="135">
        <f t="shared" si="3"/>
        <v>344.8</v>
      </c>
      <c r="Y24" s="135">
        <f t="shared" si="3"/>
        <v>500</v>
      </c>
      <c r="Z24" s="136" t="str">
        <f t="shared" si="3"/>
        <v/>
      </c>
      <c r="AA24" s="90">
        <f t="shared" si="2"/>
        <v>13995.899999999998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2025-06-16T11:12:51Z</dcterms:created>
  <dcterms:modified xsi:type="dcterms:W3CDTF">2025-06-16T11:12:53Z</dcterms:modified>
</cp:coreProperties>
</file>