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<sst xmlns="http://schemas.openxmlformats.org/spreadsheetml/2006/main" count="119" uniqueCount="54">
  <si>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19/05/2025 16:42:06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</si>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</sst>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526-4B4F-A9AB-6D516B63EC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50</c:v>
                </c:pt>
                <c:pt idx="13">
                  <c:v>75</c:v>
                </c:pt>
                <c:pt idx="14">
                  <c:v>75</c:v>
                </c:pt>
                <c:pt idx="15">
                  <c:v>106.4</c:v>
                </c:pt>
                <c:pt idx="16">
                  <c:v>103</c:v>
                </c:pt>
                <c:pt idx="17">
                  <c:v>28</c:v>
                </c:pt>
                <c:pt idx="18">
                  <c:v>28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26-4B4F-A9AB-6D516B63EC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3.4220000000000002</c:v>
                </c:pt>
                <c:pt idx="10">
                  <c:v>1.3520000000000001</c:v>
                </c:pt>
                <c:pt idx="11">
                  <c:v>15.23</c:v>
                </c:pt>
                <c:pt idx="12">
                  <c:v>3.3340000000000001</c:v>
                </c:pt>
                <c:pt idx="13">
                  <c:v>1.5820000000000001</c:v>
                </c:pt>
                <c:pt idx="14">
                  <c:v>1.651</c:v>
                </c:pt>
                <c:pt idx="15">
                  <c:v>3.14</c:v>
                </c:pt>
                <c:pt idx="17">
                  <c:v>1.587</c:v>
                </c:pt>
                <c:pt idx="20">
                  <c:v>0.21299999999999999</c:v>
                </c:pt>
                <c:pt idx="21">
                  <c:v>0.56399999999999995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26-4B4F-A9AB-6D516B63EC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1.621</c:v>
                </c:pt>
                <c:pt idx="1">
                  <c:v>1.45</c:v>
                </c:pt>
                <c:pt idx="2">
                  <c:v>4.6559999999999997</c:v>
                </c:pt>
                <c:pt idx="3">
                  <c:v>0.97</c:v>
                </c:pt>
                <c:pt idx="4">
                  <c:v>1.45</c:v>
                </c:pt>
                <c:pt idx="5">
                  <c:v>1.72</c:v>
                </c:pt>
                <c:pt idx="6">
                  <c:v>3.1320000000000001</c:v>
                </c:pt>
                <c:pt idx="7">
                  <c:v>4.2469999999999999</c:v>
                </c:pt>
                <c:pt idx="8">
                  <c:v>8.5549999999999997</c:v>
                </c:pt>
                <c:pt idx="9">
                  <c:v>22.267000000000003</c:v>
                </c:pt>
                <c:pt idx="10">
                  <c:v>5.3789999999999996</c:v>
                </c:pt>
                <c:pt idx="11">
                  <c:v>5.8860000000000001</c:v>
                </c:pt>
                <c:pt idx="12">
                  <c:v>4.9169999999999998</c:v>
                </c:pt>
                <c:pt idx="13">
                  <c:v>4.9459999999999997</c:v>
                </c:pt>
                <c:pt idx="14">
                  <c:v>4.6339999999999995</c:v>
                </c:pt>
                <c:pt idx="15">
                  <c:v>6.4020000000000001</c:v>
                </c:pt>
                <c:pt idx="16">
                  <c:v>5.17</c:v>
                </c:pt>
                <c:pt idx="17">
                  <c:v>12.522</c:v>
                </c:pt>
                <c:pt idx="20">
                  <c:v>2.9609999999999999</c:v>
                </c:pt>
                <c:pt idx="21">
                  <c:v>15.461</c:v>
                </c:pt>
                <c:pt idx="22">
                  <c:v>3.8220000000000001</c:v>
                </c:pt>
                <c:pt idx="23">
                  <c:v>6.4119999999999999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26-4B4F-A9AB-6D516B63EC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526-4B4F-A9AB-6D516B63EC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526-4B4F-A9AB-6D516B63EC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526-4B4F-A9AB-6D516B63EC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526-4B4F-A9AB-6D516B63EC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526-4B4F-A9AB-6D516B63EC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15.996</c:v>
                </c:pt>
                <c:pt idx="1">
                  <c:v>16.600000000000001</c:v>
                </c:pt>
                <c:pt idx="2">
                  <c:v>25.805</c:v>
                </c:pt>
                <c:pt idx="6">
                  <c:v>21.6</c:v>
                </c:pt>
                <c:pt idx="7">
                  <c:v>26.885000000000002</c:v>
                </c:pt>
                <c:pt idx="8">
                  <c:v>40.338999999999999</c:v>
                </c:pt>
                <c:pt idx="17">
                  <c:v>1</c:v>
                </c:pt>
                <c:pt idx="18">
                  <c:v>1</c:v>
                </c:pt>
                <c:pt idx="19">
                  <c:v>8</c:v>
                </c:pt>
                <c:pt idx="20">
                  <c:v>9</c:v>
                </c:pt>
                <c:pt idx="21">
                  <c:v>16</c:v>
                </c:pt>
                <c:pt idx="22">
                  <c:v>13.103000000000002</c:v>
                </c:pt>
                <c:pt idx="23">
                  <c:v>17.559999999999999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26-4B4F-A9AB-6D516B63ECE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1.5</c:v>
                </c:pt>
                <c:pt idx="1">
                  <c:v>4.0999999999999996</c:v>
                </c:pt>
                <c:pt idx="2">
                  <c:v>0</c:v>
                </c:pt>
                <c:pt idx="3">
                  <c:v>59.8</c:v>
                </c:pt>
                <c:pt idx="4">
                  <c:v>137.1</c:v>
                </c:pt>
                <c:pt idx="5">
                  <c:v>191.6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113</c:v>
                </c:pt>
                <c:pt idx="11">
                  <c:v>12</c:v>
                </c:pt>
                <c:pt idx="12">
                  <c:v>97.7</c:v>
                </c:pt>
                <c:pt idx="13">
                  <c:v>35.1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0.2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26-4B4F-A9AB-6D516B63EC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19.075999999999997</c:v>
                </c:pt>
                <c:pt idx="1">
                  <c:v>14.507</c:v>
                </c:pt>
                <c:pt idx="2">
                  <c:v>47.491</c:v>
                </c:pt>
                <c:pt idx="3">
                  <c:v>0.998</c:v>
                </c:pt>
                <c:pt idx="4">
                  <c:v>0.98599999999999999</c:v>
                </c:pt>
                <c:pt idx="5">
                  <c:v>1.0179999999999998</c:v>
                </c:pt>
                <c:pt idx="6">
                  <c:v>1.381</c:v>
                </c:pt>
                <c:pt idx="7">
                  <c:v>7.9260000000000002</c:v>
                </c:pt>
                <c:pt idx="8">
                  <c:v>2.339</c:v>
                </c:pt>
                <c:pt idx="9">
                  <c:v>35.268000000000001</c:v>
                </c:pt>
                <c:pt idx="10">
                  <c:v>37.792999999999999</c:v>
                </c:pt>
                <c:pt idx="11">
                  <c:v>67.009999999999991</c:v>
                </c:pt>
                <c:pt idx="12">
                  <c:v>36.654000000000003</c:v>
                </c:pt>
                <c:pt idx="13">
                  <c:v>35.58</c:v>
                </c:pt>
                <c:pt idx="14">
                  <c:v>39.815000000000005</c:v>
                </c:pt>
                <c:pt idx="15">
                  <c:v>195.57900000000001</c:v>
                </c:pt>
                <c:pt idx="16">
                  <c:v>1.76</c:v>
                </c:pt>
                <c:pt idx="17">
                  <c:v>53.185000000000002</c:v>
                </c:pt>
                <c:pt idx="18">
                  <c:v>3.1029999999999998</c:v>
                </c:pt>
                <c:pt idx="19">
                  <c:v>16.963000000000001</c:v>
                </c:pt>
                <c:pt idx="20">
                  <c:v>11.440000000000001</c:v>
                </c:pt>
                <c:pt idx="21">
                  <c:v>10.202</c:v>
                </c:pt>
                <c:pt idx="22">
                  <c:v>0.98899999999999999</c:v>
                </c:pt>
                <c:pt idx="23">
                  <c:v>1.3529999999999998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26-4B4F-A9AB-6D516B63EC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526-4B4F-A9AB-6D516B63EC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526-4B4F-A9AB-6D516B63E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116.62</c:v>
                </c:pt>
                <c:pt idx="1">
                  <c:v>105.85</c:v>
                </c:pt>
                <c:pt idx="2">
                  <c:v>108.81</c:v>
                </c:pt>
                <c:pt idx="3">
                  <c:v>99.81</c:v>
                </c:pt>
                <c:pt idx="4">
                  <c:v>105.96</c:v>
                </c:pt>
                <c:pt idx="5">
                  <c:v>117.47</c:v>
                </c:pt>
                <c:pt idx="6">
                  <c:v>140.19999999999999</c:v>
                </c:pt>
                <c:pt idx="7">
                  <c:v>133.91999999999999</c:v>
                </c:pt>
                <c:pt idx="8">
                  <c:v>83.23</c:v>
                </c:pt>
                <c:pt idx="9">
                  <c:v>36</c:v>
                </c:pt>
                <c:pt idx="10">
                  <c:v>56.39</c:v>
                </c:pt>
                <c:pt idx="11">
                  <c:v>21.2</c:v>
                </c:pt>
                <c:pt idx="12">
                  <c:v>27.05</c:v>
                </c:pt>
                <c:pt idx="13">
                  <c:v>28.84</c:v>
                </c:pt>
                <c:pt idx="14">
                  <c:v>43.08</c:v>
                </c:pt>
                <c:pt idx="15">
                  <c:v>108</c:v>
                </c:pt>
                <c:pt idx="16">
                  <c:v>84.29</c:v>
                </c:pt>
                <c:pt idx="17">
                  <c:v>119.98</c:v>
                </c:pt>
                <c:pt idx="18">
                  <c:v>141.01</c:v>
                </c:pt>
                <c:pt idx="19">
                  <c:v>249.56</c:v>
                </c:pt>
                <c:pt idx="20">
                  <c:v>304.89</c:v>
                </c:pt>
                <c:pt idx="21">
                  <c:v>180.61</c:v>
                </c:pt>
                <c:pt idx="22">
                  <c:v>130.91</c:v>
                </c:pt>
                <c:pt idx="23">
                  <c:v>114.92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26-4B4F-A9AB-6D516B63E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2E-4622-806C-75C34E445C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2E-4622-806C-75C34E445C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7.5970000000000004</c:v>
                </c:pt>
                <c:pt idx="1">
                  <c:v>9.2780000000000005</c:v>
                </c:pt>
                <c:pt idx="2">
                  <c:v>6.8079999999999998</c:v>
                </c:pt>
                <c:pt idx="3">
                  <c:v>22.102</c:v>
                </c:pt>
                <c:pt idx="4">
                  <c:v>78.493999999999986</c:v>
                </c:pt>
                <c:pt idx="5">
                  <c:v>114.04299999999999</c:v>
                </c:pt>
                <c:pt idx="6">
                  <c:v>10.976000000000001</c:v>
                </c:pt>
                <c:pt idx="7">
                  <c:v>11.577</c:v>
                </c:pt>
                <c:pt idx="8">
                  <c:v>6.7240000000000002</c:v>
                </c:pt>
                <c:pt idx="10">
                  <c:v>102.35299999999999</c:v>
                </c:pt>
                <c:pt idx="11">
                  <c:v>64.881</c:v>
                </c:pt>
                <c:pt idx="12">
                  <c:v>107.023</c:v>
                </c:pt>
                <c:pt idx="13">
                  <c:v>107.06100000000001</c:v>
                </c:pt>
                <c:pt idx="14">
                  <c:v>88.926000000000002</c:v>
                </c:pt>
                <c:pt idx="15">
                  <c:v>0.01</c:v>
                </c:pt>
                <c:pt idx="16">
                  <c:v>9.8469999999999995</c:v>
                </c:pt>
                <c:pt idx="18">
                  <c:v>6.0220000000000002</c:v>
                </c:pt>
                <c:pt idx="21">
                  <c:v>5.0259999999999998</c:v>
                </c:pt>
                <c:pt idx="22">
                  <c:v>5.6029999999999998</c:v>
                </c:pt>
                <c:pt idx="23">
                  <c:v>5.4969999999999999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2E-4622-806C-75C34E445C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21.97</c:v>
                </c:pt>
                <c:pt idx="1">
                  <c:v>21.366</c:v>
                </c:pt>
                <c:pt idx="2">
                  <c:v>2.4710000000000001</c:v>
                </c:pt>
                <c:pt idx="3">
                  <c:v>24.491</c:v>
                </c:pt>
                <c:pt idx="4">
                  <c:v>23.933</c:v>
                </c:pt>
                <c:pt idx="5">
                  <c:v>28.75</c:v>
                </c:pt>
                <c:pt idx="6">
                  <c:v>30.795000000000002</c:v>
                </c:pt>
                <c:pt idx="7">
                  <c:v>18.865000000000002</c:v>
                </c:pt>
                <c:pt idx="8">
                  <c:v>13.221</c:v>
                </c:pt>
                <c:pt idx="11">
                  <c:v>2.9430000000000001</c:v>
                </c:pt>
                <c:pt idx="12">
                  <c:v>3.43</c:v>
                </c:pt>
                <c:pt idx="13">
                  <c:v>3.13</c:v>
                </c:pt>
                <c:pt idx="14">
                  <c:v>2.8679999999999999</c:v>
                </c:pt>
                <c:pt idx="16">
                  <c:v>19.282</c:v>
                </c:pt>
                <c:pt idx="18">
                  <c:v>20.82</c:v>
                </c:pt>
                <c:pt idx="19">
                  <c:v>3.9319999999999995</c:v>
                </c:pt>
                <c:pt idx="21">
                  <c:v>2.919</c:v>
                </c:pt>
                <c:pt idx="22">
                  <c:v>30.217000000000002</c:v>
                </c:pt>
                <c:pt idx="23">
                  <c:v>14.128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2E-4622-806C-75C34E445C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2E-4622-806C-75C34E445C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2E-4622-806C-75C34E445C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2E-4622-806C-75C34E445C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12E-4622-806C-75C34E445C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2E-4622-806C-75C34E445C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21.122</c:v>
                </c:pt>
                <c:pt idx="20">
                  <c:v>23.69</c:v>
                </c:pt>
                <c:pt idx="21">
                  <c:v>33.99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2E-4622-806C-75C34E445C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63.7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22.1</c:v>
                </c:pt>
                <c:pt idx="7">
                  <c:v>3.5</c:v>
                </c:pt>
                <c:pt idx="8">
                  <c:v>0.9</c:v>
                </c:pt>
                <c:pt idx="9">
                  <c:v>20.399999999999999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24.4</c:v>
                </c:pt>
                <c:pt idx="15">
                  <c:v>311.5</c:v>
                </c:pt>
                <c:pt idx="16">
                  <c:v>28.5</c:v>
                </c:pt>
                <c:pt idx="17">
                  <c:v>96.2</c:v>
                </c:pt>
                <c:pt idx="18">
                  <c:v>0.2</c:v>
                </c:pt>
                <c:pt idx="19">
                  <c:v>0</c:v>
                </c:pt>
                <c:pt idx="20">
                  <c:v>0</c:v>
                </c:pt>
                <c:pt idx="21">
                  <c:v>0.3</c:v>
                </c:pt>
                <c:pt idx="22">
                  <c:v>49.6</c:v>
                </c:pt>
                <c:pt idx="2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2E-4622-806C-75C34E445C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8.6129999999999995</c:v>
                </c:pt>
                <c:pt idx="1">
                  <c:v>6.03</c:v>
                </c:pt>
                <c:pt idx="2">
                  <c:v>5</c:v>
                </c:pt>
                <c:pt idx="3">
                  <c:v>15.162999999999998</c:v>
                </c:pt>
                <c:pt idx="4">
                  <c:v>37.097999999999999</c:v>
                </c:pt>
                <c:pt idx="5">
                  <c:v>51.517000000000003</c:v>
                </c:pt>
                <c:pt idx="6">
                  <c:v>12.207000000000001</c:v>
                </c:pt>
                <c:pt idx="7">
                  <c:v>5.1459999999999999</c:v>
                </c:pt>
                <c:pt idx="8">
                  <c:v>30.387999999999998</c:v>
                </c:pt>
                <c:pt idx="9">
                  <c:v>40.557000000000002</c:v>
                </c:pt>
                <c:pt idx="10">
                  <c:v>55.145000000000003</c:v>
                </c:pt>
                <c:pt idx="11">
                  <c:v>30</c:v>
                </c:pt>
                <c:pt idx="12">
                  <c:v>30.006999999999998</c:v>
                </c:pt>
                <c:pt idx="13">
                  <c:v>39.877000000000002</c:v>
                </c:pt>
                <c:pt idx="14">
                  <c:v>0.14599999999999999</c:v>
                </c:pt>
                <c:pt idx="16">
                  <c:v>52.283000000000001</c:v>
                </c:pt>
                <c:pt idx="17">
                  <c:v>6.5000000000000002E-2</c:v>
                </c:pt>
                <c:pt idx="18">
                  <c:v>5.0609999999999999</c:v>
                </c:pt>
                <c:pt idx="19">
                  <c:v>0.109</c:v>
                </c:pt>
                <c:pt idx="20">
                  <c:v>0.124</c:v>
                </c:pt>
                <c:pt idx="21">
                  <c:v>7.0000000000000001E-3</c:v>
                </c:pt>
                <c:pt idx="22">
                  <c:v>7.5030000000000001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2E-4622-806C-75C34E445C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2E-4622-806C-75C34E445C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12E-4622-806C-75C34E445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116.62</c:v>
                </c:pt>
                <c:pt idx="1">
                  <c:v>105.85</c:v>
                </c:pt>
                <c:pt idx="2">
                  <c:v>108.81</c:v>
                </c:pt>
                <c:pt idx="3">
                  <c:v>99.81</c:v>
                </c:pt>
                <c:pt idx="4">
                  <c:v>105.96</c:v>
                </c:pt>
                <c:pt idx="5">
                  <c:v>117.47</c:v>
                </c:pt>
                <c:pt idx="6">
                  <c:v>140.19999999999999</c:v>
                </c:pt>
                <c:pt idx="7">
                  <c:v>133.91999999999999</c:v>
                </c:pt>
                <c:pt idx="8">
                  <c:v>83.23</c:v>
                </c:pt>
                <c:pt idx="9">
                  <c:v>36</c:v>
                </c:pt>
                <c:pt idx="10">
                  <c:v>56.39</c:v>
                </c:pt>
                <c:pt idx="11">
                  <c:v>21.2</c:v>
                </c:pt>
                <c:pt idx="12">
                  <c:v>27.05</c:v>
                </c:pt>
                <c:pt idx="13">
                  <c:v>28.84</c:v>
                </c:pt>
                <c:pt idx="14">
                  <c:v>43.08</c:v>
                </c:pt>
                <c:pt idx="15">
                  <c:v>108</c:v>
                </c:pt>
                <c:pt idx="16">
                  <c:v>84.29</c:v>
                </c:pt>
                <c:pt idx="17">
                  <c:v>119.98</c:v>
                </c:pt>
                <c:pt idx="18">
                  <c:v>141.01</c:v>
                </c:pt>
                <c:pt idx="19">
                  <c:v>249.56</c:v>
                </c:pt>
                <c:pt idx="20">
                  <c:v>304.89</c:v>
                </c:pt>
                <c:pt idx="21">
                  <c:v>180.61</c:v>
                </c:pt>
                <c:pt idx="22">
                  <c:v>130.91</c:v>
                </c:pt>
                <c:pt idx="23">
                  <c:v>114.92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2E-4622-806C-75C34E445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38.192999999999998</v>
      </c>
      <c r="C4" s="18">
        <v>36.657000000000004</v>
      </c>
      <c r="D4" s="18">
        <v>77.952000000000012</v>
      </c>
      <c r="E4" s="18">
        <v>61.767999999999994</v>
      </c>
      <c r="F4" s="18">
        <v>139.53599999999997</v>
      </c>
      <c r="G4" s="18">
        <v>194.33799999999997</v>
      </c>
      <c r="H4" s="18">
        <v>76.113</v>
      </c>
      <c r="I4" s="18">
        <v>39.058</v>
      </c>
      <c r="J4" s="18">
        <v>51.233000000000004</v>
      </c>
      <c r="K4" s="18">
        <v>60.956999999999987</v>
      </c>
      <c r="L4" s="18">
        <v>157.524</v>
      </c>
      <c r="M4" s="18">
        <v>100.126</v>
      </c>
      <c r="N4" s="18">
        <v>142.60499999999999</v>
      </c>
      <c r="O4" s="18">
        <v>152.208</v>
      </c>
      <c r="P4" s="18">
        <v>121.1</v>
      </c>
      <c r="Q4" s="18">
        <v>311.52100000000002</v>
      </c>
      <c r="R4" s="18">
        <v>109.93</v>
      </c>
      <c r="S4" s="18">
        <v>96.293999999999997</v>
      </c>
      <c r="T4" s="18">
        <v>32.102999999999994</v>
      </c>
      <c r="U4" s="18">
        <v>25.162999999999997</v>
      </c>
      <c r="V4" s="18">
        <v>23.814</v>
      </c>
      <c r="W4" s="18">
        <v>42.227000000000004</v>
      </c>
      <c r="X4" s="18">
        <v>92.914000000000001</v>
      </c>
      <c r="Y4" s="18">
        <v>25.324999999999999</v>
      </c>
      <c r="Z4" s="19"/>
      <c r="AA4" s="20">
        <f>SUM(B4:Z4)</f>
        <v>2208.6590000000001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116.62</v>
      </c>
      <c r="C7" s="28">
        <v>105.85</v>
      </c>
      <c r="D7" s="28">
        <v>108.81</v>
      </c>
      <c r="E7" s="28">
        <v>99.81</v>
      </c>
      <c r="F7" s="28">
        <v>105.96</v>
      </c>
      <c r="G7" s="28">
        <v>117.47</v>
      </c>
      <c r="H7" s="28">
        <v>140.19999999999999</v>
      </c>
      <c r="I7" s="28">
        <v>133.91999999999999</v>
      </c>
      <c r="J7" s="28">
        <v>83.23</v>
      </c>
      <c r="K7" s="28">
        <v>36</v>
      </c>
      <c r="L7" s="28">
        <v>56.39</v>
      </c>
      <c r="M7" s="28">
        <v>21.2</v>
      </c>
      <c r="N7" s="28">
        <v>27.05</v>
      </c>
      <c r="O7" s="28">
        <v>28.84</v>
      </c>
      <c r="P7" s="28">
        <v>43.08</v>
      </c>
      <c r="Q7" s="28">
        <v>108</v>
      </c>
      <c r="R7" s="28">
        <v>84.29</v>
      </c>
      <c r="S7" s="28">
        <v>119.98</v>
      </c>
      <c r="T7" s="28">
        <v>141.01</v>
      </c>
      <c r="U7" s="28">
        <v>249.56</v>
      </c>
      <c r="V7" s="28">
        <v>304.89</v>
      </c>
      <c r="W7" s="28">
        <v>180.61</v>
      </c>
      <c r="X7" s="28">
        <v>130.91</v>
      </c>
      <c r="Y7" s="28">
        <v>114.92</v>
      </c>
      <c r="Z7" s="29"/>
      <c r="AA7" s="30">
        <f>IF(SUM(B7:Z7)&lt;&gt;0,AVERAGEIF(B7:Z7,"&lt;&gt;"""),"")</f>
        <v>110.77499999999999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15.996</v>
      </c>
      <c r="C12" s="52">
        <v>16.600000000000001</v>
      </c>
      <c r="D12" s="52">
        <v>25.805</v>
      </c>
      <c r="E12" s="52"/>
      <c r="F12" s="52"/>
      <c r="G12" s="52"/>
      <c r="H12" s="52">
        <v>21.6</v>
      </c>
      <c r="I12" s="52">
        <v>26.885000000000002</v>
      </c>
      <c r="J12" s="52">
        <v>40.338999999999999</v>
      </c>
      <c r="K12" s="52"/>
      <c r="L12" s="52"/>
      <c r="M12" s="52"/>
      <c r="N12" s="52"/>
      <c r="O12" s="52"/>
      <c r="P12" s="52"/>
      <c r="Q12" s="52"/>
      <c r="R12" s="52"/>
      <c r="S12" s="52">
        <v>1</v>
      </c>
      <c r="T12" s="52">
        <v>1</v>
      </c>
      <c r="U12" s="52">
        <v>8</v>
      </c>
      <c r="V12" s="52">
        <v>9</v>
      </c>
      <c r="W12" s="52">
        <v>16</v>
      </c>
      <c r="X12" s="52">
        <v>13.103000000000002</v>
      </c>
      <c r="Y12" s="52">
        <v>17.559999999999999</v>
      </c>
      <c r="Z12" s="53"/>
      <c r="AA12" s="54">
        <f t="shared" si="0"/>
        <v>212.88800000000003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19.075999999999997</v>
      </c>
      <c r="C14" s="57">
        <v>14.507</v>
      </c>
      <c r="D14" s="57">
        <v>47.491</v>
      </c>
      <c r="E14" s="57">
        <v>0.998</v>
      </c>
      <c r="F14" s="57">
        <v>0.98599999999999999</v>
      </c>
      <c r="G14" s="57">
        <v>1.0179999999999998</v>
      </c>
      <c r="H14" s="57">
        <v>1.381</v>
      </c>
      <c r="I14" s="57">
        <v>7.9260000000000002</v>
      </c>
      <c r="J14" s="57">
        <v>2.339</v>
      </c>
      <c r="K14" s="57">
        <v>35.268000000000001</v>
      </c>
      <c r="L14" s="57">
        <v>37.792999999999999</v>
      </c>
      <c r="M14" s="57">
        <v>67.009999999999991</v>
      </c>
      <c r="N14" s="57">
        <v>36.654000000000003</v>
      </c>
      <c r="O14" s="57">
        <v>35.58</v>
      </c>
      <c r="P14" s="57">
        <v>39.815000000000005</v>
      </c>
      <c r="Q14" s="57">
        <v>195.57900000000001</v>
      </c>
      <c r="R14" s="57">
        <v>1.76</v>
      </c>
      <c r="S14" s="57">
        <v>53.185000000000002</v>
      </c>
      <c r="T14" s="57">
        <v>3.1029999999999998</v>
      </c>
      <c r="U14" s="57">
        <v>16.963000000000001</v>
      </c>
      <c r="V14" s="57">
        <v>11.440000000000001</v>
      </c>
      <c r="W14" s="57">
        <v>10.202</v>
      </c>
      <c r="X14" s="57">
        <v>0.98899999999999999</v>
      </c>
      <c r="Y14" s="57">
        <v>1.3529999999999998</v>
      </c>
      <c r="Z14" s="58"/>
      <c r="AA14" s="59">
        <f t="shared" si="0"/>
        <v>642.41599999999994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35.071999999999996</v>
      </c>
      <c r="C16" s="62">
        <f t="shared" si="1"/>
        <v>31.106999999999999</v>
      </c>
      <c r="D16" s="62">
        <f t="shared" si="1"/>
        <v>73.295999999999992</v>
      </c>
      <c r="E16" s="62">
        <f t="shared" si="1"/>
        <v>0.998</v>
      </c>
      <c r="F16" s="62">
        <f t="shared" si="1"/>
        <v>0.98599999999999999</v>
      </c>
      <c r="G16" s="62">
        <f t="shared" si="1"/>
        <v>1.0179999999999998</v>
      </c>
      <c r="H16" s="62">
        <f t="shared" si="1"/>
        <v>22.981000000000002</v>
      </c>
      <c r="I16" s="62">
        <f t="shared" si="1"/>
        <v>34.811</v>
      </c>
      <c r="J16" s="62">
        <f t="shared" si="1"/>
        <v>42.677999999999997</v>
      </c>
      <c r="K16" s="62">
        <f t="shared" si="1"/>
        <v>35.268000000000001</v>
      </c>
      <c r="L16" s="62">
        <f t="shared" si="1"/>
        <v>37.792999999999999</v>
      </c>
      <c r="M16" s="62">
        <f t="shared" si="1"/>
        <v>67.009999999999991</v>
      </c>
      <c r="N16" s="62">
        <f t="shared" si="1"/>
        <v>36.654000000000003</v>
      </c>
      <c r="O16" s="62">
        <f t="shared" si="1"/>
        <v>35.58</v>
      </c>
      <c r="P16" s="62">
        <f t="shared" si="1"/>
        <v>39.815000000000005</v>
      </c>
      <c r="Q16" s="62">
        <f t="shared" si="1"/>
        <v>195.57900000000001</v>
      </c>
      <c r="R16" s="62">
        <f t="shared" si="1"/>
        <v>1.76</v>
      </c>
      <c r="S16" s="62">
        <f t="shared" si="1"/>
        <v>54.185000000000002</v>
      </c>
      <c r="T16" s="62">
        <f t="shared" si="1"/>
        <v>4.1029999999999998</v>
      </c>
      <c r="U16" s="62">
        <f t="shared" si="1"/>
        <v>24.963000000000001</v>
      </c>
      <c r="V16" s="62">
        <f t="shared" si="1"/>
        <v>20.440000000000001</v>
      </c>
      <c r="W16" s="62">
        <f t="shared" si="1"/>
        <v>26.201999999999998</v>
      </c>
      <c r="X16" s="62">
        <f t="shared" si="1"/>
        <v>14.092000000000002</v>
      </c>
      <c r="Y16" s="62">
        <f t="shared" si="1"/>
        <v>18.912999999999997</v>
      </c>
      <c r="Z16" s="63" t="str">
        <f t="shared" si="1"/>
        <v/>
      </c>
      <c r="AA16" s="64">
        <f>SUM(AA10:AA15)</f>
        <v>855.30399999999997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50</v>
      </c>
      <c r="I19" s="72"/>
      <c r="J19" s="72"/>
      <c r="K19" s="72"/>
      <c r="L19" s="72"/>
      <c r="M19" s="72"/>
      <c r="N19" s="72"/>
      <c r="O19" s="72">
        <v>75</v>
      </c>
      <c r="P19" s="72">
        <v>75</v>
      </c>
      <c r="Q19" s="72">
        <v>106.4</v>
      </c>
      <c r="R19" s="72">
        <v>103</v>
      </c>
      <c r="S19" s="72">
        <v>28</v>
      </c>
      <c r="T19" s="72">
        <v>28</v>
      </c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540.4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3.4220000000000002</v>
      </c>
      <c r="L20" s="77">
        <v>1.3520000000000001</v>
      </c>
      <c r="M20" s="77">
        <v>15.23</v>
      </c>
      <c r="N20" s="77">
        <v>3.3340000000000001</v>
      </c>
      <c r="O20" s="77">
        <v>1.5820000000000001</v>
      </c>
      <c r="P20" s="77">
        <v>1.651</v>
      </c>
      <c r="Q20" s="77">
        <v>3.14</v>
      </c>
      <c r="R20" s="77"/>
      <c r="S20" s="77">
        <v>1.587</v>
      </c>
      <c r="T20" s="77"/>
      <c r="U20" s="77"/>
      <c r="V20" s="77">
        <v>0.21299999999999999</v>
      </c>
      <c r="W20" s="77">
        <v>0.56399999999999995</v>
      </c>
      <c r="X20" s="77"/>
      <c r="Y20" s="77"/>
      <c r="Z20" s="78"/>
      <c r="AA20" s="79">
        <f t="shared" si="2"/>
        <v>32.075000000000003</v>
      </c>
    </row>
    <row r="21" spans="1:27" ht="24.95" customHeight="1" x14ac:dyDescent="0.2">
      <c r="A21" s="75" t="s">
        <v>16</v>
      </c>
      <c r="B21" s="80">
        <v>1.621</v>
      </c>
      <c r="C21" s="81">
        <v>1.45</v>
      </c>
      <c r="D21" s="81">
        <v>4.6559999999999997</v>
      </c>
      <c r="E21" s="81">
        <v>0.97</v>
      </c>
      <c r="F21" s="81">
        <v>1.45</v>
      </c>
      <c r="G21" s="81">
        <v>1.72</v>
      </c>
      <c r="H21" s="81">
        <v>3.1320000000000001</v>
      </c>
      <c r="I21" s="81">
        <v>4.2469999999999999</v>
      </c>
      <c r="J21" s="81">
        <v>8.5549999999999997</v>
      </c>
      <c r="K21" s="81">
        <v>22.267000000000003</v>
      </c>
      <c r="L21" s="81">
        <v>5.3789999999999996</v>
      </c>
      <c r="M21" s="81">
        <v>5.8860000000000001</v>
      </c>
      <c r="N21" s="81">
        <v>4.9169999999999998</v>
      </c>
      <c r="O21" s="81">
        <v>4.9459999999999997</v>
      </c>
      <c r="P21" s="81">
        <v>4.6339999999999995</v>
      </c>
      <c r="Q21" s="81">
        <v>6.4020000000000001</v>
      </c>
      <c r="R21" s="81">
        <v>5.17</v>
      </c>
      <c r="S21" s="81">
        <v>12.522</v>
      </c>
      <c r="T21" s="81"/>
      <c r="U21" s="81"/>
      <c r="V21" s="81">
        <v>2.9609999999999999</v>
      </c>
      <c r="W21" s="81">
        <v>15.461</v>
      </c>
      <c r="X21" s="81">
        <v>3.8220000000000001</v>
      </c>
      <c r="Y21" s="81">
        <v>6.4119999999999999</v>
      </c>
      <c r="Z21" s="78"/>
      <c r="AA21" s="79">
        <f t="shared" si="2"/>
        <v>128.58000000000001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1.621</v>
      </c>
      <c r="C26" s="88">
        <f t="shared" si="3"/>
        <v>1.45</v>
      </c>
      <c r="D26" s="88">
        <f t="shared" si="3"/>
        <v>4.6559999999999997</v>
      </c>
      <c r="E26" s="88">
        <f t="shared" si="3"/>
        <v>0.97</v>
      </c>
      <c r="F26" s="88">
        <f t="shared" si="3"/>
        <v>1.45</v>
      </c>
      <c r="G26" s="88">
        <f t="shared" si="3"/>
        <v>1.72</v>
      </c>
      <c r="H26" s="88">
        <f t="shared" si="3"/>
        <v>53.131999999999998</v>
      </c>
      <c r="I26" s="88">
        <f t="shared" si="3"/>
        <v>4.2469999999999999</v>
      </c>
      <c r="J26" s="88">
        <f t="shared" si="3"/>
        <v>8.5549999999999997</v>
      </c>
      <c r="K26" s="88">
        <f t="shared" si="3"/>
        <v>25.689000000000004</v>
      </c>
      <c r="L26" s="88">
        <f t="shared" si="3"/>
        <v>6.7309999999999999</v>
      </c>
      <c r="M26" s="88">
        <f t="shared" si="3"/>
        <v>21.116</v>
      </c>
      <c r="N26" s="88">
        <f t="shared" si="3"/>
        <v>8.2509999999999994</v>
      </c>
      <c r="O26" s="88">
        <f t="shared" si="3"/>
        <v>81.527999999999992</v>
      </c>
      <c r="P26" s="88">
        <f t="shared" si="3"/>
        <v>81.284999999999997</v>
      </c>
      <c r="Q26" s="88">
        <f t="shared" si="3"/>
        <v>115.94200000000001</v>
      </c>
      <c r="R26" s="88">
        <f t="shared" si="3"/>
        <v>108.17</v>
      </c>
      <c r="S26" s="88">
        <f t="shared" si="3"/>
        <v>42.109000000000002</v>
      </c>
      <c r="T26" s="88">
        <f t="shared" si="3"/>
        <v>28</v>
      </c>
      <c r="U26" s="88">
        <f t="shared" si="3"/>
        <v>0</v>
      </c>
      <c r="V26" s="88">
        <f t="shared" si="3"/>
        <v>3.1739999999999999</v>
      </c>
      <c r="W26" s="88">
        <f t="shared" si="3"/>
        <v>16.024999999999999</v>
      </c>
      <c r="X26" s="88">
        <f t="shared" si="3"/>
        <v>78.822000000000003</v>
      </c>
      <c r="Y26" s="88">
        <f t="shared" si="3"/>
        <v>6.4119999999999999</v>
      </c>
      <c r="Z26" s="89" t="str">
        <f t="shared" si="3"/>
        <v/>
      </c>
      <c r="AA26" s="90">
        <f>SUM(AA19:AA25)</f>
        <v>701.05500000000006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36.692999999999998</v>
      </c>
      <c r="C30" s="77">
        <v>32.557000000000002</v>
      </c>
      <c r="D30" s="77">
        <v>77.951999999999998</v>
      </c>
      <c r="E30" s="77">
        <v>1.968</v>
      </c>
      <c r="F30" s="77">
        <v>2.4359999999999999</v>
      </c>
      <c r="G30" s="77">
        <v>2.738</v>
      </c>
      <c r="H30" s="77">
        <v>76.113</v>
      </c>
      <c r="I30" s="77">
        <v>39.058</v>
      </c>
      <c r="J30" s="77">
        <v>51.232999999999997</v>
      </c>
      <c r="K30" s="77">
        <v>60.957000000000001</v>
      </c>
      <c r="L30" s="77">
        <v>44.524000000000001</v>
      </c>
      <c r="M30" s="77">
        <v>88.126000000000005</v>
      </c>
      <c r="N30" s="77">
        <v>44.905000000000001</v>
      </c>
      <c r="O30" s="77">
        <v>117.108</v>
      </c>
      <c r="P30" s="77">
        <v>121.1</v>
      </c>
      <c r="Q30" s="77">
        <v>311.52100000000002</v>
      </c>
      <c r="R30" s="77">
        <v>109.93</v>
      </c>
      <c r="S30" s="77">
        <v>96.293999999999997</v>
      </c>
      <c r="T30" s="77">
        <v>32.103000000000002</v>
      </c>
      <c r="U30" s="77">
        <v>24.963000000000001</v>
      </c>
      <c r="V30" s="77">
        <v>23.614000000000001</v>
      </c>
      <c r="W30" s="77">
        <v>42.226999999999997</v>
      </c>
      <c r="X30" s="77">
        <v>92.914000000000001</v>
      </c>
      <c r="Y30" s="77">
        <v>25.324999999999999</v>
      </c>
      <c r="Z30" s="78"/>
      <c r="AA30" s="79">
        <f>SUM(B30:Z30)</f>
        <v>1556.3590000000004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36.692999999999998</v>
      </c>
      <c r="C32" s="62">
        <f t="shared" ref="C32:Z32" si="4">IF(LEN(C$2)&gt;0,SUM(C29:C31),"")</f>
        <v>32.557000000000002</v>
      </c>
      <c r="D32" s="62">
        <f t="shared" si="4"/>
        <v>77.951999999999998</v>
      </c>
      <c r="E32" s="62">
        <f t="shared" si="4"/>
        <v>1.968</v>
      </c>
      <c r="F32" s="62">
        <f t="shared" si="4"/>
        <v>2.4359999999999999</v>
      </c>
      <c r="G32" s="62">
        <f t="shared" si="4"/>
        <v>2.738</v>
      </c>
      <c r="H32" s="62">
        <f t="shared" si="4"/>
        <v>76.113</v>
      </c>
      <c r="I32" s="62">
        <f t="shared" si="4"/>
        <v>39.058</v>
      </c>
      <c r="J32" s="62">
        <f t="shared" si="4"/>
        <v>51.232999999999997</v>
      </c>
      <c r="K32" s="62">
        <f t="shared" si="4"/>
        <v>60.957000000000001</v>
      </c>
      <c r="L32" s="62">
        <f t="shared" si="4"/>
        <v>44.524000000000001</v>
      </c>
      <c r="M32" s="62">
        <f t="shared" si="4"/>
        <v>88.126000000000005</v>
      </c>
      <c r="N32" s="62">
        <f t="shared" si="4"/>
        <v>44.905000000000001</v>
      </c>
      <c r="O32" s="62">
        <f t="shared" si="4"/>
        <v>117.108</v>
      </c>
      <c r="P32" s="62">
        <f t="shared" si="4"/>
        <v>121.1</v>
      </c>
      <c r="Q32" s="62">
        <f t="shared" si="4"/>
        <v>311.52100000000002</v>
      </c>
      <c r="R32" s="62">
        <f t="shared" si="4"/>
        <v>109.93</v>
      </c>
      <c r="S32" s="62">
        <f t="shared" si="4"/>
        <v>96.293999999999997</v>
      </c>
      <c r="T32" s="62">
        <f t="shared" si="4"/>
        <v>32.103000000000002</v>
      </c>
      <c r="U32" s="62">
        <f t="shared" si="4"/>
        <v>24.963000000000001</v>
      </c>
      <c r="V32" s="62">
        <f t="shared" si="4"/>
        <v>23.614000000000001</v>
      </c>
      <c r="W32" s="62">
        <f t="shared" si="4"/>
        <v>42.226999999999997</v>
      </c>
      <c r="X32" s="62">
        <f t="shared" si="4"/>
        <v>92.914000000000001</v>
      </c>
      <c r="Y32" s="62">
        <f t="shared" si="4"/>
        <v>25.324999999999999</v>
      </c>
      <c r="Z32" s="63" t="str">
        <f t="shared" si="4"/>
        <v/>
      </c>
      <c r="AA32" s="64">
        <f>SUM(AA29:AA31)</f>
        <v>1556.3590000000004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1.5</v>
      </c>
      <c r="C37" s="99">
        <v>4.0999999999999996</v>
      </c>
      <c r="D37" s="99"/>
      <c r="E37" s="99">
        <v>59.8</v>
      </c>
      <c r="F37" s="99">
        <v>137.1</v>
      </c>
      <c r="G37" s="99">
        <v>191.6</v>
      </c>
      <c r="H37" s="99"/>
      <c r="I37" s="99"/>
      <c r="J37" s="99"/>
      <c r="K37" s="99"/>
      <c r="L37" s="99">
        <v>113</v>
      </c>
      <c r="M37" s="99">
        <v>12</v>
      </c>
      <c r="N37" s="99">
        <v>97.7</v>
      </c>
      <c r="O37" s="99">
        <v>35.1</v>
      </c>
      <c r="P37" s="99"/>
      <c r="Q37" s="99"/>
      <c r="R37" s="99"/>
      <c r="S37" s="99"/>
      <c r="T37" s="99"/>
      <c r="U37" s="99">
        <v>0.2</v>
      </c>
      <c r="V37" s="99">
        <v>0.2</v>
      </c>
      <c r="W37" s="99"/>
      <c r="X37" s="99"/>
      <c r="Y37" s="99"/>
      <c r="Z37" s="100"/>
      <c r="AA37" s="79">
        <f t="shared" si="5"/>
        <v>652.30000000000018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1.5</v>
      </c>
      <c r="C40" s="88">
        <f t="shared" si="6"/>
        <v>4.0999999999999996</v>
      </c>
      <c r="D40" s="88">
        <f t="shared" si="6"/>
        <v>0</v>
      </c>
      <c r="E40" s="88">
        <f t="shared" si="6"/>
        <v>59.8</v>
      </c>
      <c r="F40" s="88">
        <f t="shared" si="6"/>
        <v>137.1</v>
      </c>
      <c r="G40" s="88">
        <f t="shared" si="6"/>
        <v>191.6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113</v>
      </c>
      <c r="M40" s="88">
        <f t="shared" si="6"/>
        <v>12</v>
      </c>
      <c r="N40" s="88">
        <f t="shared" si="6"/>
        <v>97.7</v>
      </c>
      <c r="O40" s="88">
        <f t="shared" si="6"/>
        <v>35.1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0.2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652.30000000000018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1.5</v>
      </c>
      <c r="C45" s="99">
        <v>4.0999999999999996</v>
      </c>
      <c r="D45" s="99"/>
      <c r="E45" s="99">
        <v>59.8</v>
      </c>
      <c r="F45" s="99">
        <v>137.1</v>
      </c>
      <c r="G45" s="99">
        <v>191.6</v>
      </c>
      <c r="H45" s="99"/>
      <c r="I45" s="99"/>
      <c r="J45" s="99"/>
      <c r="K45" s="99"/>
      <c r="L45" s="99">
        <v>113</v>
      </c>
      <c r="M45" s="99">
        <v>12</v>
      </c>
      <c r="N45" s="99">
        <v>97.7</v>
      </c>
      <c r="O45" s="99">
        <v>35.1</v>
      </c>
      <c r="P45" s="99"/>
      <c r="Q45" s="99"/>
      <c r="R45" s="99"/>
      <c r="S45" s="99"/>
      <c r="T45" s="99"/>
      <c r="U45" s="99">
        <v>0.2</v>
      </c>
      <c r="V45" s="99">
        <v>0.2</v>
      </c>
      <c r="W45" s="99"/>
      <c r="X45" s="99"/>
      <c r="Y45" s="99"/>
      <c r="Z45" s="100"/>
      <c r="AA45" s="79">
        <f t="shared" si="7"/>
        <v>652.30000000000018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1.5</v>
      </c>
      <c r="C49" s="88">
        <f t="shared" ref="C49:Z49" si="8">IF(LEN(C$2)&gt;0,SUM(C43:C48),"")</f>
        <v>4.0999999999999996</v>
      </c>
      <c r="D49" s="88">
        <f t="shared" si="8"/>
        <v>0</v>
      </c>
      <c r="E49" s="88">
        <f t="shared" si="8"/>
        <v>59.8</v>
      </c>
      <c r="F49" s="88">
        <f t="shared" si="8"/>
        <v>137.1</v>
      </c>
      <c r="G49" s="88">
        <f t="shared" si="8"/>
        <v>191.6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113</v>
      </c>
      <c r="M49" s="88">
        <f t="shared" si="8"/>
        <v>12</v>
      </c>
      <c r="N49" s="88">
        <f t="shared" si="8"/>
        <v>97.7</v>
      </c>
      <c r="O49" s="88">
        <f t="shared" si="8"/>
        <v>35.1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0.2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652.30000000000018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38.192999999999998</v>
      </c>
      <c r="C52" s="88">
        <f t="shared" si="10"/>
        <v>36.657000000000004</v>
      </c>
      <c r="D52" s="88">
        <f t="shared" si="10"/>
        <v>77.951999999999998</v>
      </c>
      <c r="E52" s="88">
        <f t="shared" si="10"/>
        <v>61.768000000000001</v>
      </c>
      <c r="F52" s="88">
        <f t="shared" si="10"/>
        <v>139.536</v>
      </c>
      <c r="G52" s="88">
        <f t="shared" si="10"/>
        <v>194.33799999999999</v>
      </c>
      <c r="H52" s="88">
        <f t="shared" si="10"/>
        <v>76.113</v>
      </c>
      <c r="I52" s="88">
        <f t="shared" si="10"/>
        <v>39.058</v>
      </c>
      <c r="J52" s="88">
        <f t="shared" si="10"/>
        <v>51.232999999999997</v>
      </c>
      <c r="K52" s="88">
        <f t="shared" si="10"/>
        <v>60.957000000000008</v>
      </c>
      <c r="L52" s="88">
        <f t="shared" si="10"/>
        <v>157.524</v>
      </c>
      <c r="M52" s="88">
        <f t="shared" si="10"/>
        <v>100.12599999999999</v>
      </c>
      <c r="N52" s="88">
        <f t="shared" si="10"/>
        <v>142.60500000000002</v>
      </c>
      <c r="O52" s="88">
        <f t="shared" si="10"/>
        <v>152.208</v>
      </c>
      <c r="P52" s="88">
        <f t="shared" si="10"/>
        <v>121.1</v>
      </c>
      <c r="Q52" s="88">
        <f t="shared" si="10"/>
        <v>311.52100000000002</v>
      </c>
      <c r="R52" s="88">
        <f t="shared" si="10"/>
        <v>109.93</v>
      </c>
      <c r="S52" s="88">
        <f t="shared" si="10"/>
        <v>96.294000000000011</v>
      </c>
      <c r="T52" s="88">
        <f t="shared" si="10"/>
        <v>32.103000000000002</v>
      </c>
      <c r="U52" s="88">
        <f t="shared" si="10"/>
        <v>25.163</v>
      </c>
      <c r="V52" s="88">
        <f t="shared" si="10"/>
        <v>23.814</v>
      </c>
      <c r="W52" s="88">
        <f t="shared" si="10"/>
        <v>42.226999999999997</v>
      </c>
      <c r="X52" s="88">
        <f t="shared" si="10"/>
        <v>92.914000000000001</v>
      </c>
      <c r="Y52" s="88">
        <f t="shared" si="10"/>
        <v>25.324999999999996</v>
      </c>
      <c r="Z52" s="89" t="str">
        <f t="shared" si="10"/>
        <v/>
      </c>
      <c r="AA52" s="104">
        <f>SUM(B52:Z52)</f>
        <v>2208.6590000000001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38.18</v>
      </c>
      <c r="C4" s="18">
        <v>36.673999999999999</v>
      </c>
      <c r="D4" s="18">
        <v>77.979000000000013</v>
      </c>
      <c r="E4" s="18">
        <v>61.756</v>
      </c>
      <c r="F4" s="18">
        <v>139.52500000000001</v>
      </c>
      <c r="G4" s="18">
        <v>194.31</v>
      </c>
      <c r="H4" s="18">
        <v>76.078000000000003</v>
      </c>
      <c r="I4" s="18">
        <v>39.087999999999994</v>
      </c>
      <c r="J4" s="18">
        <v>51.232999999999997</v>
      </c>
      <c r="K4" s="18">
        <v>60.956999999999994</v>
      </c>
      <c r="L4" s="18">
        <v>157.49799999999999</v>
      </c>
      <c r="M4" s="18">
        <v>100.124</v>
      </c>
      <c r="N4" s="18">
        <v>142.56</v>
      </c>
      <c r="O4" s="18">
        <v>152.16799999999998</v>
      </c>
      <c r="P4" s="18">
        <v>121.13999999999999</v>
      </c>
      <c r="Q4" s="18">
        <v>311.51</v>
      </c>
      <c r="R4" s="18">
        <v>109.91200000000001</v>
      </c>
      <c r="S4" s="18">
        <v>96.265000000000001</v>
      </c>
      <c r="T4" s="18">
        <v>32.103000000000002</v>
      </c>
      <c r="U4" s="18">
        <v>25.163000000000004</v>
      </c>
      <c r="V4" s="18">
        <v>23.814</v>
      </c>
      <c r="W4" s="18">
        <v>42.241999999999997</v>
      </c>
      <c r="X4" s="18">
        <v>92.923000000000002</v>
      </c>
      <c r="Y4" s="18">
        <v>25.325000000000003</v>
      </c>
      <c r="Z4" s="19"/>
      <c r="AA4" s="20">
        <f>SUM(B4:Z4)</f>
        <v>2208.527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116.62</v>
      </c>
      <c r="C7" s="28">
        <v>105.85</v>
      </c>
      <c r="D7" s="28">
        <v>108.81</v>
      </c>
      <c r="E7" s="28">
        <v>99.81</v>
      </c>
      <c r="F7" s="28">
        <v>105.96</v>
      </c>
      <c r="G7" s="28">
        <v>117.47</v>
      </c>
      <c r="H7" s="28">
        <v>140.19999999999999</v>
      </c>
      <c r="I7" s="28">
        <v>133.91999999999999</v>
      </c>
      <c r="J7" s="28">
        <v>83.23</v>
      </c>
      <c r="K7" s="28">
        <v>36</v>
      </c>
      <c r="L7" s="28">
        <v>56.39</v>
      </c>
      <c r="M7" s="28">
        <v>21.2</v>
      </c>
      <c r="N7" s="28">
        <v>27.05</v>
      </c>
      <c r="O7" s="28">
        <v>28.84</v>
      </c>
      <c r="P7" s="28">
        <v>43.08</v>
      </c>
      <c r="Q7" s="28">
        <v>108</v>
      </c>
      <c r="R7" s="28">
        <v>84.29</v>
      </c>
      <c r="S7" s="28">
        <v>119.98</v>
      </c>
      <c r="T7" s="28">
        <v>141.01</v>
      </c>
      <c r="U7" s="28">
        <v>249.56</v>
      </c>
      <c r="V7" s="28">
        <v>304.89</v>
      </c>
      <c r="W7" s="28">
        <v>180.61</v>
      </c>
      <c r="X7" s="28">
        <v>130.91</v>
      </c>
      <c r="Y7" s="28">
        <v>114.92</v>
      </c>
      <c r="Z7" s="29"/>
      <c r="AA7" s="30">
        <f>IF(SUM(B7:Z7)&lt;&gt;0,AVERAGEIF(B7:Z7,"&lt;&gt;"""),"")</f>
        <v>110.77499999999999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21.122</v>
      </c>
      <c r="V12" s="52">
        <v>23.69</v>
      </c>
      <c r="W12" s="52">
        <v>33.99</v>
      </c>
      <c r="X12" s="52"/>
      <c r="Y12" s="52"/>
      <c r="Z12" s="53"/>
      <c r="AA12" s="54">
        <f t="shared" si="0"/>
        <v>78.801999999999992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8.6129999999999995</v>
      </c>
      <c r="C14" s="57">
        <v>6.03</v>
      </c>
      <c r="D14" s="57">
        <v>5</v>
      </c>
      <c r="E14" s="57">
        <v>15.162999999999998</v>
      </c>
      <c r="F14" s="57">
        <v>37.097999999999999</v>
      </c>
      <c r="G14" s="57">
        <v>51.517000000000003</v>
      </c>
      <c r="H14" s="57">
        <v>12.207000000000001</v>
      </c>
      <c r="I14" s="57">
        <v>5.1459999999999999</v>
      </c>
      <c r="J14" s="57">
        <v>30.387999999999998</v>
      </c>
      <c r="K14" s="57">
        <v>40.557000000000002</v>
      </c>
      <c r="L14" s="57">
        <v>55.145000000000003</v>
      </c>
      <c r="M14" s="57">
        <v>30</v>
      </c>
      <c r="N14" s="57">
        <v>30.006999999999998</v>
      </c>
      <c r="O14" s="57">
        <v>39.877000000000002</v>
      </c>
      <c r="P14" s="57">
        <v>0.14599999999999999</v>
      </c>
      <c r="Q14" s="57"/>
      <c r="R14" s="57">
        <v>52.283000000000001</v>
      </c>
      <c r="S14" s="57">
        <v>6.5000000000000002E-2</v>
      </c>
      <c r="T14" s="57">
        <v>5.0609999999999999</v>
      </c>
      <c r="U14" s="57">
        <v>0.109</v>
      </c>
      <c r="V14" s="57">
        <v>0.124</v>
      </c>
      <c r="W14" s="57">
        <v>7.0000000000000001E-3</v>
      </c>
      <c r="X14" s="57">
        <v>7.5030000000000001</v>
      </c>
      <c r="Y14" s="57">
        <v>5</v>
      </c>
      <c r="Z14" s="58"/>
      <c r="AA14" s="59">
        <f t="shared" si="0"/>
        <v>437.04599999999999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8.6129999999999995</v>
      </c>
      <c r="C16" s="62">
        <f t="shared" ref="C16:Z16" si="1">IF(LEN(C$2)&gt;0,SUM(C10:C15),"")</f>
        <v>6.03</v>
      </c>
      <c r="D16" s="62">
        <f t="shared" si="1"/>
        <v>5</v>
      </c>
      <c r="E16" s="62">
        <f t="shared" si="1"/>
        <v>15.162999999999998</v>
      </c>
      <c r="F16" s="62">
        <f t="shared" si="1"/>
        <v>37.097999999999999</v>
      </c>
      <c r="G16" s="62">
        <f t="shared" si="1"/>
        <v>51.517000000000003</v>
      </c>
      <c r="H16" s="62">
        <f t="shared" si="1"/>
        <v>12.207000000000001</v>
      </c>
      <c r="I16" s="62">
        <f t="shared" si="1"/>
        <v>5.1459999999999999</v>
      </c>
      <c r="J16" s="62">
        <f t="shared" si="1"/>
        <v>30.387999999999998</v>
      </c>
      <c r="K16" s="62">
        <f t="shared" si="1"/>
        <v>40.557000000000002</v>
      </c>
      <c r="L16" s="62">
        <f t="shared" si="1"/>
        <v>55.145000000000003</v>
      </c>
      <c r="M16" s="62">
        <f t="shared" si="1"/>
        <v>30</v>
      </c>
      <c r="N16" s="62">
        <f t="shared" si="1"/>
        <v>30.006999999999998</v>
      </c>
      <c r="O16" s="62">
        <f t="shared" si="1"/>
        <v>39.877000000000002</v>
      </c>
      <c r="P16" s="62">
        <f t="shared" si="1"/>
        <v>0.14599999999999999</v>
      </c>
      <c r="Q16" s="62">
        <f t="shared" si="1"/>
        <v>0</v>
      </c>
      <c r="R16" s="62">
        <f t="shared" si="1"/>
        <v>52.283000000000001</v>
      </c>
      <c r="S16" s="62">
        <f t="shared" si="1"/>
        <v>6.5000000000000002E-2</v>
      </c>
      <c r="T16" s="62">
        <f t="shared" si="1"/>
        <v>5.0609999999999999</v>
      </c>
      <c r="U16" s="62">
        <f t="shared" si="1"/>
        <v>21.231000000000002</v>
      </c>
      <c r="V16" s="62">
        <f t="shared" si="1"/>
        <v>23.814</v>
      </c>
      <c r="W16" s="62">
        <f t="shared" si="1"/>
        <v>33.997</v>
      </c>
      <c r="X16" s="62">
        <f t="shared" si="1"/>
        <v>7.5030000000000001</v>
      </c>
      <c r="Y16" s="62">
        <f t="shared" si="1"/>
        <v>5</v>
      </c>
      <c r="Z16" s="63" t="str">
        <f t="shared" si="1"/>
        <v/>
      </c>
      <c r="AA16" s="64">
        <f>SUM(AA10:AA15)</f>
        <v>515.84799999999996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7.5970000000000004</v>
      </c>
      <c r="C20" s="77">
        <v>9.2780000000000005</v>
      </c>
      <c r="D20" s="77">
        <v>6.8079999999999998</v>
      </c>
      <c r="E20" s="77">
        <v>22.102</v>
      </c>
      <c r="F20" s="77">
        <v>78.493999999999986</v>
      </c>
      <c r="G20" s="77">
        <v>114.04299999999999</v>
      </c>
      <c r="H20" s="77">
        <v>10.976000000000001</v>
      </c>
      <c r="I20" s="77">
        <v>11.577</v>
      </c>
      <c r="J20" s="77">
        <v>6.7240000000000002</v>
      </c>
      <c r="K20" s="77"/>
      <c r="L20" s="77">
        <v>102.35299999999999</v>
      </c>
      <c r="M20" s="77">
        <v>64.881</v>
      </c>
      <c r="N20" s="77">
        <v>107.023</v>
      </c>
      <c r="O20" s="77">
        <v>107.06100000000001</v>
      </c>
      <c r="P20" s="77">
        <v>88.926000000000002</v>
      </c>
      <c r="Q20" s="77">
        <v>0.01</v>
      </c>
      <c r="R20" s="77">
        <v>9.8469999999999995</v>
      </c>
      <c r="S20" s="77"/>
      <c r="T20" s="77">
        <v>6.0220000000000002</v>
      </c>
      <c r="U20" s="77"/>
      <c r="V20" s="77"/>
      <c r="W20" s="77">
        <v>5.0259999999999998</v>
      </c>
      <c r="X20" s="77">
        <v>5.6029999999999998</v>
      </c>
      <c r="Y20" s="77">
        <v>5.4969999999999999</v>
      </c>
      <c r="Z20" s="78"/>
      <c r="AA20" s="79">
        <f t="shared" si="2"/>
        <v>769.84799999999996</v>
      </c>
    </row>
    <row r="21" spans="1:27" ht="24.95" customHeight="1" x14ac:dyDescent="0.2">
      <c r="A21" s="75" t="s">
        <v>16</v>
      </c>
      <c r="B21" s="80">
        <v>21.97</v>
      </c>
      <c r="C21" s="81">
        <v>21.366</v>
      </c>
      <c r="D21" s="81">
        <v>2.4710000000000001</v>
      </c>
      <c r="E21" s="81">
        <v>24.491</v>
      </c>
      <c r="F21" s="81">
        <v>23.933</v>
      </c>
      <c r="G21" s="81">
        <v>28.75</v>
      </c>
      <c r="H21" s="81">
        <v>30.795000000000002</v>
      </c>
      <c r="I21" s="81">
        <v>18.865000000000002</v>
      </c>
      <c r="J21" s="81">
        <v>13.221</v>
      </c>
      <c r="K21" s="81"/>
      <c r="L21" s="81"/>
      <c r="M21" s="81">
        <v>2.9430000000000001</v>
      </c>
      <c r="N21" s="81">
        <v>3.43</v>
      </c>
      <c r="O21" s="81">
        <v>3.13</v>
      </c>
      <c r="P21" s="81">
        <v>2.8679999999999999</v>
      </c>
      <c r="Q21" s="81"/>
      <c r="R21" s="81">
        <v>19.282</v>
      </c>
      <c r="S21" s="81"/>
      <c r="T21" s="81">
        <v>20.82</v>
      </c>
      <c r="U21" s="81">
        <v>3.9319999999999995</v>
      </c>
      <c r="V21" s="81"/>
      <c r="W21" s="81">
        <v>2.919</v>
      </c>
      <c r="X21" s="81">
        <v>30.217000000000002</v>
      </c>
      <c r="Y21" s="81">
        <v>14.128</v>
      </c>
      <c r="Z21" s="78"/>
      <c r="AA21" s="79">
        <f t="shared" si="2"/>
        <v>289.53100000000001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29.567</v>
      </c>
      <c r="C26" s="88">
        <f t="shared" ref="C26:Z26" si="3">IF(LEN(C$2)&gt;0,SUM(C19:C25),"")</f>
        <v>30.643999999999998</v>
      </c>
      <c r="D26" s="88">
        <f t="shared" si="3"/>
        <v>9.2789999999999999</v>
      </c>
      <c r="E26" s="88">
        <f t="shared" si="3"/>
        <v>46.593000000000004</v>
      </c>
      <c r="F26" s="88">
        <f t="shared" si="3"/>
        <v>102.42699999999999</v>
      </c>
      <c r="G26" s="88">
        <f t="shared" si="3"/>
        <v>142.79300000000001</v>
      </c>
      <c r="H26" s="88">
        <f t="shared" si="3"/>
        <v>41.771000000000001</v>
      </c>
      <c r="I26" s="88">
        <f t="shared" si="3"/>
        <v>30.442</v>
      </c>
      <c r="J26" s="88">
        <f t="shared" si="3"/>
        <v>19.945</v>
      </c>
      <c r="K26" s="88">
        <f t="shared" si="3"/>
        <v>0</v>
      </c>
      <c r="L26" s="88">
        <f t="shared" si="3"/>
        <v>102.35299999999999</v>
      </c>
      <c r="M26" s="88">
        <f t="shared" si="3"/>
        <v>70.123999999999995</v>
      </c>
      <c r="N26" s="88">
        <f t="shared" si="3"/>
        <v>112.553</v>
      </c>
      <c r="O26" s="88">
        <f t="shared" si="3"/>
        <v>112.291</v>
      </c>
      <c r="P26" s="88">
        <f t="shared" si="3"/>
        <v>96.593999999999994</v>
      </c>
      <c r="Q26" s="88">
        <f t="shared" si="3"/>
        <v>0.01</v>
      </c>
      <c r="R26" s="88">
        <f t="shared" si="3"/>
        <v>29.128999999999998</v>
      </c>
      <c r="S26" s="88">
        <f t="shared" si="3"/>
        <v>0</v>
      </c>
      <c r="T26" s="88">
        <f t="shared" si="3"/>
        <v>26.841999999999999</v>
      </c>
      <c r="U26" s="88">
        <f t="shared" si="3"/>
        <v>3.9319999999999995</v>
      </c>
      <c r="V26" s="88">
        <f t="shared" si="3"/>
        <v>0</v>
      </c>
      <c r="W26" s="88">
        <f t="shared" si="3"/>
        <v>7.9450000000000003</v>
      </c>
      <c r="X26" s="88">
        <f t="shared" si="3"/>
        <v>35.82</v>
      </c>
      <c r="Y26" s="88">
        <f t="shared" si="3"/>
        <v>19.625</v>
      </c>
      <c r="Z26" s="89" t="str">
        <f t="shared" si="3"/>
        <v/>
      </c>
      <c r="AA26" s="90">
        <f>SUM(AA19:AA25)</f>
        <v>1070.6789999999999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38.18</v>
      </c>
      <c r="C30" s="77">
        <v>36.673999999999999</v>
      </c>
      <c r="D30" s="77">
        <v>14.279</v>
      </c>
      <c r="E30" s="77">
        <v>61.756</v>
      </c>
      <c r="F30" s="77">
        <v>139.52500000000001</v>
      </c>
      <c r="G30" s="77">
        <v>194.31</v>
      </c>
      <c r="H30" s="77">
        <v>53.978000000000002</v>
      </c>
      <c r="I30" s="77">
        <v>35.588000000000001</v>
      </c>
      <c r="J30" s="77">
        <v>50.332999999999998</v>
      </c>
      <c r="K30" s="77">
        <v>40.557000000000002</v>
      </c>
      <c r="L30" s="77">
        <v>157.49799999999999</v>
      </c>
      <c r="M30" s="77">
        <v>100.124</v>
      </c>
      <c r="N30" s="77">
        <v>142.56</v>
      </c>
      <c r="O30" s="77">
        <v>152.16800000000001</v>
      </c>
      <c r="P30" s="77">
        <v>96.74</v>
      </c>
      <c r="Q30" s="77">
        <v>0.01</v>
      </c>
      <c r="R30" s="77">
        <v>81.412000000000006</v>
      </c>
      <c r="S30" s="77">
        <v>6.5000000000000002E-2</v>
      </c>
      <c r="T30" s="77">
        <v>31.902999999999999</v>
      </c>
      <c r="U30" s="77">
        <v>25.163</v>
      </c>
      <c r="V30" s="77">
        <v>23.814</v>
      </c>
      <c r="W30" s="77">
        <v>41.942</v>
      </c>
      <c r="X30" s="77">
        <v>43.323</v>
      </c>
      <c r="Y30" s="77">
        <v>24.625</v>
      </c>
      <c r="Z30" s="78"/>
      <c r="AA30" s="79">
        <f>SUM(B30:Z30)</f>
        <v>1586.527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38.18</v>
      </c>
      <c r="C32" s="62">
        <f t="shared" ref="C32:Z32" si="4">IF(LEN(C$2)&gt;0,SUM(C29:C31),"")</f>
        <v>36.673999999999999</v>
      </c>
      <c r="D32" s="62">
        <f t="shared" si="4"/>
        <v>14.279</v>
      </c>
      <c r="E32" s="62">
        <f t="shared" si="4"/>
        <v>61.756</v>
      </c>
      <c r="F32" s="62">
        <f t="shared" si="4"/>
        <v>139.52500000000001</v>
      </c>
      <c r="G32" s="62">
        <f t="shared" si="4"/>
        <v>194.31</v>
      </c>
      <c r="H32" s="62">
        <f t="shared" si="4"/>
        <v>53.978000000000002</v>
      </c>
      <c r="I32" s="62">
        <f t="shared" si="4"/>
        <v>35.588000000000001</v>
      </c>
      <c r="J32" s="62">
        <f t="shared" si="4"/>
        <v>50.332999999999998</v>
      </c>
      <c r="K32" s="62">
        <f t="shared" si="4"/>
        <v>40.557000000000002</v>
      </c>
      <c r="L32" s="62">
        <f t="shared" si="4"/>
        <v>157.49799999999999</v>
      </c>
      <c r="M32" s="62">
        <f t="shared" si="4"/>
        <v>100.124</v>
      </c>
      <c r="N32" s="62">
        <f t="shared" si="4"/>
        <v>142.56</v>
      </c>
      <c r="O32" s="62">
        <f t="shared" si="4"/>
        <v>152.16800000000001</v>
      </c>
      <c r="P32" s="62">
        <f t="shared" si="4"/>
        <v>96.74</v>
      </c>
      <c r="Q32" s="62">
        <f t="shared" si="4"/>
        <v>0.01</v>
      </c>
      <c r="R32" s="62">
        <f t="shared" si="4"/>
        <v>81.412000000000006</v>
      </c>
      <c r="S32" s="62">
        <f t="shared" si="4"/>
        <v>6.5000000000000002E-2</v>
      </c>
      <c r="T32" s="62">
        <f t="shared" si="4"/>
        <v>31.902999999999999</v>
      </c>
      <c r="U32" s="62">
        <f t="shared" si="4"/>
        <v>25.163</v>
      </c>
      <c r="V32" s="62">
        <f t="shared" si="4"/>
        <v>23.814</v>
      </c>
      <c r="W32" s="62">
        <f t="shared" si="4"/>
        <v>41.942</v>
      </c>
      <c r="X32" s="62">
        <f t="shared" si="4"/>
        <v>43.323</v>
      </c>
      <c r="Y32" s="62">
        <f t="shared" si="4"/>
        <v>24.625</v>
      </c>
      <c r="Z32" s="63" t="str">
        <f t="shared" si="4"/>
        <v/>
      </c>
      <c r="AA32" s="64">
        <f>SUM(AA29:AA31)</f>
        <v>1586.527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63.7</v>
      </c>
      <c r="E37" s="99"/>
      <c r="F37" s="99"/>
      <c r="G37" s="99"/>
      <c r="H37" s="99">
        <v>22.1</v>
      </c>
      <c r="I37" s="99">
        <v>3.5</v>
      </c>
      <c r="J37" s="99">
        <v>0.9</v>
      </c>
      <c r="K37" s="99">
        <v>20.399999999999999</v>
      </c>
      <c r="L37" s="99"/>
      <c r="M37" s="99"/>
      <c r="N37" s="99"/>
      <c r="O37" s="99"/>
      <c r="P37" s="99">
        <v>24.4</v>
      </c>
      <c r="Q37" s="99">
        <v>311.5</v>
      </c>
      <c r="R37" s="99">
        <v>28.5</v>
      </c>
      <c r="S37" s="99">
        <v>96.2</v>
      </c>
      <c r="T37" s="99">
        <v>0.2</v>
      </c>
      <c r="U37" s="99"/>
      <c r="V37" s="99"/>
      <c r="W37" s="99">
        <v>0.3</v>
      </c>
      <c r="X37" s="99">
        <v>49.6</v>
      </c>
      <c r="Y37" s="99">
        <v>0.7</v>
      </c>
      <c r="Z37" s="100"/>
      <c r="AA37" s="79">
        <f t="shared" si="5"/>
        <v>622.00000000000011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63.7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22.1</v>
      </c>
      <c r="I40" s="88">
        <f t="shared" si="6"/>
        <v>3.5</v>
      </c>
      <c r="J40" s="88">
        <f t="shared" si="6"/>
        <v>0.9</v>
      </c>
      <c r="K40" s="88">
        <f t="shared" si="6"/>
        <v>20.399999999999999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24.4</v>
      </c>
      <c r="Q40" s="88">
        <f t="shared" si="6"/>
        <v>311.5</v>
      </c>
      <c r="R40" s="88">
        <f t="shared" si="6"/>
        <v>28.5</v>
      </c>
      <c r="S40" s="88">
        <f t="shared" si="6"/>
        <v>96.2</v>
      </c>
      <c r="T40" s="88">
        <f t="shared" si="6"/>
        <v>0.2</v>
      </c>
      <c r="U40" s="88">
        <f t="shared" si="6"/>
        <v>0</v>
      </c>
      <c r="V40" s="88">
        <f t="shared" si="6"/>
        <v>0</v>
      </c>
      <c r="W40" s="88">
        <f t="shared" si="6"/>
        <v>0.3</v>
      </c>
      <c r="X40" s="88">
        <f t="shared" si="6"/>
        <v>49.6</v>
      </c>
      <c r="Y40" s="88">
        <f t="shared" si="6"/>
        <v>0.7</v>
      </c>
      <c r="Z40" s="89" t="str">
        <f t="shared" si="6"/>
        <v/>
      </c>
      <c r="AA40" s="90">
        <f t="shared" si="5"/>
        <v>622.00000000000011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63.7</v>
      </c>
      <c r="E45" s="99"/>
      <c r="F45" s="99"/>
      <c r="G45" s="99"/>
      <c r="H45" s="99">
        <v>22.1</v>
      </c>
      <c r="I45" s="99">
        <v>3.5</v>
      </c>
      <c r="J45" s="99">
        <v>0.9</v>
      </c>
      <c r="K45" s="99">
        <v>20.399999999999999</v>
      </c>
      <c r="L45" s="99"/>
      <c r="M45" s="99"/>
      <c r="N45" s="99"/>
      <c r="O45" s="99"/>
      <c r="P45" s="99">
        <v>24.4</v>
      </c>
      <c r="Q45" s="99">
        <v>311.5</v>
      </c>
      <c r="R45" s="99">
        <v>28.5</v>
      </c>
      <c r="S45" s="99">
        <v>96.2</v>
      </c>
      <c r="T45" s="99">
        <v>0.2</v>
      </c>
      <c r="U45" s="99"/>
      <c r="V45" s="99"/>
      <c r="W45" s="99">
        <v>0.3</v>
      </c>
      <c r="X45" s="99">
        <v>49.6</v>
      </c>
      <c r="Y45" s="99">
        <v>0.7</v>
      </c>
      <c r="Z45" s="100"/>
      <c r="AA45" s="79">
        <f t="shared" si="7"/>
        <v>622.00000000000011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63.7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22.1</v>
      </c>
      <c r="I49" s="88">
        <f t="shared" si="8"/>
        <v>3.5</v>
      </c>
      <c r="J49" s="88">
        <f t="shared" si="8"/>
        <v>0.9</v>
      </c>
      <c r="K49" s="88">
        <f t="shared" si="8"/>
        <v>20.399999999999999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24.4</v>
      </c>
      <c r="Q49" s="88">
        <f t="shared" si="8"/>
        <v>311.5</v>
      </c>
      <c r="R49" s="88">
        <f t="shared" si="8"/>
        <v>28.5</v>
      </c>
      <c r="S49" s="88">
        <f t="shared" si="8"/>
        <v>96.2</v>
      </c>
      <c r="T49" s="88">
        <f t="shared" si="8"/>
        <v>0.2</v>
      </c>
      <c r="U49" s="88">
        <f t="shared" si="8"/>
        <v>0</v>
      </c>
      <c r="V49" s="88">
        <f t="shared" si="8"/>
        <v>0</v>
      </c>
      <c r="W49" s="88">
        <f t="shared" si="8"/>
        <v>0.3</v>
      </c>
      <c r="X49" s="88">
        <f t="shared" si="8"/>
        <v>49.6</v>
      </c>
      <c r="Y49" s="88">
        <f t="shared" si="8"/>
        <v>0.7</v>
      </c>
      <c r="Z49" s="89" t="str">
        <f t="shared" si="8"/>
        <v/>
      </c>
      <c r="AA49" s="90">
        <f t="shared" si="7"/>
        <v>622.00000000000011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38.18</v>
      </c>
      <c r="C52" s="88">
        <f t="shared" ref="C52:Z52" si="10">IF(LEN(C$2)&gt;0,SUM(C10:C15)+C26+C40,"")</f>
        <v>36.673999999999999</v>
      </c>
      <c r="D52" s="88">
        <f t="shared" si="10"/>
        <v>77.978999999999999</v>
      </c>
      <c r="E52" s="88">
        <f t="shared" si="10"/>
        <v>61.756</v>
      </c>
      <c r="F52" s="88">
        <f t="shared" si="10"/>
        <v>139.52499999999998</v>
      </c>
      <c r="G52" s="88">
        <f t="shared" si="10"/>
        <v>194.31</v>
      </c>
      <c r="H52" s="88">
        <f t="shared" si="10"/>
        <v>76.078000000000003</v>
      </c>
      <c r="I52" s="88">
        <f t="shared" si="10"/>
        <v>39.088000000000001</v>
      </c>
      <c r="J52" s="88">
        <f t="shared" si="10"/>
        <v>51.232999999999997</v>
      </c>
      <c r="K52" s="88">
        <f t="shared" si="10"/>
        <v>60.957000000000001</v>
      </c>
      <c r="L52" s="88">
        <f t="shared" si="10"/>
        <v>157.49799999999999</v>
      </c>
      <c r="M52" s="88">
        <f t="shared" si="10"/>
        <v>100.124</v>
      </c>
      <c r="N52" s="88">
        <f t="shared" si="10"/>
        <v>142.56</v>
      </c>
      <c r="O52" s="88">
        <f t="shared" si="10"/>
        <v>152.16800000000001</v>
      </c>
      <c r="P52" s="88">
        <f t="shared" si="10"/>
        <v>121.13999999999999</v>
      </c>
      <c r="Q52" s="88">
        <f t="shared" si="10"/>
        <v>311.51</v>
      </c>
      <c r="R52" s="88">
        <f t="shared" si="10"/>
        <v>109.91200000000001</v>
      </c>
      <c r="S52" s="88">
        <f t="shared" si="10"/>
        <v>96.265000000000001</v>
      </c>
      <c r="T52" s="88">
        <f t="shared" si="10"/>
        <v>32.103000000000002</v>
      </c>
      <c r="U52" s="88">
        <f t="shared" si="10"/>
        <v>25.163</v>
      </c>
      <c r="V52" s="88">
        <f t="shared" si="10"/>
        <v>23.814</v>
      </c>
      <c r="W52" s="88">
        <f t="shared" si="10"/>
        <v>42.241999999999997</v>
      </c>
      <c r="X52" s="88">
        <f t="shared" si="10"/>
        <v>92.923000000000002</v>
      </c>
      <c r="Y52" s="88">
        <f t="shared" si="10"/>
        <v>25.324999999999999</v>
      </c>
      <c r="Z52" s="89" t="str">
        <f t="shared" si="10"/>
        <v/>
      </c>
      <c r="AA52" s="104">
        <f>SUM(B52:Z52)</f>
        <v>2208.527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-1.5</v>
      </c>
      <c r="C4" s="18">
        <v>-4.0999999999999996</v>
      </c>
      <c r="D4" s="18">
        <v>63.7</v>
      </c>
      <c r="E4" s="18">
        <v>-59.8</v>
      </c>
      <c r="F4" s="18">
        <v>-137.1</v>
      </c>
      <c r="G4" s="18">
        <v>-191.6</v>
      </c>
      <c r="H4" s="18">
        <v>22.1</v>
      </c>
      <c r="I4" s="18">
        <v>3.5</v>
      </c>
      <c r="J4" s="18">
        <v>0.9</v>
      </c>
      <c r="K4" s="18">
        <v>20.399999999999999</v>
      </c>
      <c r="L4" s="18">
        <v>-113</v>
      </c>
      <c r="M4" s="18">
        <v>-12</v>
      </c>
      <c r="N4" s="18">
        <v>-97.7</v>
      </c>
      <c r="O4" s="18">
        <v>-35.1</v>
      </c>
      <c r="P4" s="18">
        <v>24.4</v>
      </c>
      <c r="Q4" s="18">
        <v>311.5</v>
      </c>
      <c r="R4" s="18">
        <v>28.5</v>
      </c>
      <c r="S4" s="18">
        <v>96.2</v>
      </c>
      <c r="T4" s="18">
        <v>0.2</v>
      </c>
      <c r="U4" s="18">
        <v>-0.2</v>
      </c>
      <c r="V4" s="18">
        <v>-0.2</v>
      </c>
      <c r="W4" s="18">
        <v>0.3</v>
      </c>
      <c r="X4" s="18">
        <v>49.6</v>
      </c>
      <c r="Y4" s="18">
        <v>0.7</v>
      </c>
      <c r="Z4" s="19"/>
      <c r="AA4" s="111">
        <f>SUM(B4:Z4)</f>
        <v>-30.299999999999979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116.62</v>
      </c>
      <c r="C7" s="117">
        <v>105.85</v>
      </c>
      <c r="D7" s="117">
        <v>108.81</v>
      </c>
      <c r="E7" s="117">
        <v>99.81</v>
      </c>
      <c r="F7" s="117">
        <v>105.96</v>
      </c>
      <c r="G7" s="117">
        <v>117.47</v>
      </c>
      <c r="H7" s="117">
        <v>140.19999999999999</v>
      </c>
      <c r="I7" s="117">
        <v>133.91999999999999</v>
      </c>
      <c r="J7" s="117">
        <v>83.23</v>
      </c>
      <c r="K7" s="117">
        <v>36</v>
      </c>
      <c r="L7" s="117">
        <v>56.39</v>
      </c>
      <c r="M7" s="117">
        <v>21.2</v>
      </c>
      <c r="N7" s="117">
        <v>27.05</v>
      </c>
      <c r="O7" s="117">
        <v>28.84</v>
      </c>
      <c r="P7" s="117">
        <v>43.08</v>
      </c>
      <c r="Q7" s="117">
        <v>108</v>
      </c>
      <c r="R7" s="117">
        <v>84.29</v>
      </c>
      <c r="S7" s="117">
        <v>119.98</v>
      </c>
      <c r="T7" s="117">
        <v>141.01</v>
      </c>
      <c r="U7" s="117">
        <v>249.56</v>
      </c>
      <c r="V7" s="117">
        <v>304.89</v>
      </c>
      <c r="W7" s="117">
        <v>180.61</v>
      </c>
      <c r="X7" s="117">
        <v>130.91</v>
      </c>
      <c r="Y7" s="117">
        <v>114.92</v>
      </c>
      <c r="Z7" s="118"/>
      <c r="AA7" s="119">
        <f>IF(SUM(B7:Z7)&lt;&gt;0,AVERAGEIF(B7:Z7,"&lt;&gt;"""),"")</f>
        <v>110.77499999999999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1.5</v>
      </c>
      <c r="C13" s="129">
        <v>4.0999999999999996</v>
      </c>
      <c r="D13" s="129"/>
      <c r="E13" s="129">
        <v>59.8</v>
      </c>
      <c r="F13" s="129">
        <v>137.1</v>
      </c>
      <c r="G13" s="129">
        <v>191.6</v>
      </c>
      <c r="H13" s="129"/>
      <c r="I13" s="129"/>
      <c r="J13" s="129"/>
      <c r="K13" s="129"/>
      <c r="L13" s="129">
        <v>113</v>
      </c>
      <c r="M13" s="129">
        <v>12</v>
      </c>
      <c r="N13" s="129">
        <v>97.7</v>
      </c>
      <c r="O13" s="129">
        <v>35.1</v>
      </c>
      <c r="P13" s="129"/>
      <c r="Q13" s="129"/>
      <c r="R13" s="129"/>
      <c r="S13" s="129"/>
      <c r="T13" s="129"/>
      <c r="U13" s="129">
        <v>0.2</v>
      </c>
      <c r="V13" s="129">
        <v>0.2</v>
      </c>
      <c r="W13" s="129"/>
      <c r="X13" s="129"/>
      <c r="Y13" s="130"/>
      <c r="Z13" s="131"/>
      <c r="AA13" s="132">
        <f t="shared" si="0"/>
        <v>652.30000000000018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1.5</v>
      </c>
      <c r="C16" s="135">
        <f t="shared" si="1"/>
        <v>4.0999999999999996</v>
      </c>
      <c r="D16" s="135">
        <f t="shared" si="1"/>
        <v>0</v>
      </c>
      <c r="E16" s="135">
        <f t="shared" si="1"/>
        <v>59.8</v>
      </c>
      <c r="F16" s="135">
        <f t="shared" si="1"/>
        <v>137.1</v>
      </c>
      <c r="G16" s="135">
        <f t="shared" si="1"/>
        <v>191.6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113</v>
      </c>
      <c r="M16" s="135">
        <f t="shared" si="1"/>
        <v>12</v>
      </c>
      <c r="N16" s="135">
        <f t="shared" si="1"/>
        <v>97.7</v>
      </c>
      <c r="O16" s="135">
        <f t="shared" si="1"/>
        <v>35.1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0.2</v>
      </c>
      <c r="V16" s="135">
        <f t="shared" si="1"/>
        <v>0.2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652.30000000000018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63.7</v>
      </c>
      <c r="E21" s="129"/>
      <c r="F21" s="129"/>
      <c r="G21" s="129"/>
      <c r="H21" s="129">
        <v>22.1</v>
      </c>
      <c r="I21" s="129">
        <v>3.5</v>
      </c>
      <c r="J21" s="129">
        <v>0.9</v>
      </c>
      <c r="K21" s="129">
        <v>20.399999999999999</v>
      </c>
      <c r="L21" s="129"/>
      <c r="M21" s="129"/>
      <c r="N21" s="129"/>
      <c r="O21" s="129"/>
      <c r="P21" s="129">
        <v>24.4</v>
      </c>
      <c r="Q21" s="129">
        <v>311.5</v>
      </c>
      <c r="R21" s="129">
        <v>28.5</v>
      </c>
      <c r="S21" s="129">
        <v>96.2</v>
      </c>
      <c r="T21" s="129">
        <v>0.2</v>
      </c>
      <c r="U21" s="129"/>
      <c r="V21" s="129"/>
      <c r="W21" s="129">
        <v>0.3</v>
      </c>
      <c r="X21" s="129">
        <v>49.6</v>
      </c>
      <c r="Y21" s="130">
        <v>0.7</v>
      </c>
      <c r="Z21" s="131"/>
      <c r="AA21" s="132">
        <f t="shared" si="2"/>
        <v>622.00000000000011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63.7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22.1</v>
      </c>
      <c r="I24" s="135">
        <f t="shared" si="3"/>
        <v>3.5</v>
      </c>
      <c r="J24" s="135">
        <f t="shared" si="3"/>
        <v>0.9</v>
      </c>
      <c r="K24" s="135">
        <f t="shared" si="3"/>
        <v>20.399999999999999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24.4</v>
      </c>
      <c r="Q24" s="135">
        <f t="shared" si="3"/>
        <v>311.5</v>
      </c>
      <c r="R24" s="135">
        <f t="shared" si="3"/>
        <v>28.5</v>
      </c>
      <c r="S24" s="135">
        <f t="shared" si="3"/>
        <v>96.2</v>
      </c>
      <c r="T24" s="135">
        <f t="shared" si="3"/>
        <v>0.2</v>
      </c>
      <c r="U24" s="135">
        <f t="shared" si="3"/>
        <v>0</v>
      </c>
      <c r="V24" s="135">
        <f t="shared" si="3"/>
        <v>0</v>
      </c>
      <c r="W24" s="135">
        <f t="shared" si="3"/>
        <v>0.3</v>
      </c>
      <c r="X24" s="135">
        <f t="shared" si="3"/>
        <v>49.6</v>
      </c>
      <c r="Y24" s="135">
        <f t="shared" si="3"/>
        <v>0.7</v>
      </c>
      <c r="Z24" s="136" t="str">
        <f t="shared" si="3"/>
        <v/>
      </c>
      <c r="AA24" s="90">
        <f t="shared" si="2"/>
        <v>622.00000000000011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2025-05-19T13:42:06Z</dcterms:created>
  <dcterms:modified xsi:type="dcterms:W3CDTF">2025-05-19T13:42:08Z</dcterms:modified>
</cp:coreProperties>
</file>