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<sst xmlns="http://schemas.openxmlformats.org/spreadsheetml/2006/main" count="119" uniqueCount="54">
  <si>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14/07/2025 23:25:14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</si>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</sst>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58B-48D6-AEE7-2F7C0E6897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58B-48D6-AEE7-2F7C0E6897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8B-48D6-AEE7-2F7C0E6897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25.530999999999999</c:v>
                </c:pt>
                <c:pt idx="3">
                  <c:v>21.135000000000002</c:v>
                </c:pt>
                <c:pt idx="4">
                  <c:v>27.940999999999999</c:v>
                </c:pt>
                <c:pt idx="5">
                  <c:v>27.167999999999999</c:v>
                </c:pt>
                <c:pt idx="6">
                  <c:v>0.47099999999999997</c:v>
                </c:pt>
                <c:pt idx="7">
                  <c:v>6.8179999999999996</c:v>
                </c:pt>
                <c:pt idx="8">
                  <c:v>31.78</c:v>
                </c:pt>
                <c:pt idx="9">
                  <c:v>14.428000000000001</c:v>
                </c:pt>
                <c:pt idx="10">
                  <c:v>17.283000000000001</c:v>
                </c:pt>
                <c:pt idx="11">
                  <c:v>15.284000000000001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8B-48D6-AEE7-2F7C0E6897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58B-48D6-AEE7-2F7C0E6897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58B-48D6-AEE7-2F7C0E6897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58B-48D6-AEE7-2F7C0E6897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58B-48D6-AEE7-2F7C0E6897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58B-48D6-AEE7-2F7C0E6897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33.429000000000002</c:v>
                </c:pt>
                <c:pt idx="1">
                  <c:v>41.859000000000002</c:v>
                </c:pt>
                <c:pt idx="2">
                  <c:v>20.905999999999999</c:v>
                </c:pt>
                <c:pt idx="3">
                  <c:v>29.068999999999999</c:v>
                </c:pt>
                <c:pt idx="4">
                  <c:v>56.536999999999999</c:v>
                </c:pt>
                <c:pt idx="5">
                  <c:v>0.59</c:v>
                </c:pt>
                <c:pt idx="6">
                  <c:v>11.554</c:v>
                </c:pt>
                <c:pt idx="7">
                  <c:v>126.619</c:v>
                </c:pt>
                <c:pt idx="8">
                  <c:v>22.116</c:v>
                </c:pt>
                <c:pt idx="9">
                  <c:v>10.634</c:v>
                </c:pt>
                <c:pt idx="18">
                  <c:v>6.7919999999999998</c:v>
                </c:pt>
                <c:pt idx="22">
                  <c:v>45.927000000000007</c:v>
                </c:pt>
                <c:pt idx="23">
                  <c:v>10.305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8B-48D6-AEE7-2F7C0E6897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79.3</c:v>
                </c:pt>
                <c:pt idx="1">
                  <c:v>16</c:v>
                </c:pt>
                <c:pt idx="2">
                  <c:v>9</c:v>
                </c:pt>
                <c:pt idx="3">
                  <c:v>4.0999999999999996</c:v>
                </c:pt>
                <c:pt idx="4">
                  <c:v>0</c:v>
                </c:pt>
                <c:pt idx="5">
                  <c:v>55.3</c:v>
                </c:pt>
                <c:pt idx="6">
                  <c:v>109.4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211.5</c:v>
                </c:pt>
                <c:pt idx="14">
                  <c:v>205.6</c:v>
                </c:pt>
                <c:pt idx="15">
                  <c:v>143.5</c:v>
                </c:pt>
                <c:pt idx="16">
                  <c:v>126.7</c:v>
                </c:pt>
                <c:pt idx="17">
                  <c:v>176.3</c:v>
                </c:pt>
                <c:pt idx="18">
                  <c:v>38.299999999999997</c:v>
                </c:pt>
                <c:pt idx="19">
                  <c:v>106.6</c:v>
                </c:pt>
                <c:pt idx="20">
                  <c:v>89.4</c:v>
                </c:pt>
                <c:pt idx="21">
                  <c:v>249.4</c:v>
                </c:pt>
                <c:pt idx="22">
                  <c:v>5.0999999999999996</c:v>
                </c:pt>
                <c:pt idx="23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8B-48D6-AEE7-2F7C0E6897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1.8839999999999999</c:v>
                </c:pt>
                <c:pt idx="1">
                  <c:v>0.45400000000000001</c:v>
                </c:pt>
                <c:pt idx="2">
                  <c:v>1.8220000000000001</c:v>
                </c:pt>
                <c:pt idx="3">
                  <c:v>1.9729999999999999</c:v>
                </c:pt>
                <c:pt idx="4">
                  <c:v>5.4770000000000003</c:v>
                </c:pt>
                <c:pt idx="5">
                  <c:v>1.1559999999999999</c:v>
                </c:pt>
                <c:pt idx="6">
                  <c:v>0.19400000000000001</c:v>
                </c:pt>
                <c:pt idx="8">
                  <c:v>1.494</c:v>
                </c:pt>
                <c:pt idx="9">
                  <c:v>32.048000000000002</c:v>
                </c:pt>
                <c:pt idx="10">
                  <c:v>37.116999999999997</c:v>
                </c:pt>
                <c:pt idx="11">
                  <c:v>50.268999999999998</c:v>
                </c:pt>
                <c:pt idx="12">
                  <c:v>32.606999999999999</c:v>
                </c:pt>
                <c:pt idx="14">
                  <c:v>0.75600000000000001</c:v>
                </c:pt>
                <c:pt idx="15">
                  <c:v>0.33400000000000002</c:v>
                </c:pt>
                <c:pt idx="22">
                  <c:v>0.12</c:v>
                </c:pt>
                <c:pt idx="23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8B-48D6-AEE7-2F7C0E6897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58B-48D6-AEE7-2F7C0E6897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58B-48D6-AEE7-2F7C0E689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100.98</c:v>
                </c:pt>
                <c:pt idx="1">
                  <c:v>98.05</c:v>
                </c:pt>
                <c:pt idx="2">
                  <c:v>92.14</c:v>
                </c:pt>
                <c:pt idx="3">
                  <c:v>87.47</c:v>
                </c:pt>
                <c:pt idx="4">
                  <c:v>88.08</c:v>
                </c:pt>
                <c:pt idx="5">
                  <c:v>94.25</c:v>
                </c:pt>
                <c:pt idx="6">
                  <c:v>106.66</c:v>
                </c:pt>
                <c:pt idx="7">
                  <c:v>93.49</c:v>
                </c:pt>
                <c:pt idx="8">
                  <c:v>89.9</c:v>
                </c:pt>
                <c:pt idx="9">
                  <c:v>85.03</c:v>
                </c:pt>
                <c:pt idx="10">
                  <c:v>32.03</c:v>
                </c:pt>
                <c:pt idx="11">
                  <c:v>15.01</c:v>
                </c:pt>
                <c:pt idx="12">
                  <c:v>24.17</c:v>
                </c:pt>
                <c:pt idx="13">
                  <c:v>39</c:v>
                </c:pt>
                <c:pt idx="14">
                  <c:v>42.97</c:v>
                </c:pt>
                <c:pt idx="15">
                  <c:v>65.459999999999994</c:v>
                </c:pt>
                <c:pt idx="16">
                  <c:v>83.54</c:v>
                </c:pt>
                <c:pt idx="17">
                  <c:v>99.43</c:v>
                </c:pt>
                <c:pt idx="18">
                  <c:v>111.98</c:v>
                </c:pt>
                <c:pt idx="19">
                  <c:v>120.42</c:v>
                </c:pt>
                <c:pt idx="20">
                  <c:v>125.71</c:v>
                </c:pt>
                <c:pt idx="21">
                  <c:v>122.99</c:v>
                </c:pt>
                <c:pt idx="22">
                  <c:v>114.09</c:v>
                </c:pt>
                <c:pt idx="23">
                  <c:v>103.44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8B-48D6-AEE7-2F7C0E689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52A-4EE2-B073-E30B3E2B18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1.65</c:v>
                </c:pt>
                <c:pt idx="21">
                  <c:v>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2A-4EE2-B073-E30B3E2B18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1.8</c:v>
                </c:pt>
                <c:pt idx="1">
                  <c:v>2.04</c:v>
                </c:pt>
                <c:pt idx="2">
                  <c:v>0.5</c:v>
                </c:pt>
                <c:pt idx="3">
                  <c:v>0.5</c:v>
                </c:pt>
                <c:pt idx="4">
                  <c:v>1</c:v>
                </c:pt>
                <c:pt idx="5">
                  <c:v>1</c:v>
                </c:pt>
                <c:pt idx="6">
                  <c:v>1.9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3">
                  <c:v>3</c:v>
                </c:pt>
                <c:pt idx="14">
                  <c:v>0.5</c:v>
                </c:pt>
                <c:pt idx="15">
                  <c:v>5</c:v>
                </c:pt>
                <c:pt idx="16">
                  <c:v>16.152999999999999</c:v>
                </c:pt>
                <c:pt idx="17">
                  <c:v>4.3</c:v>
                </c:pt>
                <c:pt idx="19">
                  <c:v>15</c:v>
                </c:pt>
                <c:pt idx="20">
                  <c:v>15</c:v>
                </c:pt>
                <c:pt idx="21">
                  <c:v>17</c:v>
                </c:pt>
                <c:pt idx="22">
                  <c:v>6.3390000000000004</c:v>
                </c:pt>
                <c:pt idx="23">
                  <c:v>6.2240000000000002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2A-4EE2-B073-E30B3E2B18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</c:v>
                </c:pt>
                <c:pt idx="1">
                  <c:v>3</c:v>
                </c:pt>
                <c:pt idx="5">
                  <c:v>14.353999999999999</c:v>
                </c:pt>
                <c:pt idx="6">
                  <c:v>3.36</c:v>
                </c:pt>
                <c:pt idx="8">
                  <c:v>5.0599999999999996</c:v>
                </c:pt>
                <c:pt idx="9">
                  <c:v>7.3109999999999999</c:v>
                </c:pt>
                <c:pt idx="10">
                  <c:v>0.96099999999999997</c:v>
                </c:pt>
                <c:pt idx="11">
                  <c:v>0.65700000000000003</c:v>
                </c:pt>
                <c:pt idx="13">
                  <c:v>52.211999999999996</c:v>
                </c:pt>
                <c:pt idx="14">
                  <c:v>51.160000000000004</c:v>
                </c:pt>
                <c:pt idx="15">
                  <c:v>32.588999999999999</c:v>
                </c:pt>
                <c:pt idx="16">
                  <c:v>41.212000000000003</c:v>
                </c:pt>
                <c:pt idx="17">
                  <c:v>17.899999999999999</c:v>
                </c:pt>
                <c:pt idx="18">
                  <c:v>5.7</c:v>
                </c:pt>
                <c:pt idx="19">
                  <c:v>10</c:v>
                </c:pt>
                <c:pt idx="20">
                  <c:v>15</c:v>
                </c:pt>
                <c:pt idx="21">
                  <c:v>18.8</c:v>
                </c:pt>
                <c:pt idx="22">
                  <c:v>12.492000000000001</c:v>
                </c:pt>
                <c:pt idx="23">
                  <c:v>12.040000000000001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2A-4EE2-B073-E30B3E2B18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52A-4EE2-B073-E30B3E2B18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52A-4EE2-B073-E30B3E2B18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52A-4EE2-B073-E30B3E2B18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52A-4EE2-B073-E30B3E2B18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52A-4EE2-B073-E30B3E2B18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51</c:v>
                </c:pt>
                <c:pt idx="6">
                  <c:v>58.813000000000002</c:v>
                </c:pt>
                <c:pt idx="9">
                  <c:v>26.988</c:v>
                </c:pt>
                <c:pt idx="10">
                  <c:v>30.574999999999999</c:v>
                </c:pt>
                <c:pt idx="11">
                  <c:v>19.766999999999999</c:v>
                </c:pt>
                <c:pt idx="13">
                  <c:v>40</c:v>
                </c:pt>
                <c:pt idx="14">
                  <c:v>40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2A-4EE2-B073-E30B3E2B18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28.7</c:v>
                </c:pt>
                <c:pt idx="5">
                  <c:v>0</c:v>
                </c:pt>
                <c:pt idx="6">
                  <c:v>0</c:v>
                </c:pt>
                <c:pt idx="7">
                  <c:v>23.4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115.3</c:v>
                </c:pt>
                <c:pt idx="18">
                  <c:v>20.3</c:v>
                </c:pt>
                <c:pt idx="19">
                  <c:v>9.5</c:v>
                </c:pt>
                <c:pt idx="20">
                  <c:v>0.6</c:v>
                </c:pt>
                <c:pt idx="21">
                  <c:v>145.19999999999999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2A-4EE2-B073-E30B3E2B18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58.772999999999996</c:v>
                </c:pt>
                <c:pt idx="1">
                  <c:v>53.234000000000009</c:v>
                </c:pt>
                <c:pt idx="2">
                  <c:v>56.762999999999998</c:v>
                </c:pt>
                <c:pt idx="3">
                  <c:v>55.78</c:v>
                </c:pt>
                <c:pt idx="4">
                  <c:v>60.217999999999996</c:v>
                </c:pt>
                <c:pt idx="5">
                  <c:v>68.820000000000007</c:v>
                </c:pt>
                <c:pt idx="6">
                  <c:v>57.559999999999995</c:v>
                </c:pt>
                <c:pt idx="7">
                  <c:v>112.03700000000001</c:v>
                </c:pt>
                <c:pt idx="8">
                  <c:v>44.83</c:v>
                </c:pt>
                <c:pt idx="9">
                  <c:v>22.311</c:v>
                </c:pt>
                <c:pt idx="10">
                  <c:v>22.364000000000001</c:v>
                </c:pt>
                <c:pt idx="11">
                  <c:v>44.628999999999998</c:v>
                </c:pt>
                <c:pt idx="12">
                  <c:v>32.606999999999999</c:v>
                </c:pt>
                <c:pt idx="13">
                  <c:v>116.26</c:v>
                </c:pt>
                <c:pt idx="14">
                  <c:v>114.67100000000001</c:v>
                </c:pt>
                <c:pt idx="15">
                  <c:v>106.26</c:v>
                </c:pt>
                <c:pt idx="16">
                  <c:v>69.387</c:v>
                </c:pt>
                <c:pt idx="17">
                  <c:v>38.835000000000001</c:v>
                </c:pt>
                <c:pt idx="18">
                  <c:v>19.041999999999998</c:v>
                </c:pt>
                <c:pt idx="19">
                  <c:v>50.445</c:v>
                </c:pt>
                <c:pt idx="20">
                  <c:v>38.79</c:v>
                </c:pt>
                <c:pt idx="21">
                  <c:v>46.784000000000013</c:v>
                </c:pt>
                <c:pt idx="22">
                  <c:v>32.302999999999997</c:v>
                </c:pt>
                <c:pt idx="23">
                  <c:v>32.712000000000003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2A-4EE2-B073-E30B3E2B18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52A-4EE2-B073-E30B3E2B18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52A-4EE2-B073-E30B3E2B1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100.98</c:v>
                </c:pt>
                <c:pt idx="1">
                  <c:v>98.05</c:v>
                </c:pt>
                <c:pt idx="2">
                  <c:v>92.14</c:v>
                </c:pt>
                <c:pt idx="3">
                  <c:v>87.47</c:v>
                </c:pt>
                <c:pt idx="4">
                  <c:v>88.08</c:v>
                </c:pt>
                <c:pt idx="5">
                  <c:v>94.25</c:v>
                </c:pt>
                <c:pt idx="6">
                  <c:v>106.66</c:v>
                </c:pt>
                <c:pt idx="7">
                  <c:v>93.49</c:v>
                </c:pt>
                <c:pt idx="8">
                  <c:v>89.9</c:v>
                </c:pt>
                <c:pt idx="9">
                  <c:v>85.03</c:v>
                </c:pt>
                <c:pt idx="10">
                  <c:v>32.03</c:v>
                </c:pt>
                <c:pt idx="11">
                  <c:v>15.01</c:v>
                </c:pt>
                <c:pt idx="12">
                  <c:v>24.17</c:v>
                </c:pt>
                <c:pt idx="13">
                  <c:v>39</c:v>
                </c:pt>
                <c:pt idx="14">
                  <c:v>42.97</c:v>
                </c:pt>
                <c:pt idx="15">
                  <c:v>65.459999999999994</c:v>
                </c:pt>
                <c:pt idx="16">
                  <c:v>83.54</c:v>
                </c:pt>
                <c:pt idx="17">
                  <c:v>99.43</c:v>
                </c:pt>
                <c:pt idx="18">
                  <c:v>111.98</c:v>
                </c:pt>
                <c:pt idx="19">
                  <c:v>120.42</c:v>
                </c:pt>
                <c:pt idx="20">
                  <c:v>125.71</c:v>
                </c:pt>
                <c:pt idx="21">
                  <c:v>122.99</c:v>
                </c:pt>
                <c:pt idx="22">
                  <c:v>114.09</c:v>
                </c:pt>
                <c:pt idx="23">
                  <c:v>103.44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2A-4EE2-B073-E30B3E2B1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114.61300000000001</v>
      </c>
      <c r="C4" s="18">
        <v>58.313000000000002</v>
      </c>
      <c r="D4" s="18">
        <v>57.259</v>
      </c>
      <c r="E4" s="18">
        <v>56.277000000000008</v>
      </c>
      <c r="F4" s="18">
        <v>89.954999999999984</v>
      </c>
      <c r="G4" s="18">
        <v>84.213999999999984</v>
      </c>
      <c r="H4" s="18">
        <v>121.61900000000001</v>
      </c>
      <c r="I4" s="18">
        <v>135.93700000000001</v>
      </c>
      <c r="J4" s="18">
        <v>55.39</v>
      </c>
      <c r="K4" s="18">
        <v>57.110000000000007</v>
      </c>
      <c r="L4" s="18">
        <v>54.4</v>
      </c>
      <c r="M4" s="18">
        <v>65.552999999999997</v>
      </c>
      <c r="N4" s="18">
        <v>32.606999999999999</v>
      </c>
      <c r="O4" s="18">
        <v>211.5</v>
      </c>
      <c r="P4" s="18">
        <v>206.35599999999999</v>
      </c>
      <c r="Q4" s="18">
        <v>143.834</v>
      </c>
      <c r="R4" s="18">
        <v>126.7</v>
      </c>
      <c r="S4" s="18">
        <v>176.3</v>
      </c>
      <c r="T4" s="18">
        <v>45.091999999999999</v>
      </c>
      <c r="U4" s="18">
        <v>106.6</v>
      </c>
      <c r="V4" s="18">
        <v>89.4</v>
      </c>
      <c r="W4" s="18">
        <v>249.4</v>
      </c>
      <c r="X4" s="18">
        <v>51.147000000000006</v>
      </c>
      <c r="Y4" s="18">
        <v>50.93</v>
      </c>
      <c r="Z4" s="19"/>
      <c r="AA4" s="20">
        <f>SUM(B4:Z4)</f>
        <v>2440.5059999999999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100.98</v>
      </c>
      <c r="C7" s="28">
        <v>98.05</v>
      </c>
      <c r="D7" s="28">
        <v>92.14</v>
      </c>
      <c r="E7" s="28">
        <v>87.47</v>
      </c>
      <c r="F7" s="28">
        <v>88.08</v>
      </c>
      <c r="G7" s="28">
        <v>94.25</v>
      </c>
      <c r="H7" s="28">
        <v>106.66</v>
      </c>
      <c r="I7" s="28">
        <v>93.49</v>
      </c>
      <c r="J7" s="28">
        <v>89.9</v>
      </c>
      <c r="K7" s="28">
        <v>85.03</v>
      </c>
      <c r="L7" s="28">
        <v>32.03</v>
      </c>
      <c r="M7" s="28">
        <v>15.01</v>
      </c>
      <c r="N7" s="28">
        <v>24.17</v>
      </c>
      <c r="O7" s="28">
        <v>39</v>
      </c>
      <c r="P7" s="28">
        <v>42.97</v>
      </c>
      <c r="Q7" s="28">
        <v>65.459999999999994</v>
      </c>
      <c r="R7" s="28">
        <v>83.54</v>
      </c>
      <c r="S7" s="28">
        <v>99.43</v>
      </c>
      <c r="T7" s="28">
        <v>111.98</v>
      </c>
      <c r="U7" s="28">
        <v>120.42</v>
      </c>
      <c r="V7" s="28">
        <v>125.71</v>
      </c>
      <c r="W7" s="28">
        <v>122.99</v>
      </c>
      <c r="X7" s="28">
        <v>114.09</v>
      </c>
      <c r="Y7" s="28">
        <v>103.44</v>
      </c>
      <c r="Z7" s="29"/>
      <c r="AA7" s="30">
        <f>IF(SUM(B7:Z7)&lt;&gt;0,AVERAGEIF(B7:Z7,"&lt;&gt;"""),"")</f>
        <v>84.845416666666665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33.429000000000002</v>
      </c>
      <c r="C12" s="52">
        <v>41.859000000000002</v>
      </c>
      <c r="D12" s="52">
        <v>20.905999999999999</v>
      </c>
      <c r="E12" s="52">
        <v>29.068999999999999</v>
      </c>
      <c r="F12" s="52">
        <v>56.536999999999999</v>
      </c>
      <c r="G12" s="52">
        <v>0.59</v>
      </c>
      <c r="H12" s="52">
        <v>11.554</v>
      </c>
      <c r="I12" s="52">
        <v>126.619</v>
      </c>
      <c r="J12" s="52">
        <v>22.116</v>
      </c>
      <c r="K12" s="52">
        <v>10.634</v>
      </c>
      <c r="L12" s="52"/>
      <c r="M12" s="52"/>
      <c r="N12" s="52"/>
      <c r="O12" s="52"/>
      <c r="P12" s="52"/>
      <c r="Q12" s="52"/>
      <c r="R12" s="52"/>
      <c r="S12" s="52"/>
      <c r="T12" s="52">
        <v>6.7919999999999998</v>
      </c>
      <c r="U12" s="52"/>
      <c r="V12" s="52"/>
      <c r="W12" s="52"/>
      <c r="X12" s="52">
        <v>45.927000000000007</v>
      </c>
      <c r="Y12" s="52">
        <v>10.305</v>
      </c>
      <c r="Z12" s="53"/>
      <c r="AA12" s="54">
        <f t="shared" si="0"/>
        <v>416.33699999999999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1.8839999999999999</v>
      </c>
      <c r="C14" s="57">
        <v>0.45400000000000001</v>
      </c>
      <c r="D14" s="57">
        <v>1.8220000000000001</v>
      </c>
      <c r="E14" s="57">
        <v>1.9729999999999999</v>
      </c>
      <c r="F14" s="57">
        <v>5.4770000000000003</v>
      </c>
      <c r="G14" s="57">
        <v>1.1559999999999999</v>
      </c>
      <c r="H14" s="57">
        <v>0.19400000000000001</v>
      </c>
      <c r="I14" s="57"/>
      <c r="J14" s="57">
        <v>1.494</v>
      </c>
      <c r="K14" s="57">
        <v>32.048000000000002</v>
      </c>
      <c r="L14" s="57">
        <v>37.116999999999997</v>
      </c>
      <c r="M14" s="57">
        <v>50.268999999999998</v>
      </c>
      <c r="N14" s="57">
        <v>32.606999999999999</v>
      </c>
      <c r="O14" s="57"/>
      <c r="P14" s="57">
        <v>0.75600000000000001</v>
      </c>
      <c r="Q14" s="57">
        <v>0.33400000000000002</v>
      </c>
      <c r="R14" s="57"/>
      <c r="S14" s="57"/>
      <c r="T14" s="57"/>
      <c r="U14" s="57"/>
      <c r="V14" s="57"/>
      <c r="W14" s="57"/>
      <c r="X14" s="57">
        <v>0.12</v>
      </c>
      <c r="Y14" s="57">
        <v>2.5000000000000001E-2</v>
      </c>
      <c r="Z14" s="58"/>
      <c r="AA14" s="59">
        <f t="shared" si="0"/>
        <v>167.73000000000002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35.313000000000002</v>
      </c>
      <c r="C16" s="62">
        <f t="shared" si="1"/>
        <v>42.313000000000002</v>
      </c>
      <c r="D16" s="62">
        <f t="shared" si="1"/>
        <v>22.727999999999998</v>
      </c>
      <c r="E16" s="62">
        <f t="shared" si="1"/>
        <v>31.041999999999998</v>
      </c>
      <c r="F16" s="62">
        <f t="shared" si="1"/>
        <v>62.013999999999996</v>
      </c>
      <c r="G16" s="62">
        <f t="shared" si="1"/>
        <v>1.746</v>
      </c>
      <c r="H16" s="62">
        <f t="shared" si="1"/>
        <v>11.748000000000001</v>
      </c>
      <c r="I16" s="62">
        <f t="shared" si="1"/>
        <v>126.619</v>
      </c>
      <c r="J16" s="62">
        <f t="shared" si="1"/>
        <v>23.61</v>
      </c>
      <c r="K16" s="62">
        <f t="shared" si="1"/>
        <v>42.682000000000002</v>
      </c>
      <c r="L16" s="62">
        <f t="shared" si="1"/>
        <v>37.116999999999997</v>
      </c>
      <c r="M16" s="62">
        <f t="shared" si="1"/>
        <v>50.268999999999998</v>
      </c>
      <c r="N16" s="62">
        <f t="shared" si="1"/>
        <v>32.606999999999999</v>
      </c>
      <c r="O16" s="62">
        <f t="shared" si="1"/>
        <v>0</v>
      </c>
      <c r="P16" s="62">
        <f t="shared" si="1"/>
        <v>0.75600000000000001</v>
      </c>
      <c r="Q16" s="62">
        <f t="shared" si="1"/>
        <v>0.33400000000000002</v>
      </c>
      <c r="R16" s="62">
        <f t="shared" si="1"/>
        <v>0</v>
      </c>
      <c r="S16" s="62">
        <f t="shared" si="1"/>
        <v>0</v>
      </c>
      <c r="T16" s="62">
        <f t="shared" si="1"/>
        <v>6.7919999999999998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46.047000000000004</v>
      </c>
      <c r="Y16" s="62">
        <f t="shared" si="1"/>
        <v>10.33</v>
      </c>
      <c r="Z16" s="63" t="str">
        <f t="shared" si="1"/>
        <v/>
      </c>
      <c r="AA16" s="64">
        <f>SUM(AA10:AA15)</f>
        <v>584.06700000000001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2.5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2.5</v>
      </c>
    </row>
    <row r="21" spans="1:27" ht="24.95" customHeight="1" x14ac:dyDescent="0.2">
      <c r="A21" s="75" t="s">
        <v>16</v>
      </c>
      <c r="B21" s="80"/>
      <c r="C21" s="81"/>
      <c r="D21" s="81">
        <v>25.530999999999999</v>
      </c>
      <c r="E21" s="81">
        <v>21.135000000000002</v>
      </c>
      <c r="F21" s="81">
        <v>27.940999999999999</v>
      </c>
      <c r="G21" s="81">
        <v>27.167999999999999</v>
      </c>
      <c r="H21" s="81">
        <v>0.47099999999999997</v>
      </c>
      <c r="I21" s="81">
        <v>6.8179999999999996</v>
      </c>
      <c r="J21" s="81">
        <v>31.78</v>
      </c>
      <c r="K21" s="81">
        <v>14.428000000000001</v>
      </c>
      <c r="L21" s="81">
        <v>17.283000000000001</v>
      </c>
      <c r="M21" s="81">
        <v>15.284000000000001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187.839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25.530999999999999</v>
      </c>
      <c r="E26" s="88">
        <f t="shared" si="3"/>
        <v>21.135000000000002</v>
      </c>
      <c r="F26" s="88">
        <f t="shared" si="3"/>
        <v>27.940999999999999</v>
      </c>
      <c r="G26" s="88">
        <f t="shared" si="3"/>
        <v>27.167999999999999</v>
      </c>
      <c r="H26" s="88">
        <f t="shared" si="3"/>
        <v>0.47099999999999997</v>
      </c>
      <c r="I26" s="88">
        <f t="shared" si="3"/>
        <v>9.3179999999999996</v>
      </c>
      <c r="J26" s="88">
        <f t="shared" si="3"/>
        <v>31.78</v>
      </c>
      <c r="K26" s="88">
        <f t="shared" si="3"/>
        <v>14.428000000000001</v>
      </c>
      <c r="L26" s="88">
        <f t="shared" si="3"/>
        <v>17.283000000000001</v>
      </c>
      <c r="M26" s="88">
        <f t="shared" si="3"/>
        <v>15.284000000000001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190.339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35.313000000000002</v>
      </c>
      <c r="C30" s="77">
        <v>42.313000000000002</v>
      </c>
      <c r="D30" s="77">
        <v>48.259</v>
      </c>
      <c r="E30" s="77">
        <v>52.177</v>
      </c>
      <c r="F30" s="77">
        <v>89.954999999999998</v>
      </c>
      <c r="G30" s="77">
        <v>28.914000000000001</v>
      </c>
      <c r="H30" s="77">
        <v>12.218999999999999</v>
      </c>
      <c r="I30" s="77">
        <v>135.93700000000001</v>
      </c>
      <c r="J30" s="77">
        <v>55.39</v>
      </c>
      <c r="K30" s="77">
        <v>57.11</v>
      </c>
      <c r="L30" s="77">
        <v>54.4</v>
      </c>
      <c r="M30" s="77">
        <v>65.552999999999997</v>
      </c>
      <c r="N30" s="77">
        <v>32.606999999999999</v>
      </c>
      <c r="O30" s="77"/>
      <c r="P30" s="77">
        <v>0.75600000000000001</v>
      </c>
      <c r="Q30" s="77">
        <v>0.33400000000000002</v>
      </c>
      <c r="R30" s="77"/>
      <c r="S30" s="77"/>
      <c r="T30" s="77">
        <v>6.7919999999999998</v>
      </c>
      <c r="U30" s="77"/>
      <c r="V30" s="77"/>
      <c r="W30" s="77"/>
      <c r="X30" s="77">
        <v>46.046999999999997</v>
      </c>
      <c r="Y30" s="77">
        <v>10.33</v>
      </c>
      <c r="Z30" s="78"/>
      <c r="AA30" s="79">
        <f>SUM(B30:Z30)</f>
        <v>774.40599999999995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35.313000000000002</v>
      </c>
      <c r="C32" s="62">
        <f t="shared" ref="C32:Z32" si="4">IF(LEN(C$2)&gt;0,SUM(C29:C31),"")</f>
        <v>42.313000000000002</v>
      </c>
      <c r="D32" s="62">
        <f t="shared" si="4"/>
        <v>48.259</v>
      </c>
      <c r="E32" s="62">
        <f t="shared" si="4"/>
        <v>52.177</v>
      </c>
      <c r="F32" s="62">
        <f t="shared" si="4"/>
        <v>89.954999999999998</v>
      </c>
      <c r="G32" s="62">
        <f t="shared" si="4"/>
        <v>28.914000000000001</v>
      </c>
      <c r="H32" s="62">
        <f t="shared" si="4"/>
        <v>12.218999999999999</v>
      </c>
      <c r="I32" s="62">
        <f t="shared" si="4"/>
        <v>135.93700000000001</v>
      </c>
      <c r="J32" s="62">
        <f t="shared" si="4"/>
        <v>55.39</v>
      </c>
      <c r="K32" s="62">
        <f t="shared" si="4"/>
        <v>57.11</v>
      </c>
      <c r="L32" s="62">
        <f t="shared" si="4"/>
        <v>54.4</v>
      </c>
      <c r="M32" s="62">
        <f t="shared" si="4"/>
        <v>65.552999999999997</v>
      </c>
      <c r="N32" s="62">
        <f t="shared" si="4"/>
        <v>32.606999999999999</v>
      </c>
      <c r="O32" s="62">
        <f t="shared" si="4"/>
        <v>0</v>
      </c>
      <c r="P32" s="62">
        <f t="shared" si="4"/>
        <v>0.75600000000000001</v>
      </c>
      <c r="Q32" s="62">
        <f t="shared" si="4"/>
        <v>0.33400000000000002</v>
      </c>
      <c r="R32" s="62">
        <f t="shared" si="4"/>
        <v>0</v>
      </c>
      <c r="S32" s="62">
        <f t="shared" si="4"/>
        <v>0</v>
      </c>
      <c r="T32" s="62">
        <f t="shared" si="4"/>
        <v>6.7919999999999998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46.046999999999997</v>
      </c>
      <c r="Y32" s="62">
        <f t="shared" si="4"/>
        <v>10.33</v>
      </c>
      <c r="Z32" s="63" t="str">
        <f t="shared" si="4"/>
        <v/>
      </c>
      <c r="AA32" s="64">
        <f>SUM(AA29:AA31)</f>
        <v>774.40599999999995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79.3</v>
      </c>
      <c r="C37" s="99">
        <v>16</v>
      </c>
      <c r="D37" s="99">
        <v>9</v>
      </c>
      <c r="E37" s="99">
        <v>4.0999999999999996</v>
      </c>
      <c r="F37" s="99"/>
      <c r="G37" s="99">
        <v>55.3</v>
      </c>
      <c r="H37" s="99">
        <v>109.4</v>
      </c>
      <c r="I37" s="99"/>
      <c r="J37" s="99"/>
      <c r="K37" s="99"/>
      <c r="L37" s="99"/>
      <c r="M37" s="99"/>
      <c r="N37" s="99"/>
      <c r="O37" s="99">
        <v>211.5</v>
      </c>
      <c r="P37" s="99">
        <v>205.6</v>
      </c>
      <c r="Q37" s="99">
        <v>143.5</v>
      </c>
      <c r="R37" s="99">
        <v>110.5</v>
      </c>
      <c r="S37" s="99"/>
      <c r="T37" s="99">
        <v>38.299999999999997</v>
      </c>
      <c r="U37" s="99"/>
      <c r="V37" s="99">
        <v>89.4</v>
      </c>
      <c r="W37" s="99"/>
      <c r="X37" s="99">
        <v>5.0999999999999996</v>
      </c>
      <c r="Y37" s="99">
        <v>40.6</v>
      </c>
      <c r="Z37" s="100"/>
      <c r="AA37" s="79">
        <f t="shared" si="5"/>
        <v>1117.5999999999999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16.2</v>
      </c>
      <c r="S39" s="99">
        <v>176.3</v>
      </c>
      <c r="T39" s="99"/>
      <c r="U39" s="99">
        <v>106.6</v>
      </c>
      <c r="V39" s="99"/>
      <c r="W39" s="99">
        <v>249.4</v>
      </c>
      <c r="X39" s="99"/>
      <c r="Y39" s="99"/>
      <c r="Z39" s="100"/>
      <c r="AA39" s="79">
        <f t="shared" si="5"/>
        <v>548.5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79.3</v>
      </c>
      <c r="C40" s="88">
        <f t="shared" si="6"/>
        <v>16</v>
      </c>
      <c r="D40" s="88">
        <f t="shared" si="6"/>
        <v>9</v>
      </c>
      <c r="E40" s="88">
        <f t="shared" si="6"/>
        <v>4.0999999999999996</v>
      </c>
      <c r="F40" s="88">
        <f t="shared" si="6"/>
        <v>0</v>
      </c>
      <c r="G40" s="88">
        <f t="shared" si="6"/>
        <v>55.3</v>
      </c>
      <c r="H40" s="88">
        <f t="shared" si="6"/>
        <v>109.4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211.5</v>
      </c>
      <c r="P40" s="88">
        <f t="shared" si="6"/>
        <v>205.6</v>
      </c>
      <c r="Q40" s="88">
        <f t="shared" si="6"/>
        <v>143.5</v>
      </c>
      <c r="R40" s="88">
        <f t="shared" si="6"/>
        <v>126.7</v>
      </c>
      <c r="S40" s="88">
        <f t="shared" si="6"/>
        <v>176.3</v>
      </c>
      <c r="T40" s="88">
        <f t="shared" si="6"/>
        <v>38.299999999999997</v>
      </c>
      <c r="U40" s="88">
        <f t="shared" si="6"/>
        <v>106.6</v>
      </c>
      <c r="V40" s="88">
        <f t="shared" si="6"/>
        <v>89.4</v>
      </c>
      <c r="W40" s="88">
        <f t="shared" si="6"/>
        <v>249.4</v>
      </c>
      <c r="X40" s="88">
        <f t="shared" si="6"/>
        <v>5.0999999999999996</v>
      </c>
      <c r="Y40" s="88">
        <f t="shared" si="6"/>
        <v>40.6</v>
      </c>
      <c r="Z40" s="89" t="str">
        <f t="shared" si="6"/>
        <v/>
      </c>
      <c r="AA40" s="90">
        <f t="shared" si="5"/>
        <v>1666.1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79.3</v>
      </c>
      <c r="C45" s="99">
        <v>16</v>
      </c>
      <c r="D45" s="99">
        <v>9</v>
      </c>
      <c r="E45" s="99">
        <v>4.0999999999999996</v>
      </c>
      <c r="F45" s="99"/>
      <c r="G45" s="99">
        <v>55.3</v>
      </c>
      <c r="H45" s="99">
        <v>109.4</v>
      </c>
      <c r="I45" s="99"/>
      <c r="J45" s="99"/>
      <c r="K45" s="99"/>
      <c r="L45" s="99"/>
      <c r="M45" s="99"/>
      <c r="N45" s="99"/>
      <c r="O45" s="99">
        <v>211.5</v>
      </c>
      <c r="P45" s="99">
        <v>205.6</v>
      </c>
      <c r="Q45" s="99">
        <v>143.5</v>
      </c>
      <c r="R45" s="99">
        <v>110.5</v>
      </c>
      <c r="S45" s="99"/>
      <c r="T45" s="99">
        <v>38.299999999999997</v>
      </c>
      <c r="U45" s="99"/>
      <c r="V45" s="99">
        <v>89.4</v>
      </c>
      <c r="W45" s="99"/>
      <c r="X45" s="99">
        <v>5.0999999999999996</v>
      </c>
      <c r="Y45" s="99">
        <v>40.6</v>
      </c>
      <c r="Z45" s="100"/>
      <c r="AA45" s="79">
        <f t="shared" si="7"/>
        <v>1117.5999999999999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16.2</v>
      </c>
      <c r="S47" s="99">
        <v>176.3</v>
      </c>
      <c r="T47" s="99"/>
      <c r="U47" s="99">
        <v>106.6</v>
      </c>
      <c r="V47" s="99"/>
      <c r="W47" s="99">
        <v>249.4</v>
      </c>
      <c r="X47" s="99"/>
      <c r="Y47" s="99"/>
      <c r="Z47" s="100"/>
      <c r="AA47" s="79">
        <f t="shared" si="7"/>
        <v>548.5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79.3</v>
      </c>
      <c r="C49" s="88">
        <f t="shared" ref="C49:Z49" si="8">IF(LEN(C$2)&gt;0,SUM(C43:C48),"")</f>
        <v>16</v>
      </c>
      <c r="D49" s="88">
        <f t="shared" si="8"/>
        <v>9</v>
      </c>
      <c r="E49" s="88">
        <f t="shared" si="8"/>
        <v>4.0999999999999996</v>
      </c>
      <c r="F49" s="88">
        <f t="shared" si="8"/>
        <v>0</v>
      </c>
      <c r="G49" s="88">
        <f t="shared" si="8"/>
        <v>55.3</v>
      </c>
      <c r="H49" s="88">
        <f t="shared" si="8"/>
        <v>109.4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211.5</v>
      </c>
      <c r="P49" s="88">
        <f t="shared" si="8"/>
        <v>205.6</v>
      </c>
      <c r="Q49" s="88">
        <f t="shared" si="8"/>
        <v>143.5</v>
      </c>
      <c r="R49" s="88">
        <f t="shared" si="8"/>
        <v>126.7</v>
      </c>
      <c r="S49" s="88">
        <f t="shared" si="8"/>
        <v>176.3</v>
      </c>
      <c r="T49" s="88">
        <f t="shared" si="8"/>
        <v>38.299999999999997</v>
      </c>
      <c r="U49" s="88">
        <f t="shared" si="8"/>
        <v>106.6</v>
      </c>
      <c r="V49" s="88">
        <f t="shared" si="8"/>
        <v>89.4</v>
      </c>
      <c r="W49" s="88">
        <f t="shared" si="8"/>
        <v>249.4</v>
      </c>
      <c r="X49" s="88">
        <f t="shared" si="8"/>
        <v>5.0999999999999996</v>
      </c>
      <c r="Y49" s="88">
        <f t="shared" si="8"/>
        <v>40.6</v>
      </c>
      <c r="Z49" s="89" t="str">
        <f t="shared" si="8"/>
        <v/>
      </c>
      <c r="AA49" s="90">
        <f t="shared" si="7"/>
        <v>1666.1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114.613</v>
      </c>
      <c r="C52" s="88">
        <f t="shared" si="10"/>
        <v>58.313000000000002</v>
      </c>
      <c r="D52" s="88">
        <f t="shared" si="10"/>
        <v>57.259</v>
      </c>
      <c r="E52" s="88">
        <f t="shared" si="10"/>
        <v>56.277000000000001</v>
      </c>
      <c r="F52" s="88">
        <f t="shared" si="10"/>
        <v>89.954999999999998</v>
      </c>
      <c r="G52" s="88">
        <f t="shared" si="10"/>
        <v>84.213999999999999</v>
      </c>
      <c r="H52" s="88">
        <f t="shared" si="10"/>
        <v>121.619</v>
      </c>
      <c r="I52" s="88">
        <f t="shared" si="10"/>
        <v>135.93700000000001</v>
      </c>
      <c r="J52" s="88">
        <f t="shared" si="10"/>
        <v>55.39</v>
      </c>
      <c r="K52" s="88">
        <f t="shared" si="10"/>
        <v>57.11</v>
      </c>
      <c r="L52" s="88">
        <f t="shared" si="10"/>
        <v>54.4</v>
      </c>
      <c r="M52" s="88">
        <f t="shared" si="10"/>
        <v>65.552999999999997</v>
      </c>
      <c r="N52" s="88">
        <f t="shared" si="10"/>
        <v>32.606999999999999</v>
      </c>
      <c r="O52" s="88">
        <f t="shared" si="10"/>
        <v>211.5</v>
      </c>
      <c r="P52" s="88">
        <f t="shared" si="10"/>
        <v>206.35599999999999</v>
      </c>
      <c r="Q52" s="88">
        <f t="shared" si="10"/>
        <v>143.834</v>
      </c>
      <c r="R52" s="88">
        <f t="shared" si="10"/>
        <v>126.7</v>
      </c>
      <c r="S52" s="88">
        <f t="shared" si="10"/>
        <v>176.3</v>
      </c>
      <c r="T52" s="88">
        <f t="shared" si="10"/>
        <v>45.091999999999999</v>
      </c>
      <c r="U52" s="88">
        <f t="shared" si="10"/>
        <v>106.6</v>
      </c>
      <c r="V52" s="88">
        <f t="shared" si="10"/>
        <v>89.4</v>
      </c>
      <c r="W52" s="88">
        <f t="shared" si="10"/>
        <v>249.4</v>
      </c>
      <c r="X52" s="88">
        <f t="shared" si="10"/>
        <v>51.147000000000006</v>
      </c>
      <c r="Y52" s="88">
        <f t="shared" si="10"/>
        <v>50.93</v>
      </c>
      <c r="Z52" s="89" t="str">
        <f t="shared" si="10"/>
        <v/>
      </c>
      <c r="AA52" s="104">
        <f>SUM(B52:Z52)</f>
        <v>2440.5059999999999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114.57299999999999</v>
      </c>
      <c r="C4" s="18">
        <v>58.274000000000001</v>
      </c>
      <c r="D4" s="18">
        <v>57.262999999999998</v>
      </c>
      <c r="E4" s="18">
        <v>56.28</v>
      </c>
      <c r="F4" s="18">
        <v>89.918000000000006</v>
      </c>
      <c r="G4" s="18">
        <v>84.174000000000007</v>
      </c>
      <c r="H4" s="18">
        <v>121.633</v>
      </c>
      <c r="I4" s="18">
        <v>135.93700000000001</v>
      </c>
      <c r="J4" s="18">
        <v>55.39</v>
      </c>
      <c r="K4" s="18">
        <v>57.11</v>
      </c>
      <c r="L4" s="18">
        <v>54.4</v>
      </c>
      <c r="M4" s="18">
        <v>65.552999999999997</v>
      </c>
      <c r="N4" s="18">
        <v>32.606999999999999</v>
      </c>
      <c r="O4" s="18">
        <v>211.47200000000004</v>
      </c>
      <c r="P4" s="18">
        <v>206.33099999999999</v>
      </c>
      <c r="Q4" s="18">
        <v>143.84899999999999</v>
      </c>
      <c r="R4" s="18">
        <v>126.752</v>
      </c>
      <c r="S4" s="18">
        <v>176.33500000000001</v>
      </c>
      <c r="T4" s="18">
        <v>45.042000000000002</v>
      </c>
      <c r="U4" s="18">
        <v>106.595</v>
      </c>
      <c r="V4" s="18">
        <v>89.39</v>
      </c>
      <c r="W4" s="18">
        <v>249.43399999999997</v>
      </c>
      <c r="X4" s="18">
        <v>51.133999999999993</v>
      </c>
      <c r="Y4" s="18">
        <v>50.976000000000006</v>
      </c>
      <c r="Z4" s="19"/>
      <c r="AA4" s="20">
        <f>SUM(B4:Z4)</f>
        <v>2440.422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100.98</v>
      </c>
      <c r="C7" s="28">
        <v>98.05</v>
      </c>
      <c r="D7" s="28">
        <v>92.14</v>
      </c>
      <c r="E7" s="28">
        <v>87.47</v>
      </c>
      <c r="F7" s="28">
        <v>88.08</v>
      </c>
      <c r="G7" s="28">
        <v>94.25</v>
      </c>
      <c r="H7" s="28">
        <v>106.66</v>
      </c>
      <c r="I7" s="28">
        <v>93.49</v>
      </c>
      <c r="J7" s="28">
        <v>89.9</v>
      </c>
      <c r="K7" s="28">
        <v>85.03</v>
      </c>
      <c r="L7" s="28">
        <v>32.03</v>
      </c>
      <c r="M7" s="28">
        <v>15.01</v>
      </c>
      <c r="N7" s="28">
        <v>24.17</v>
      </c>
      <c r="O7" s="28">
        <v>39</v>
      </c>
      <c r="P7" s="28">
        <v>42.97</v>
      </c>
      <c r="Q7" s="28">
        <v>65.459999999999994</v>
      </c>
      <c r="R7" s="28">
        <v>83.54</v>
      </c>
      <c r="S7" s="28">
        <v>99.43</v>
      </c>
      <c r="T7" s="28">
        <v>111.98</v>
      </c>
      <c r="U7" s="28">
        <v>120.42</v>
      </c>
      <c r="V7" s="28">
        <v>125.71</v>
      </c>
      <c r="W7" s="28">
        <v>122.99</v>
      </c>
      <c r="X7" s="28">
        <v>114.09</v>
      </c>
      <c r="Y7" s="28">
        <v>103.44</v>
      </c>
      <c r="Z7" s="29"/>
      <c r="AA7" s="30">
        <f>IF(SUM(B7:Z7)&lt;&gt;0,AVERAGEIF(B7:Z7,"&lt;&gt;"""),"")</f>
        <v>84.845416666666665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51</v>
      </c>
      <c r="C12" s="52"/>
      <c r="D12" s="52"/>
      <c r="E12" s="52"/>
      <c r="F12" s="52"/>
      <c r="G12" s="52"/>
      <c r="H12" s="52">
        <v>58.813000000000002</v>
      </c>
      <c r="I12" s="52"/>
      <c r="J12" s="52"/>
      <c r="K12" s="52">
        <v>26.988</v>
      </c>
      <c r="L12" s="52">
        <v>30.574999999999999</v>
      </c>
      <c r="M12" s="52">
        <v>19.766999999999999</v>
      </c>
      <c r="N12" s="52"/>
      <c r="O12" s="52">
        <v>40</v>
      </c>
      <c r="P12" s="52">
        <v>40</v>
      </c>
      <c r="Q12" s="52"/>
      <c r="R12" s="52"/>
      <c r="S12" s="52"/>
      <c r="T12" s="52"/>
      <c r="U12" s="52">
        <v>20</v>
      </c>
      <c r="V12" s="52">
        <v>20</v>
      </c>
      <c r="W12" s="52">
        <v>20</v>
      </c>
      <c r="X12" s="52"/>
      <c r="Y12" s="52"/>
      <c r="Z12" s="53"/>
      <c r="AA12" s="54">
        <f t="shared" si="0"/>
        <v>327.14299999999997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58.772999999999996</v>
      </c>
      <c r="C14" s="57">
        <v>53.234000000000009</v>
      </c>
      <c r="D14" s="57">
        <v>56.762999999999998</v>
      </c>
      <c r="E14" s="57">
        <v>55.78</v>
      </c>
      <c r="F14" s="57">
        <v>60.217999999999996</v>
      </c>
      <c r="G14" s="57">
        <v>68.820000000000007</v>
      </c>
      <c r="H14" s="57">
        <v>57.559999999999995</v>
      </c>
      <c r="I14" s="57">
        <v>112.03700000000001</v>
      </c>
      <c r="J14" s="57">
        <v>44.83</v>
      </c>
      <c r="K14" s="57">
        <v>22.311</v>
      </c>
      <c r="L14" s="57">
        <v>22.364000000000001</v>
      </c>
      <c r="M14" s="57">
        <v>44.628999999999998</v>
      </c>
      <c r="N14" s="57">
        <v>32.606999999999999</v>
      </c>
      <c r="O14" s="57">
        <v>116.26</v>
      </c>
      <c r="P14" s="57">
        <v>114.67100000000001</v>
      </c>
      <c r="Q14" s="57">
        <v>106.26</v>
      </c>
      <c r="R14" s="57">
        <v>69.387</v>
      </c>
      <c r="S14" s="57">
        <v>38.835000000000001</v>
      </c>
      <c r="T14" s="57">
        <v>19.041999999999998</v>
      </c>
      <c r="U14" s="57">
        <v>50.445</v>
      </c>
      <c r="V14" s="57">
        <v>38.79</v>
      </c>
      <c r="W14" s="57">
        <v>46.784000000000013</v>
      </c>
      <c r="X14" s="57">
        <v>32.302999999999997</v>
      </c>
      <c r="Y14" s="57">
        <v>32.712000000000003</v>
      </c>
      <c r="Z14" s="58"/>
      <c r="AA14" s="59">
        <f t="shared" si="0"/>
        <v>1355.415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109.773</v>
      </c>
      <c r="C16" s="62">
        <f t="shared" ref="C16:Z16" si="1">IF(LEN(C$2)&gt;0,SUM(C10:C15),"")</f>
        <v>53.234000000000009</v>
      </c>
      <c r="D16" s="62">
        <f t="shared" si="1"/>
        <v>56.762999999999998</v>
      </c>
      <c r="E16" s="62">
        <f t="shared" si="1"/>
        <v>55.78</v>
      </c>
      <c r="F16" s="62">
        <f t="shared" si="1"/>
        <v>60.217999999999996</v>
      </c>
      <c r="G16" s="62">
        <f t="shared" si="1"/>
        <v>68.820000000000007</v>
      </c>
      <c r="H16" s="62">
        <f t="shared" si="1"/>
        <v>116.37299999999999</v>
      </c>
      <c r="I16" s="62">
        <f t="shared" si="1"/>
        <v>112.03700000000001</v>
      </c>
      <c r="J16" s="62">
        <f t="shared" si="1"/>
        <v>44.83</v>
      </c>
      <c r="K16" s="62">
        <f t="shared" si="1"/>
        <v>49.298999999999999</v>
      </c>
      <c r="L16" s="62">
        <f t="shared" si="1"/>
        <v>52.939</v>
      </c>
      <c r="M16" s="62">
        <f t="shared" si="1"/>
        <v>64.396000000000001</v>
      </c>
      <c r="N16" s="62">
        <f t="shared" si="1"/>
        <v>32.606999999999999</v>
      </c>
      <c r="O16" s="62">
        <f t="shared" si="1"/>
        <v>156.26</v>
      </c>
      <c r="P16" s="62">
        <f t="shared" si="1"/>
        <v>154.67099999999999</v>
      </c>
      <c r="Q16" s="62">
        <f t="shared" si="1"/>
        <v>106.26</v>
      </c>
      <c r="R16" s="62">
        <f t="shared" si="1"/>
        <v>69.387</v>
      </c>
      <c r="S16" s="62">
        <f t="shared" si="1"/>
        <v>38.835000000000001</v>
      </c>
      <c r="T16" s="62">
        <f t="shared" si="1"/>
        <v>19.041999999999998</v>
      </c>
      <c r="U16" s="62">
        <f t="shared" si="1"/>
        <v>70.444999999999993</v>
      </c>
      <c r="V16" s="62">
        <f t="shared" si="1"/>
        <v>58.79</v>
      </c>
      <c r="W16" s="62">
        <f t="shared" si="1"/>
        <v>66.78400000000002</v>
      </c>
      <c r="X16" s="62">
        <f t="shared" si="1"/>
        <v>32.302999999999997</v>
      </c>
      <c r="Y16" s="62">
        <f t="shared" si="1"/>
        <v>32.712000000000003</v>
      </c>
      <c r="Z16" s="63" t="str">
        <f t="shared" si="1"/>
        <v/>
      </c>
      <c r="AA16" s="64">
        <f>SUM(AA10:AA15)</f>
        <v>1682.558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1.65</v>
      </c>
      <c r="V19" s="72"/>
      <c r="W19" s="72">
        <v>1.65</v>
      </c>
      <c r="X19" s="72"/>
      <c r="Y19" s="72"/>
      <c r="Z19" s="73"/>
      <c r="AA19" s="74">
        <f t="shared" ref="AA19:AA25" si="2">SUM(B19:Z19)</f>
        <v>3.3</v>
      </c>
    </row>
    <row r="20" spans="1:27" ht="24.95" customHeight="1" x14ac:dyDescent="0.2">
      <c r="A20" s="75" t="s">
        <v>15</v>
      </c>
      <c r="B20" s="76">
        <v>1.8</v>
      </c>
      <c r="C20" s="77">
        <v>2.04</v>
      </c>
      <c r="D20" s="77">
        <v>0.5</v>
      </c>
      <c r="E20" s="77">
        <v>0.5</v>
      </c>
      <c r="F20" s="77">
        <v>1</v>
      </c>
      <c r="G20" s="77">
        <v>1</v>
      </c>
      <c r="H20" s="77">
        <v>1.9</v>
      </c>
      <c r="I20" s="77">
        <v>0.5</v>
      </c>
      <c r="J20" s="77">
        <v>0.5</v>
      </c>
      <c r="K20" s="77">
        <v>0.5</v>
      </c>
      <c r="L20" s="77">
        <v>0.5</v>
      </c>
      <c r="M20" s="77">
        <v>0.5</v>
      </c>
      <c r="N20" s="77"/>
      <c r="O20" s="77">
        <v>3</v>
      </c>
      <c r="P20" s="77">
        <v>0.5</v>
      </c>
      <c r="Q20" s="77">
        <v>5</v>
      </c>
      <c r="R20" s="77">
        <v>16.152999999999999</v>
      </c>
      <c r="S20" s="77">
        <v>4.3</v>
      </c>
      <c r="T20" s="77"/>
      <c r="U20" s="77">
        <v>15</v>
      </c>
      <c r="V20" s="77">
        <v>15</v>
      </c>
      <c r="W20" s="77">
        <v>17</v>
      </c>
      <c r="X20" s="77">
        <v>6.3390000000000004</v>
      </c>
      <c r="Y20" s="77">
        <v>6.2240000000000002</v>
      </c>
      <c r="Z20" s="78"/>
      <c r="AA20" s="79">
        <f t="shared" si="2"/>
        <v>99.756</v>
      </c>
    </row>
    <row r="21" spans="1:27" ht="24.95" customHeight="1" x14ac:dyDescent="0.2">
      <c r="A21" s="75" t="s">
        <v>16</v>
      </c>
      <c r="B21" s="80">
        <v>3</v>
      </c>
      <c r="C21" s="81">
        <v>3</v>
      </c>
      <c r="D21" s="81"/>
      <c r="E21" s="81"/>
      <c r="F21" s="81"/>
      <c r="G21" s="81">
        <v>14.353999999999999</v>
      </c>
      <c r="H21" s="81">
        <v>3.36</v>
      </c>
      <c r="I21" s="81"/>
      <c r="J21" s="81">
        <v>5.0599999999999996</v>
      </c>
      <c r="K21" s="81">
        <v>7.3109999999999999</v>
      </c>
      <c r="L21" s="81">
        <v>0.96099999999999997</v>
      </c>
      <c r="M21" s="81">
        <v>0.65700000000000003</v>
      </c>
      <c r="N21" s="81"/>
      <c r="O21" s="81">
        <v>52.211999999999996</v>
      </c>
      <c r="P21" s="81">
        <v>51.160000000000004</v>
      </c>
      <c r="Q21" s="81">
        <v>32.588999999999999</v>
      </c>
      <c r="R21" s="81">
        <v>41.212000000000003</v>
      </c>
      <c r="S21" s="81">
        <v>17.899999999999999</v>
      </c>
      <c r="T21" s="81">
        <v>5.7</v>
      </c>
      <c r="U21" s="81">
        <v>10</v>
      </c>
      <c r="V21" s="81">
        <v>15</v>
      </c>
      <c r="W21" s="81">
        <v>18.8</v>
      </c>
      <c r="X21" s="81">
        <v>12.492000000000001</v>
      </c>
      <c r="Y21" s="81">
        <v>12.040000000000001</v>
      </c>
      <c r="Z21" s="78"/>
      <c r="AA21" s="79">
        <f t="shared" si="2"/>
        <v>306.80800000000005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4.8</v>
      </c>
      <c r="C26" s="88">
        <f t="shared" ref="C26:Z26" si="3">IF(LEN(C$2)&gt;0,SUM(C19:C25),"")</f>
        <v>5.04</v>
      </c>
      <c r="D26" s="88">
        <f t="shared" si="3"/>
        <v>0.5</v>
      </c>
      <c r="E26" s="88">
        <f t="shared" si="3"/>
        <v>0.5</v>
      </c>
      <c r="F26" s="88">
        <f t="shared" si="3"/>
        <v>1</v>
      </c>
      <c r="G26" s="88">
        <f t="shared" si="3"/>
        <v>15.353999999999999</v>
      </c>
      <c r="H26" s="88">
        <f t="shared" si="3"/>
        <v>5.26</v>
      </c>
      <c r="I26" s="88">
        <f t="shared" si="3"/>
        <v>0.5</v>
      </c>
      <c r="J26" s="88">
        <f t="shared" si="3"/>
        <v>5.56</v>
      </c>
      <c r="K26" s="88">
        <f t="shared" si="3"/>
        <v>7.8109999999999999</v>
      </c>
      <c r="L26" s="88">
        <f t="shared" si="3"/>
        <v>1.4609999999999999</v>
      </c>
      <c r="M26" s="88">
        <f t="shared" si="3"/>
        <v>1.157</v>
      </c>
      <c r="N26" s="88">
        <f t="shared" si="3"/>
        <v>0</v>
      </c>
      <c r="O26" s="88">
        <f t="shared" si="3"/>
        <v>55.211999999999996</v>
      </c>
      <c r="P26" s="88">
        <f t="shared" si="3"/>
        <v>51.660000000000004</v>
      </c>
      <c r="Q26" s="88">
        <f t="shared" si="3"/>
        <v>37.588999999999999</v>
      </c>
      <c r="R26" s="88">
        <f t="shared" si="3"/>
        <v>57.365000000000002</v>
      </c>
      <c r="S26" s="88">
        <f t="shared" si="3"/>
        <v>22.2</v>
      </c>
      <c r="T26" s="88">
        <f t="shared" si="3"/>
        <v>5.7</v>
      </c>
      <c r="U26" s="88">
        <f t="shared" si="3"/>
        <v>26.65</v>
      </c>
      <c r="V26" s="88">
        <f t="shared" si="3"/>
        <v>30</v>
      </c>
      <c r="W26" s="88">
        <f t="shared" si="3"/>
        <v>37.450000000000003</v>
      </c>
      <c r="X26" s="88">
        <f t="shared" si="3"/>
        <v>18.831000000000003</v>
      </c>
      <c r="Y26" s="88">
        <f t="shared" si="3"/>
        <v>18.264000000000003</v>
      </c>
      <c r="Z26" s="89" t="str">
        <f t="shared" si="3"/>
        <v/>
      </c>
      <c r="AA26" s="90">
        <f>SUM(AA19:AA25)</f>
        <v>409.86400000000003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114.57299999999999</v>
      </c>
      <c r="C30" s="77">
        <v>58.274000000000001</v>
      </c>
      <c r="D30" s="77">
        <v>57.262999999999998</v>
      </c>
      <c r="E30" s="77">
        <v>56.28</v>
      </c>
      <c r="F30" s="77">
        <v>61.218000000000004</v>
      </c>
      <c r="G30" s="77">
        <v>84.174000000000007</v>
      </c>
      <c r="H30" s="77">
        <v>121.633</v>
      </c>
      <c r="I30" s="77">
        <v>112.53700000000001</v>
      </c>
      <c r="J30" s="77">
        <v>50.39</v>
      </c>
      <c r="K30" s="77">
        <v>57.11</v>
      </c>
      <c r="L30" s="77">
        <v>54.4</v>
      </c>
      <c r="M30" s="77">
        <v>65.552999999999997</v>
      </c>
      <c r="N30" s="77">
        <v>32.606999999999999</v>
      </c>
      <c r="O30" s="77">
        <v>211.47200000000001</v>
      </c>
      <c r="P30" s="77">
        <v>206.33099999999999</v>
      </c>
      <c r="Q30" s="77">
        <v>143.84899999999999</v>
      </c>
      <c r="R30" s="77">
        <v>126.752</v>
      </c>
      <c r="S30" s="77">
        <v>61.034999999999997</v>
      </c>
      <c r="T30" s="77">
        <v>24.742000000000001</v>
      </c>
      <c r="U30" s="77">
        <v>97.094999999999999</v>
      </c>
      <c r="V30" s="77">
        <v>88.79</v>
      </c>
      <c r="W30" s="77">
        <v>104.23399999999999</v>
      </c>
      <c r="X30" s="77">
        <v>51.134</v>
      </c>
      <c r="Y30" s="77">
        <v>50.975999999999999</v>
      </c>
      <c r="Z30" s="78"/>
      <c r="AA30" s="79">
        <f>SUM(B30:Z30)</f>
        <v>2092.422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114.57299999999999</v>
      </c>
      <c r="C32" s="62">
        <f t="shared" ref="C32:Z32" si="4">IF(LEN(C$2)&gt;0,SUM(C29:C31),"")</f>
        <v>58.274000000000001</v>
      </c>
      <c r="D32" s="62">
        <f t="shared" si="4"/>
        <v>57.262999999999998</v>
      </c>
      <c r="E32" s="62">
        <f t="shared" si="4"/>
        <v>56.28</v>
      </c>
      <c r="F32" s="62">
        <f t="shared" si="4"/>
        <v>61.218000000000004</v>
      </c>
      <c r="G32" s="62">
        <f t="shared" si="4"/>
        <v>84.174000000000007</v>
      </c>
      <c r="H32" s="62">
        <f t="shared" si="4"/>
        <v>121.633</v>
      </c>
      <c r="I32" s="62">
        <f t="shared" si="4"/>
        <v>112.53700000000001</v>
      </c>
      <c r="J32" s="62">
        <f t="shared" si="4"/>
        <v>50.39</v>
      </c>
      <c r="K32" s="62">
        <f t="shared" si="4"/>
        <v>57.11</v>
      </c>
      <c r="L32" s="62">
        <f t="shared" si="4"/>
        <v>54.4</v>
      </c>
      <c r="M32" s="62">
        <f t="shared" si="4"/>
        <v>65.552999999999997</v>
      </c>
      <c r="N32" s="62">
        <f t="shared" si="4"/>
        <v>32.606999999999999</v>
      </c>
      <c r="O32" s="62">
        <f t="shared" si="4"/>
        <v>211.47200000000001</v>
      </c>
      <c r="P32" s="62">
        <f t="shared" si="4"/>
        <v>206.33099999999999</v>
      </c>
      <c r="Q32" s="62">
        <f t="shared" si="4"/>
        <v>143.84899999999999</v>
      </c>
      <c r="R32" s="62">
        <f t="shared" si="4"/>
        <v>126.752</v>
      </c>
      <c r="S32" s="62">
        <f t="shared" si="4"/>
        <v>61.034999999999997</v>
      </c>
      <c r="T32" s="62">
        <f t="shared" si="4"/>
        <v>24.742000000000001</v>
      </c>
      <c r="U32" s="62">
        <f t="shared" si="4"/>
        <v>97.094999999999999</v>
      </c>
      <c r="V32" s="62">
        <f t="shared" si="4"/>
        <v>88.79</v>
      </c>
      <c r="W32" s="62">
        <f t="shared" si="4"/>
        <v>104.23399999999999</v>
      </c>
      <c r="X32" s="62">
        <f t="shared" si="4"/>
        <v>51.134</v>
      </c>
      <c r="Y32" s="62">
        <f t="shared" si="4"/>
        <v>50.975999999999999</v>
      </c>
      <c r="Z32" s="63" t="str">
        <f t="shared" si="4"/>
        <v/>
      </c>
      <c r="AA32" s="64">
        <f>SUM(AA29:AA31)</f>
        <v>2092.422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28.7</v>
      </c>
      <c r="G37" s="99"/>
      <c r="H37" s="99"/>
      <c r="I37" s="99">
        <v>23.4</v>
      </c>
      <c r="J37" s="99">
        <v>5</v>
      </c>
      <c r="K37" s="99"/>
      <c r="L37" s="99"/>
      <c r="M37" s="99"/>
      <c r="N37" s="99"/>
      <c r="O37" s="99"/>
      <c r="P37" s="99"/>
      <c r="Q37" s="99"/>
      <c r="R37" s="99"/>
      <c r="S37" s="99">
        <v>115.3</v>
      </c>
      <c r="T37" s="99"/>
      <c r="U37" s="99">
        <v>9.5</v>
      </c>
      <c r="V37" s="99"/>
      <c r="W37" s="99">
        <v>145.19999999999999</v>
      </c>
      <c r="X37" s="99"/>
      <c r="Y37" s="99"/>
      <c r="Z37" s="100"/>
      <c r="AA37" s="79">
        <f t="shared" si="5"/>
        <v>327.09999999999997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20.3</v>
      </c>
      <c r="U39" s="99"/>
      <c r="V39" s="99">
        <v>0.6</v>
      </c>
      <c r="W39" s="99"/>
      <c r="X39" s="99"/>
      <c r="Y39" s="99"/>
      <c r="Z39" s="100"/>
      <c r="AA39" s="79">
        <f t="shared" si="5"/>
        <v>20.900000000000002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28.7</v>
      </c>
      <c r="G40" s="88">
        <f t="shared" si="6"/>
        <v>0</v>
      </c>
      <c r="H40" s="88">
        <f t="shared" si="6"/>
        <v>0</v>
      </c>
      <c r="I40" s="88">
        <f t="shared" si="6"/>
        <v>23.4</v>
      </c>
      <c r="J40" s="88">
        <f t="shared" si="6"/>
        <v>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115.3</v>
      </c>
      <c r="T40" s="88">
        <f t="shared" si="6"/>
        <v>20.3</v>
      </c>
      <c r="U40" s="88">
        <f t="shared" si="6"/>
        <v>9.5</v>
      </c>
      <c r="V40" s="88">
        <f t="shared" si="6"/>
        <v>0.6</v>
      </c>
      <c r="W40" s="88">
        <f t="shared" si="6"/>
        <v>145.19999999999999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28.7</v>
      </c>
      <c r="G45" s="99"/>
      <c r="H45" s="99"/>
      <c r="I45" s="99">
        <v>23.4</v>
      </c>
      <c r="J45" s="99">
        <v>5</v>
      </c>
      <c r="K45" s="99"/>
      <c r="L45" s="99"/>
      <c r="M45" s="99"/>
      <c r="N45" s="99"/>
      <c r="O45" s="99"/>
      <c r="P45" s="99"/>
      <c r="Q45" s="99"/>
      <c r="R45" s="99"/>
      <c r="S45" s="99">
        <v>115.3</v>
      </c>
      <c r="T45" s="99"/>
      <c r="U45" s="99">
        <v>9.5</v>
      </c>
      <c r="V45" s="99"/>
      <c r="W45" s="99">
        <v>145.19999999999999</v>
      </c>
      <c r="X45" s="99"/>
      <c r="Y45" s="99"/>
      <c r="Z45" s="100"/>
      <c r="AA45" s="79">
        <f t="shared" si="7"/>
        <v>327.09999999999997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20.3</v>
      </c>
      <c r="U47" s="99"/>
      <c r="V47" s="99">
        <v>0.6</v>
      </c>
      <c r="W47" s="99"/>
      <c r="X47" s="99"/>
      <c r="Y47" s="99"/>
      <c r="Z47" s="100"/>
      <c r="AA47" s="79">
        <f t="shared" si="7"/>
        <v>20.900000000000002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28.7</v>
      </c>
      <c r="G49" s="88">
        <f t="shared" si="8"/>
        <v>0</v>
      </c>
      <c r="H49" s="88">
        <f t="shared" si="8"/>
        <v>0</v>
      </c>
      <c r="I49" s="88">
        <f t="shared" si="8"/>
        <v>23.4</v>
      </c>
      <c r="J49" s="88">
        <f t="shared" si="8"/>
        <v>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115.3</v>
      </c>
      <c r="T49" s="88">
        <f t="shared" si="8"/>
        <v>20.3</v>
      </c>
      <c r="U49" s="88">
        <f t="shared" si="8"/>
        <v>9.5</v>
      </c>
      <c r="V49" s="88">
        <f t="shared" si="8"/>
        <v>0.6</v>
      </c>
      <c r="W49" s="88">
        <f t="shared" si="8"/>
        <v>145.19999999999999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114.57299999999999</v>
      </c>
      <c r="C52" s="88">
        <f t="shared" ref="C52:Z52" si="10">IF(LEN(C$2)&gt;0,SUM(C10:C15)+C26+C40,"")</f>
        <v>58.274000000000008</v>
      </c>
      <c r="D52" s="88">
        <f t="shared" si="10"/>
        <v>57.262999999999998</v>
      </c>
      <c r="E52" s="88">
        <f t="shared" si="10"/>
        <v>56.28</v>
      </c>
      <c r="F52" s="88">
        <f t="shared" si="10"/>
        <v>89.917999999999992</v>
      </c>
      <c r="G52" s="88">
        <f t="shared" si="10"/>
        <v>84.174000000000007</v>
      </c>
      <c r="H52" s="88">
        <f t="shared" si="10"/>
        <v>121.633</v>
      </c>
      <c r="I52" s="88">
        <f t="shared" si="10"/>
        <v>135.93700000000001</v>
      </c>
      <c r="J52" s="88">
        <f t="shared" si="10"/>
        <v>55.39</v>
      </c>
      <c r="K52" s="88">
        <f t="shared" si="10"/>
        <v>57.11</v>
      </c>
      <c r="L52" s="88">
        <f t="shared" si="10"/>
        <v>54.4</v>
      </c>
      <c r="M52" s="88">
        <f t="shared" si="10"/>
        <v>65.552999999999997</v>
      </c>
      <c r="N52" s="88">
        <f t="shared" si="10"/>
        <v>32.606999999999999</v>
      </c>
      <c r="O52" s="88">
        <f t="shared" si="10"/>
        <v>211.47199999999998</v>
      </c>
      <c r="P52" s="88">
        <f t="shared" si="10"/>
        <v>206.33099999999999</v>
      </c>
      <c r="Q52" s="88">
        <f t="shared" si="10"/>
        <v>143.84899999999999</v>
      </c>
      <c r="R52" s="88">
        <f t="shared" si="10"/>
        <v>126.75200000000001</v>
      </c>
      <c r="S52" s="88">
        <f t="shared" si="10"/>
        <v>176.33499999999998</v>
      </c>
      <c r="T52" s="88">
        <f t="shared" si="10"/>
        <v>45.042000000000002</v>
      </c>
      <c r="U52" s="88">
        <f t="shared" si="10"/>
        <v>106.595</v>
      </c>
      <c r="V52" s="88">
        <f t="shared" si="10"/>
        <v>89.389999999999986</v>
      </c>
      <c r="W52" s="88">
        <f t="shared" si="10"/>
        <v>249.43400000000003</v>
      </c>
      <c r="X52" s="88">
        <f t="shared" si="10"/>
        <v>51.134</v>
      </c>
      <c r="Y52" s="88">
        <f t="shared" si="10"/>
        <v>50.976000000000006</v>
      </c>
      <c r="Z52" s="89" t="str">
        <f t="shared" si="10"/>
        <v/>
      </c>
      <c r="AA52" s="104">
        <f>SUM(B52:Z52)</f>
        <v>2440.422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-79.3</v>
      </c>
      <c r="C4" s="18">
        <v>-16</v>
      </c>
      <c r="D4" s="18">
        <v>-9</v>
      </c>
      <c r="E4" s="18">
        <v>-4.0999999999999996</v>
      </c>
      <c r="F4" s="18">
        <v>28.7</v>
      </c>
      <c r="G4" s="18">
        <v>-55.3</v>
      </c>
      <c r="H4" s="18">
        <v>-109.4</v>
      </c>
      <c r="I4" s="18">
        <v>23.4</v>
      </c>
      <c r="J4" s="18">
        <v>5</v>
      </c>
      <c r="K4" s="18"/>
      <c r="L4" s="18"/>
      <c r="M4" s="18"/>
      <c r="N4" s="18"/>
      <c r="O4" s="18">
        <v>-211.5</v>
      </c>
      <c r="P4" s="18">
        <v>-205.6</v>
      </c>
      <c r="Q4" s="18">
        <v>-143.5</v>
      </c>
      <c r="R4" s="18">
        <v>-126.7</v>
      </c>
      <c r="S4" s="18">
        <v>-61.000000000000014</v>
      </c>
      <c r="T4" s="18">
        <v>-17.999999999999996</v>
      </c>
      <c r="U4" s="18">
        <v>-97.1</v>
      </c>
      <c r="V4" s="18">
        <v>-88.800000000000011</v>
      </c>
      <c r="W4" s="18">
        <v>-104.20000000000002</v>
      </c>
      <c r="X4" s="18">
        <v>-5.0999999999999996</v>
      </c>
      <c r="Y4" s="18">
        <v>-40.6</v>
      </c>
      <c r="Z4" s="19"/>
      <c r="AA4" s="111">
        <f>SUM(B4:Z4)</f>
        <v>-1318.1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100.98</v>
      </c>
      <c r="C7" s="117">
        <v>98.05</v>
      </c>
      <c r="D7" s="117">
        <v>92.14</v>
      </c>
      <c r="E7" s="117">
        <v>87.47</v>
      </c>
      <c r="F7" s="117">
        <v>88.08</v>
      </c>
      <c r="G7" s="117">
        <v>94.25</v>
      </c>
      <c r="H7" s="117">
        <v>106.66</v>
      </c>
      <c r="I7" s="117">
        <v>93.49</v>
      </c>
      <c r="J7" s="117">
        <v>89.9</v>
      </c>
      <c r="K7" s="117">
        <v>85.03</v>
      </c>
      <c r="L7" s="117">
        <v>32.03</v>
      </c>
      <c r="M7" s="117">
        <v>15.01</v>
      </c>
      <c r="N7" s="117">
        <v>24.17</v>
      </c>
      <c r="O7" s="117">
        <v>39</v>
      </c>
      <c r="P7" s="117">
        <v>42.97</v>
      </c>
      <c r="Q7" s="117">
        <v>65.459999999999994</v>
      </c>
      <c r="R7" s="117">
        <v>83.54</v>
      </c>
      <c r="S7" s="117">
        <v>99.43</v>
      </c>
      <c r="T7" s="117">
        <v>111.98</v>
      </c>
      <c r="U7" s="117">
        <v>120.42</v>
      </c>
      <c r="V7" s="117">
        <v>125.71</v>
      </c>
      <c r="W7" s="117">
        <v>122.99</v>
      </c>
      <c r="X7" s="117">
        <v>114.09</v>
      </c>
      <c r="Y7" s="117">
        <v>103.44</v>
      </c>
      <c r="Z7" s="118"/>
      <c r="AA7" s="119">
        <f>IF(SUM(B7:Z7)&lt;&gt;0,AVERAGEIF(B7:Z7,"&lt;&gt;"""),"")</f>
        <v>84.845416666666665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79.3</v>
      </c>
      <c r="C13" s="129">
        <v>16</v>
      </c>
      <c r="D13" s="129">
        <v>9</v>
      </c>
      <c r="E13" s="129">
        <v>4.0999999999999996</v>
      </c>
      <c r="F13" s="129"/>
      <c r="G13" s="129">
        <v>55.3</v>
      </c>
      <c r="H13" s="129">
        <v>109.4</v>
      </c>
      <c r="I13" s="129"/>
      <c r="J13" s="129"/>
      <c r="K13" s="129"/>
      <c r="L13" s="129"/>
      <c r="M13" s="129"/>
      <c r="N13" s="129"/>
      <c r="O13" s="129">
        <v>211.5</v>
      </c>
      <c r="P13" s="129">
        <v>205.6</v>
      </c>
      <c r="Q13" s="129">
        <v>143.5</v>
      </c>
      <c r="R13" s="129">
        <v>110.5</v>
      </c>
      <c r="S13" s="129"/>
      <c r="T13" s="129">
        <v>38.299999999999997</v>
      </c>
      <c r="U13" s="129"/>
      <c r="V13" s="129">
        <v>89.4</v>
      </c>
      <c r="W13" s="129"/>
      <c r="X13" s="129">
        <v>5.0999999999999996</v>
      </c>
      <c r="Y13" s="130">
        <v>40.6</v>
      </c>
      <c r="Z13" s="131"/>
      <c r="AA13" s="132">
        <f t="shared" si="0"/>
        <v>1117.5999999999999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16.2</v>
      </c>
      <c r="S15" s="133">
        <v>176.3</v>
      </c>
      <c r="T15" s="133"/>
      <c r="U15" s="133">
        <v>106.6</v>
      </c>
      <c r="V15" s="133"/>
      <c r="W15" s="133">
        <v>249.4</v>
      </c>
      <c r="X15" s="133"/>
      <c r="Y15" s="133"/>
      <c r="Z15" s="131"/>
      <c r="AA15" s="132">
        <f t="shared" si="0"/>
        <v>548.5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79.3</v>
      </c>
      <c r="C16" s="135">
        <f t="shared" si="1"/>
        <v>16</v>
      </c>
      <c r="D16" s="135">
        <f t="shared" si="1"/>
        <v>9</v>
      </c>
      <c r="E16" s="135">
        <f t="shared" si="1"/>
        <v>4.0999999999999996</v>
      </c>
      <c r="F16" s="135">
        <f t="shared" si="1"/>
        <v>0</v>
      </c>
      <c r="G16" s="135">
        <f t="shared" si="1"/>
        <v>55.3</v>
      </c>
      <c r="H16" s="135">
        <f t="shared" si="1"/>
        <v>109.4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211.5</v>
      </c>
      <c r="P16" s="135">
        <f t="shared" si="1"/>
        <v>205.6</v>
      </c>
      <c r="Q16" s="135">
        <f t="shared" si="1"/>
        <v>143.5</v>
      </c>
      <c r="R16" s="135">
        <f t="shared" si="1"/>
        <v>126.7</v>
      </c>
      <c r="S16" s="135">
        <f t="shared" si="1"/>
        <v>176.3</v>
      </c>
      <c r="T16" s="135">
        <f t="shared" si="1"/>
        <v>38.299999999999997</v>
      </c>
      <c r="U16" s="135">
        <f t="shared" si="1"/>
        <v>106.6</v>
      </c>
      <c r="V16" s="135">
        <f t="shared" si="1"/>
        <v>89.4</v>
      </c>
      <c r="W16" s="135">
        <f t="shared" si="1"/>
        <v>249.4</v>
      </c>
      <c r="X16" s="135">
        <f t="shared" si="1"/>
        <v>5.0999999999999996</v>
      </c>
      <c r="Y16" s="135">
        <f t="shared" si="1"/>
        <v>40.6</v>
      </c>
      <c r="Z16" s="136" t="str">
        <f t="shared" si="1"/>
        <v/>
      </c>
      <c r="AA16" s="90">
        <f t="shared" si="0"/>
        <v>1666.1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28.7</v>
      </c>
      <c r="G21" s="129"/>
      <c r="H21" s="129"/>
      <c r="I21" s="129">
        <v>23.4</v>
      </c>
      <c r="J21" s="129">
        <v>5</v>
      </c>
      <c r="K21" s="129"/>
      <c r="L21" s="129"/>
      <c r="M21" s="129"/>
      <c r="N21" s="129"/>
      <c r="O21" s="129"/>
      <c r="P21" s="129"/>
      <c r="Q21" s="129"/>
      <c r="R21" s="129"/>
      <c r="S21" s="129">
        <v>115.3</v>
      </c>
      <c r="T21" s="129"/>
      <c r="U21" s="129">
        <v>9.5</v>
      </c>
      <c r="V21" s="129"/>
      <c r="W21" s="129">
        <v>145.19999999999999</v>
      </c>
      <c r="X21" s="129"/>
      <c r="Y21" s="130"/>
      <c r="Z21" s="131"/>
      <c r="AA21" s="132">
        <f t="shared" si="2"/>
        <v>327.09999999999997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20.3</v>
      </c>
      <c r="U23" s="133"/>
      <c r="V23" s="133">
        <v>0.6</v>
      </c>
      <c r="W23" s="133"/>
      <c r="X23" s="133"/>
      <c r="Y23" s="133"/>
      <c r="Z23" s="131"/>
      <c r="AA23" s="132">
        <f t="shared" si="2"/>
        <v>20.900000000000002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28.7</v>
      </c>
      <c r="G24" s="135">
        <f t="shared" si="3"/>
        <v>0</v>
      </c>
      <c r="H24" s="135">
        <f t="shared" si="3"/>
        <v>0</v>
      </c>
      <c r="I24" s="135">
        <f t="shared" si="3"/>
        <v>23.4</v>
      </c>
      <c r="J24" s="135">
        <f t="shared" si="3"/>
        <v>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115.3</v>
      </c>
      <c r="T24" s="135">
        <f t="shared" si="3"/>
        <v>20.3</v>
      </c>
      <c r="U24" s="135">
        <f t="shared" si="3"/>
        <v>9.5</v>
      </c>
      <c r="V24" s="135">
        <f t="shared" si="3"/>
        <v>0.6</v>
      </c>
      <c r="W24" s="135">
        <f t="shared" si="3"/>
        <v>145.19999999999999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348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2025-07-14T20:25:14Z</dcterms:created>
  <dcterms:modified xsi:type="dcterms:W3CDTF">2025-07-14T20:25:17Z</dcterms:modified>
</cp:coreProperties>
</file>