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22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<sst xmlns="http://schemas.openxmlformats.org/spreadsheetml/2006/main" count="119" uniqueCount="54">
  <si>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03/09/2025 23:28:14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</si>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</sst>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1DB-478B-9450-8A49CF3E49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DB-478B-9450-8A49CF3E49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1.403</c:v>
                </c:pt>
                <c:pt idx="4">
                  <c:v>1.069</c:v>
                </c:pt>
                <c:pt idx="8">
                  <c:v>0.65700000000000003</c:v>
                </c:pt>
                <c:pt idx="17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DB-478B-9450-8A49CF3E49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1.62</c:v>
                </c:pt>
                <c:pt idx="1">
                  <c:v>18.021000000000001</c:v>
                </c:pt>
                <c:pt idx="3">
                  <c:v>6.7539999999999996</c:v>
                </c:pt>
                <c:pt idx="4">
                  <c:v>8.5869999999999997</c:v>
                </c:pt>
                <c:pt idx="8">
                  <c:v>7.8109999999999999</c:v>
                </c:pt>
                <c:pt idx="9">
                  <c:v>5</c:v>
                </c:pt>
                <c:pt idx="11">
                  <c:v>5</c:v>
                </c:pt>
                <c:pt idx="17">
                  <c:v>0.03</c:v>
                </c:pt>
                <c:pt idx="1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DB-478B-9450-8A49CF3E49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1DB-478B-9450-8A49CF3E49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1DB-478B-9450-8A49CF3E49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1DB-478B-9450-8A49CF3E49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DB-478B-9450-8A49CF3E49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1DB-478B-9450-8A49CF3E49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21.18</c:v>
                </c:pt>
                <c:pt idx="2">
                  <c:v>136.13300000000001</c:v>
                </c:pt>
                <c:pt idx="3">
                  <c:v>25.509999999999998</c:v>
                </c:pt>
                <c:pt idx="4">
                  <c:v>3</c:v>
                </c:pt>
                <c:pt idx="8">
                  <c:v>85.879000000000005</c:v>
                </c:pt>
                <c:pt idx="9">
                  <c:v>40</c:v>
                </c:pt>
                <c:pt idx="16">
                  <c:v>20.565999999999999</c:v>
                </c:pt>
                <c:pt idx="17">
                  <c:v>2.8000000000000001E-2</c:v>
                </c:pt>
                <c:pt idx="19">
                  <c:v>78.427999999999997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DB-478B-9450-8A49CF3E492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45</c:v>
                </c:pt>
                <c:pt idx="7">
                  <c:v>38.9</c:v>
                </c:pt>
                <c:pt idx="8">
                  <c:v>0</c:v>
                </c:pt>
                <c:pt idx="9">
                  <c:v>2.7</c:v>
                </c:pt>
                <c:pt idx="10">
                  <c:v>3.5</c:v>
                </c:pt>
                <c:pt idx="11">
                  <c:v>0</c:v>
                </c:pt>
                <c:pt idx="12">
                  <c:v>27.1</c:v>
                </c:pt>
                <c:pt idx="13">
                  <c:v>0</c:v>
                </c:pt>
                <c:pt idx="14">
                  <c:v>11.3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31.3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DB-478B-9450-8A49CF3E49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51.75</c:v>
                </c:pt>
                <c:pt idx="1">
                  <c:v>45.28</c:v>
                </c:pt>
                <c:pt idx="2">
                  <c:v>0.73</c:v>
                </c:pt>
                <c:pt idx="3">
                  <c:v>57.786999999999999</c:v>
                </c:pt>
                <c:pt idx="4">
                  <c:v>74.179000000000002</c:v>
                </c:pt>
                <c:pt idx="5">
                  <c:v>71.42</c:v>
                </c:pt>
                <c:pt idx="6">
                  <c:v>0.25600000000000001</c:v>
                </c:pt>
                <c:pt idx="7">
                  <c:v>0.33800000000000002</c:v>
                </c:pt>
                <c:pt idx="8">
                  <c:v>4.702</c:v>
                </c:pt>
                <c:pt idx="9">
                  <c:v>29.34</c:v>
                </c:pt>
                <c:pt idx="10">
                  <c:v>44.757000000000005</c:v>
                </c:pt>
                <c:pt idx="11">
                  <c:v>32.96</c:v>
                </c:pt>
                <c:pt idx="12">
                  <c:v>38.587000000000003</c:v>
                </c:pt>
                <c:pt idx="13">
                  <c:v>39.983999999999995</c:v>
                </c:pt>
                <c:pt idx="14">
                  <c:v>32.9</c:v>
                </c:pt>
                <c:pt idx="15">
                  <c:v>17.105</c:v>
                </c:pt>
                <c:pt idx="16">
                  <c:v>53.873000000000005</c:v>
                </c:pt>
                <c:pt idx="17">
                  <c:v>97.846999999999994</c:v>
                </c:pt>
                <c:pt idx="18">
                  <c:v>55.204999999999998</c:v>
                </c:pt>
                <c:pt idx="19">
                  <c:v>34.232999999999997</c:v>
                </c:pt>
                <c:pt idx="20">
                  <c:v>22.898</c:v>
                </c:pt>
                <c:pt idx="21">
                  <c:v>24.529999999999998</c:v>
                </c:pt>
                <c:pt idx="22">
                  <c:v>80.25800000000001</c:v>
                </c:pt>
                <c:pt idx="23">
                  <c:v>89.673000000000002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DB-478B-9450-8A49CF3E49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1DB-478B-9450-8A49CF3E49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1DB-478B-9450-8A49CF3E4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101.38</c:v>
                </c:pt>
                <c:pt idx="1">
                  <c:v>98.55</c:v>
                </c:pt>
                <c:pt idx="2">
                  <c:v>85.7</c:v>
                </c:pt>
                <c:pt idx="3">
                  <c:v>84.13</c:v>
                </c:pt>
                <c:pt idx="4">
                  <c:v>80.97</c:v>
                </c:pt>
                <c:pt idx="5">
                  <c:v>97.35</c:v>
                </c:pt>
                <c:pt idx="6">
                  <c:v>112.72</c:v>
                </c:pt>
                <c:pt idx="7">
                  <c:v>117</c:v>
                </c:pt>
                <c:pt idx="8">
                  <c:v>79.59</c:v>
                </c:pt>
                <c:pt idx="9">
                  <c:v>75.709999999999994</c:v>
                </c:pt>
                <c:pt idx="10">
                  <c:v>38.119999999999997</c:v>
                </c:pt>
                <c:pt idx="11">
                  <c:v>12.87</c:v>
                </c:pt>
                <c:pt idx="12">
                  <c:v>5.2</c:v>
                </c:pt>
                <c:pt idx="13">
                  <c:v>6.9</c:v>
                </c:pt>
                <c:pt idx="14">
                  <c:v>32.770000000000003</c:v>
                </c:pt>
                <c:pt idx="15">
                  <c:v>66.510000000000005</c:v>
                </c:pt>
                <c:pt idx="16">
                  <c:v>92.24</c:v>
                </c:pt>
                <c:pt idx="17">
                  <c:v>130.63999999999999</c:v>
                </c:pt>
                <c:pt idx="18">
                  <c:v>176.13</c:v>
                </c:pt>
                <c:pt idx="19">
                  <c:v>287.55</c:v>
                </c:pt>
                <c:pt idx="20">
                  <c:v>224.19</c:v>
                </c:pt>
                <c:pt idx="21">
                  <c:v>127.33</c:v>
                </c:pt>
                <c:pt idx="22">
                  <c:v>115.86</c:v>
                </c:pt>
                <c:pt idx="23">
                  <c:v>105.37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DB-478B-9450-8A49CF3E4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3DE-4816-82DA-CB05113533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0.91200000000000003</c:v>
                </c:pt>
                <c:pt idx="6">
                  <c:v>3.3119999999999998</c:v>
                </c:pt>
                <c:pt idx="7">
                  <c:v>4.5119999999999996</c:v>
                </c:pt>
                <c:pt idx="8">
                  <c:v>4.51</c:v>
                </c:pt>
                <c:pt idx="9">
                  <c:v>4.51</c:v>
                </c:pt>
                <c:pt idx="12">
                  <c:v>4.51</c:v>
                </c:pt>
                <c:pt idx="13">
                  <c:v>4.5119999999999996</c:v>
                </c:pt>
                <c:pt idx="14">
                  <c:v>4.5119999999999996</c:v>
                </c:pt>
                <c:pt idx="15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DE-4816-82DA-CB05113533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1.6</c:v>
                </c:pt>
                <c:pt idx="2">
                  <c:v>1.55</c:v>
                </c:pt>
                <c:pt idx="5">
                  <c:v>0.6</c:v>
                </c:pt>
                <c:pt idx="6">
                  <c:v>5.7</c:v>
                </c:pt>
                <c:pt idx="7">
                  <c:v>3.0979999999999999</c:v>
                </c:pt>
                <c:pt idx="16">
                  <c:v>18.356999999999999</c:v>
                </c:pt>
                <c:pt idx="18">
                  <c:v>23.203000000000003</c:v>
                </c:pt>
                <c:pt idx="19">
                  <c:v>84.853999999999999</c:v>
                </c:pt>
                <c:pt idx="20">
                  <c:v>22.762</c:v>
                </c:pt>
                <c:pt idx="21">
                  <c:v>2.0819999999999999</c:v>
                </c:pt>
                <c:pt idx="22">
                  <c:v>0.47099999999999997</c:v>
                </c:pt>
                <c:pt idx="23">
                  <c:v>0.25900000000000001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DE-4816-82DA-CB05113533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2.5910000000000002</c:v>
                </c:pt>
                <c:pt idx="2">
                  <c:v>0.8</c:v>
                </c:pt>
                <c:pt idx="5">
                  <c:v>6.0380000000000003</c:v>
                </c:pt>
                <c:pt idx="6">
                  <c:v>9.8000000000000007</c:v>
                </c:pt>
                <c:pt idx="7">
                  <c:v>8.2360000000000007</c:v>
                </c:pt>
                <c:pt idx="8">
                  <c:v>4.5910000000000002</c:v>
                </c:pt>
                <c:pt idx="9">
                  <c:v>6.9560000000000004</c:v>
                </c:pt>
                <c:pt idx="10">
                  <c:v>3.1</c:v>
                </c:pt>
                <c:pt idx="15">
                  <c:v>4</c:v>
                </c:pt>
                <c:pt idx="16">
                  <c:v>22.443999999999999</c:v>
                </c:pt>
                <c:pt idx="18">
                  <c:v>27.967000000000002</c:v>
                </c:pt>
                <c:pt idx="19">
                  <c:v>37.319000000000003</c:v>
                </c:pt>
                <c:pt idx="20">
                  <c:v>26.160000000000004</c:v>
                </c:pt>
                <c:pt idx="21">
                  <c:v>7.7750000000000004</c:v>
                </c:pt>
                <c:pt idx="22">
                  <c:v>10.056000000000001</c:v>
                </c:pt>
                <c:pt idx="23">
                  <c:v>1.409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DE-4816-82DA-CB05113533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3DE-4816-82DA-CB05113533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3DE-4816-82DA-CB05113533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0.47299999999999998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DE-4816-82DA-CB05113533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3DE-4816-82DA-CB05113533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3DE-4816-82DA-CB05113533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DE-4816-82DA-CB051135336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39.1</c:v>
                </c:pt>
                <c:pt idx="1">
                  <c:v>72.3</c:v>
                </c:pt>
                <c:pt idx="2">
                  <c:v>120.9</c:v>
                </c:pt>
                <c:pt idx="3">
                  <c:v>77.7</c:v>
                </c:pt>
                <c:pt idx="4">
                  <c:v>74.3</c:v>
                </c:pt>
                <c:pt idx="5">
                  <c:v>40.299999999999997</c:v>
                </c:pt>
                <c:pt idx="6">
                  <c:v>0</c:v>
                </c:pt>
                <c:pt idx="7">
                  <c:v>0</c:v>
                </c:pt>
                <c:pt idx="8">
                  <c:v>30.7</c:v>
                </c:pt>
                <c:pt idx="9">
                  <c:v>0</c:v>
                </c:pt>
                <c:pt idx="10">
                  <c:v>0</c:v>
                </c:pt>
                <c:pt idx="11">
                  <c:v>2.4</c:v>
                </c:pt>
                <c:pt idx="12">
                  <c:v>0</c:v>
                </c:pt>
                <c:pt idx="13">
                  <c:v>11.1</c:v>
                </c:pt>
                <c:pt idx="14">
                  <c:v>0</c:v>
                </c:pt>
                <c:pt idx="15">
                  <c:v>3.8</c:v>
                </c:pt>
                <c:pt idx="16">
                  <c:v>28.1</c:v>
                </c:pt>
                <c:pt idx="17">
                  <c:v>94.8</c:v>
                </c:pt>
                <c:pt idx="18">
                  <c:v>2.8</c:v>
                </c:pt>
                <c:pt idx="19">
                  <c:v>0</c:v>
                </c:pt>
                <c:pt idx="20">
                  <c:v>0</c:v>
                </c:pt>
                <c:pt idx="21">
                  <c:v>14.5</c:v>
                </c:pt>
                <c:pt idx="22">
                  <c:v>67.3</c:v>
                </c:pt>
                <c:pt idx="23">
                  <c:v>75.2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DE-4816-82DA-CB05113533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9.1609999999999996</c:v>
                </c:pt>
                <c:pt idx="1">
                  <c:v>13.556000000000001</c:v>
                </c:pt>
                <c:pt idx="2">
                  <c:v>13.646999999999998</c:v>
                </c:pt>
                <c:pt idx="3">
                  <c:v>12.385000000000002</c:v>
                </c:pt>
                <c:pt idx="4">
                  <c:v>12.532</c:v>
                </c:pt>
                <c:pt idx="5">
                  <c:v>24.434000000000001</c:v>
                </c:pt>
                <c:pt idx="6">
                  <c:v>26.474999999999998</c:v>
                </c:pt>
                <c:pt idx="7">
                  <c:v>23.346</c:v>
                </c:pt>
                <c:pt idx="8">
                  <c:v>59.248000000000005</c:v>
                </c:pt>
                <c:pt idx="9">
                  <c:v>65.546999999999997</c:v>
                </c:pt>
                <c:pt idx="10">
                  <c:v>44.709000000000003</c:v>
                </c:pt>
                <c:pt idx="11">
                  <c:v>35.531999999999996</c:v>
                </c:pt>
                <c:pt idx="12">
                  <c:v>61.14</c:v>
                </c:pt>
                <c:pt idx="13">
                  <c:v>24.375999999999998</c:v>
                </c:pt>
                <c:pt idx="14">
                  <c:v>39.725999999999999</c:v>
                </c:pt>
                <c:pt idx="15">
                  <c:v>4.8279999999999994</c:v>
                </c:pt>
                <c:pt idx="16">
                  <c:v>5.5780000000000003</c:v>
                </c:pt>
                <c:pt idx="17">
                  <c:v>3.0760000000000001</c:v>
                </c:pt>
                <c:pt idx="18">
                  <c:v>1.2349999999999999</c:v>
                </c:pt>
                <c:pt idx="20">
                  <c:v>5.2319999999999993</c:v>
                </c:pt>
                <c:pt idx="21">
                  <c:v>0.16700000000000001</c:v>
                </c:pt>
                <c:pt idx="22">
                  <c:v>2.42</c:v>
                </c:pt>
                <c:pt idx="23">
                  <c:v>1.6709999999999998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DE-4816-82DA-CB05113533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3DE-4816-82DA-CB05113533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3DE-4816-82DA-CB0511353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101.38</c:v>
                </c:pt>
                <c:pt idx="1">
                  <c:v>98.55</c:v>
                </c:pt>
                <c:pt idx="2">
                  <c:v>85.7</c:v>
                </c:pt>
                <c:pt idx="3">
                  <c:v>84.13</c:v>
                </c:pt>
                <c:pt idx="4">
                  <c:v>80.97</c:v>
                </c:pt>
                <c:pt idx="5">
                  <c:v>97.35</c:v>
                </c:pt>
                <c:pt idx="6">
                  <c:v>112.72</c:v>
                </c:pt>
                <c:pt idx="7">
                  <c:v>117</c:v>
                </c:pt>
                <c:pt idx="8">
                  <c:v>79.59</c:v>
                </c:pt>
                <c:pt idx="9">
                  <c:v>75.709999999999994</c:v>
                </c:pt>
                <c:pt idx="10">
                  <c:v>38.119999999999997</c:v>
                </c:pt>
                <c:pt idx="11">
                  <c:v>12.87</c:v>
                </c:pt>
                <c:pt idx="12">
                  <c:v>5.2</c:v>
                </c:pt>
                <c:pt idx="13">
                  <c:v>6.9</c:v>
                </c:pt>
                <c:pt idx="14">
                  <c:v>32.770000000000003</c:v>
                </c:pt>
                <c:pt idx="15">
                  <c:v>66.510000000000005</c:v>
                </c:pt>
                <c:pt idx="16">
                  <c:v>92.24</c:v>
                </c:pt>
                <c:pt idx="17">
                  <c:v>130.63999999999999</c:v>
                </c:pt>
                <c:pt idx="18">
                  <c:v>176.13</c:v>
                </c:pt>
                <c:pt idx="19">
                  <c:v>287.55</c:v>
                </c:pt>
                <c:pt idx="20">
                  <c:v>224.19</c:v>
                </c:pt>
                <c:pt idx="21">
                  <c:v>127.33</c:v>
                </c:pt>
                <c:pt idx="22">
                  <c:v>115.86</c:v>
                </c:pt>
                <c:pt idx="23">
                  <c:v>105.37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DE-4816-82DA-CB0511353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45904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53.389000000000003</v>
      </c>
      <c r="C4" s="18">
        <v>85.884000000000015</v>
      </c>
      <c r="D4" s="18">
        <v>136.863</v>
      </c>
      <c r="E4" s="18">
        <v>90.051000000000002</v>
      </c>
      <c r="F4" s="18">
        <v>86.834999999999994</v>
      </c>
      <c r="G4" s="18">
        <v>71.42</v>
      </c>
      <c r="H4" s="18">
        <v>45.256</v>
      </c>
      <c r="I4" s="18">
        <v>39.238</v>
      </c>
      <c r="J4" s="18">
        <v>99.048999999999992</v>
      </c>
      <c r="K4" s="18">
        <v>77.040000000000006</v>
      </c>
      <c r="L4" s="18">
        <v>48.257000000000005</v>
      </c>
      <c r="M4" s="18">
        <v>37.96</v>
      </c>
      <c r="N4" s="18">
        <v>65.687000000000012</v>
      </c>
      <c r="O4" s="18">
        <v>39.983999999999995</v>
      </c>
      <c r="P4" s="18">
        <v>44.2</v>
      </c>
      <c r="Q4" s="18">
        <v>17.105</v>
      </c>
      <c r="R4" s="18">
        <v>74.438999999999993</v>
      </c>
      <c r="S4" s="18">
        <v>97.911000000000001</v>
      </c>
      <c r="T4" s="18">
        <v>55.204999999999998</v>
      </c>
      <c r="U4" s="18">
        <v>122.173</v>
      </c>
      <c r="V4" s="18">
        <v>54.198</v>
      </c>
      <c r="W4" s="18">
        <v>24.529999999999998</v>
      </c>
      <c r="X4" s="18">
        <v>80.25800000000001</v>
      </c>
      <c r="Y4" s="18">
        <v>90.673000000000002</v>
      </c>
      <c r="Z4" s="19"/>
      <c r="AA4" s="20">
        <f>SUM(B4:Z4)</f>
        <v>1637.6050000000002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101.38</v>
      </c>
      <c r="C7" s="28">
        <v>98.55</v>
      </c>
      <c r="D7" s="28">
        <v>85.7</v>
      </c>
      <c r="E7" s="28">
        <v>84.13</v>
      </c>
      <c r="F7" s="28">
        <v>80.97</v>
      </c>
      <c r="G7" s="28">
        <v>97.35</v>
      </c>
      <c r="H7" s="28">
        <v>112.72</v>
      </c>
      <c r="I7" s="28">
        <v>117</v>
      </c>
      <c r="J7" s="28">
        <v>79.59</v>
      </c>
      <c r="K7" s="28">
        <v>75.709999999999994</v>
      </c>
      <c r="L7" s="28">
        <v>38.119999999999997</v>
      </c>
      <c r="M7" s="28">
        <v>12.87</v>
      </c>
      <c r="N7" s="28">
        <v>5.2</v>
      </c>
      <c r="O7" s="28">
        <v>6.9</v>
      </c>
      <c r="P7" s="28">
        <v>32.770000000000003</v>
      </c>
      <c r="Q7" s="28">
        <v>66.510000000000005</v>
      </c>
      <c r="R7" s="28">
        <v>92.24</v>
      </c>
      <c r="S7" s="28">
        <v>130.63999999999999</v>
      </c>
      <c r="T7" s="28">
        <v>176.13</v>
      </c>
      <c r="U7" s="28">
        <v>287.55</v>
      </c>
      <c r="V7" s="28">
        <v>224.19</v>
      </c>
      <c r="W7" s="28">
        <v>127.33</v>
      </c>
      <c r="X7" s="28">
        <v>115.86</v>
      </c>
      <c r="Y7" s="28">
        <v>105.37</v>
      </c>
      <c r="Z7" s="29"/>
      <c r="AA7" s="30">
        <f>IF(SUM(B7:Z7)&lt;&gt;0,AVERAGEIF(B7:Z7,"&lt;&gt;"""),"")</f>
        <v>98.115833333333356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>
        <v>1.9E-2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1.9E-2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>
        <v>21.18</v>
      </c>
      <c r="D12" s="52">
        <v>136.13300000000001</v>
      </c>
      <c r="E12" s="52">
        <v>25.509999999999998</v>
      </c>
      <c r="F12" s="52">
        <v>3</v>
      </c>
      <c r="G12" s="52"/>
      <c r="H12" s="52"/>
      <c r="I12" s="52"/>
      <c r="J12" s="52">
        <v>85.879000000000005</v>
      </c>
      <c r="K12" s="52">
        <v>40</v>
      </c>
      <c r="L12" s="52"/>
      <c r="M12" s="52"/>
      <c r="N12" s="52"/>
      <c r="O12" s="52"/>
      <c r="P12" s="52"/>
      <c r="Q12" s="52"/>
      <c r="R12" s="52">
        <v>20.565999999999999</v>
      </c>
      <c r="S12" s="52">
        <v>2.8000000000000001E-2</v>
      </c>
      <c r="T12" s="52"/>
      <c r="U12" s="52">
        <v>78.427999999999997</v>
      </c>
      <c r="V12" s="52"/>
      <c r="W12" s="52"/>
      <c r="X12" s="52"/>
      <c r="Y12" s="52">
        <v>1</v>
      </c>
      <c r="Z12" s="53"/>
      <c r="AA12" s="54">
        <f t="shared" si="0"/>
        <v>411.72399999999999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51.75</v>
      </c>
      <c r="C14" s="57">
        <v>45.28</v>
      </c>
      <c r="D14" s="57">
        <v>0.73</v>
      </c>
      <c r="E14" s="57">
        <v>57.786999999999999</v>
      </c>
      <c r="F14" s="57">
        <v>74.179000000000002</v>
      </c>
      <c r="G14" s="57">
        <v>71.42</v>
      </c>
      <c r="H14" s="57">
        <v>0.25600000000000001</v>
      </c>
      <c r="I14" s="57">
        <v>0.33800000000000002</v>
      </c>
      <c r="J14" s="57">
        <v>4.702</v>
      </c>
      <c r="K14" s="57">
        <v>29.34</v>
      </c>
      <c r="L14" s="57">
        <v>44.757000000000005</v>
      </c>
      <c r="M14" s="57">
        <v>32.96</v>
      </c>
      <c r="N14" s="57">
        <v>38.587000000000003</v>
      </c>
      <c r="O14" s="57">
        <v>39.983999999999995</v>
      </c>
      <c r="P14" s="57">
        <v>32.9</v>
      </c>
      <c r="Q14" s="57">
        <v>17.105</v>
      </c>
      <c r="R14" s="57">
        <v>53.873000000000005</v>
      </c>
      <c r="S14" s="57">
        <v>97.846999999999994</v>
      </c>
      <c r="T14" s="57">
        <v>55.204999999999998</v>
      </c>
      <c r="U14" s="57">
        <v>34.232999999999997</v>
      </c>
      <c r="V14" s="57">
        <v>22.898</v>
      </c>
      <c r="W14" s="57">
        <v>24.529999999999998</v>
      </c>
      <c r="X14" s="57">
        <v>80.25800000000001</v>
      </c>
      <c r="Y14" s="57">
        <v>89.673000000000002</v>
      </c>
      <c r="Z14" s="58"/>
      <c r="AA14" s="59">
        <f t="shared" si="0"/>
        <v>1000.592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51.768999999999998</v>
      </c>
      <c r="C16" s="62">
        <f t="shared" si="1"/>
        <v>66.460000000000008</v>
      </c>
      <c r="D16" s="62">
        <f t="shared" si="1"/>
        <v>136.863</v>
      </c>
      <c r="E16" s="62">
        <f t="shared" si="1"/>
        <v>83.296999999999997</v>
      </c>
      <c r="F16" s="62">
        <f t="shared" si="1"/>
        <v>77.179000000000002</v>
      </c>
      <c r="G16" s="62">
        <f t="shared" si="1"/>
        <v>71.42</v>
      </c>
      <c r="H16" s="62">
        <f t="shared" si="1"/>
        <v>0.25600000000000001</v>
      </c>
      <c r="I16" s="62">
        <f t="shared" si="1"/>
        <v>0.33800000000000002</v>
      </c>
      <c r="J16" s="62">
        <f t="shared" si="1"/>
        <v>90.581000000000003</v>
      </c>
      <c r="K16" s="62">
        <f t="shared" si="1"/>
        <v>69.34</v>
      </c>
      <c r="L16" s="62">
        <f t="shared" si="1"/>
        <v>44.757000000000005</v>
      </c>
      <c r="M16" s="62">
        <f t="shared" si="1"/>
        <v>32.96</v>
      </c>
      <c r="N16" s="62">
        <f t="shared" si="1"/>
        <v>38.587000000000003</v>
      </c>
      <c r="O16" s="62">
        <f t="shared" si="1"/>
        <v>39.983999999999995</v>
      </c>
      <c r="P16" s="62">
        <f t="shared" si="1"/>
        <v>32.9</v>
      </c>
      <c r="Q16" s="62">
        <f t="shared" si="1"/>
        <v>17.105</v>
      </c>
      <c r="R16" s="62">
        <f t="shared" si="1"/>
        <v>74.439000000000007</v>
      </c>
      <c r="S16" s="62">
        <f t="shared" si="1"/>
        <v>97.875</v>
      </c>
      <c r="T16" s="62">
        <f t="shared" si="1"/>
        <v>55.204999999999998</v>
      </c>
      <c r="U16" s="62">
        <f t="shared" si="1"/>
        <v>112.661</v>
      </c>
      <c r="V16" s="62">
        <f t="shared" si="1"/>
        <v>22.898</v>
      </c>
      <c r="W16" s="62">
        <f t="shared" si="1"/>
        <v>24.529999999999998</v>
      </c>
      <c r="X16" s="62">
        <f t="shared" si="1"/>
        <v>80.25800000000001</v>
      </c>
      <c r="Y16" s="62">
        <f t="shared" si="1"/>
        <v>90.673000000000002</v>
      </c>
      <c r="Z16" s="63" t="str">
        <f t="shared" si="1"/>
        <v/>
      </c>
      <c r="AA16" s="64">
        <f>SUM(AA10:AA15)</f>
        <v>1412.335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4.5119999999999996</v>
      </c>
      <c r="V19" s="72"/>
      <c r="W19" s="72"/>
      <c r="X19" s="72"/>
      <c r="Y19" s="72"/>
      <c r="Z19" s="73"/>
      <c r="AA19" s="74">
        <f t="shared" ref="AA19:AA25" si="2">SUM(B19:Z19)</f>
        <v>4.5119999999999996</v>
      </c>
    </row>
    <row r="20" spans="1:27" ht="24.9" customHeight="1" x14ac:dyDescent="0.25">
      <c r="A20" s="75" t="s">
        <v>15</v>
      </c>
      <c r="B20" s="76"/>
      <c r="C20" s="77">
        <v>1.403</v>
      </c>
      <c r="D20" s="77"/>
      <c r="E20" s="77"/>
      <c r="F20" s="77">
        <v>1.069</v>
      </c>
      <c r="G20" s="77"/>
      <c r="H20" s="77"/>
      <c r="I20" s="77"/>
      <c r="J20" s="77">
        <v>0.65700000000000003</v>
      </c>
      <c r="K20" s="77"/>
      <c r="L20" s="77"/>
      <c r="M20" s="77"/>
      <c r="N20" s="77"/>
      <c r="O20" s="77"/>
      <c r="P20" s="77"/>
      <c r="Q20" s="77"/>
      <c r="R20" s="77"/>
      <c r="S20" s="77">
        <v>6.0000000000000001E-3</v>
      </c>
      <c r="T20" s="77"/>
      <c r="U20" s="77"/>
      <c r="V20" s="77"/>
      <c r="W20" s="77"/>
      <c r="X20" s="77"/>
      <c r="Y20" s="77"/>
      <c r="Z20" s="78"/>
      <c r="AA20" s="79">
        <f t="shared" si="2"/>
        <v>3.1349999999999998</v>
      </c>
    </row>
    <row r="21" spans="1:27" ht="24.9" customHeight="1" x14ac:dyDescent="0.25">
      <c r="A21" s="75" t="s">
        <v>16</v>
      </c>
      <c r="B21" s="80">
        <v>1.62</v>
      </c>
      <c r="C21" s="81">
        <v>18.021000000000001</v>
      </c>
      <c r="D21" s="81"/>
      <c r="E21" s="81">
        <v>6.7539999999999996</v>
      </c>
      <c r="F21" s="81">
        <v>8.5869999999999997</v>
      </c>
      <c r="G21" s="81"/>
      <c r="H21" s="81"/>
      <c r="I21" s="81"/>
      <c r="J21" s="81">
        <v>7.8109999999999999</v>
      </c>
      <c r="K21" s="81">
        <v>5</v>
      </c>
      <c r="L21" s="81"/>
      <c r="M21" s="81">
        <v>5</v>
      </c>
      <c r="N21" s="81"/>
      <c r="O21" s="81"/>
      <c r="P21" s="81"/>
      <c r="Q21" s="81"/>
      <c r="R21" s="81"/>
      <c r="S21" s="81">
        <v>0.03</v>
      </c>
      <c r="T21" s="81"/>
      <c r="U21" s="81">
        <v>5</v>
      </c>
      <c r="V21" s="81"/>
      <c r="W21" s="81"/>
      <c r="X21" s="81"/>
      <c r="Y21" s="81"/>
      <c r="Z21" s="78"/>
      <c r="AA21" s="79">
        <f t="shared" si="2"/>
        <v>57.823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1.62</v>
      </c>
      <c r="C26" s="88">
        <f t="shared" si="3"/>
        <v>19.423999999999999</v>
      </c>
      <c r="D26" s="88">
        <f t="shared" si="3"/>
        <v>0</v>
      </c>
      <c r="E26" s="88">
        <f t="shared" si="3"/>
        <v>6.7539999999999996</v>
      </c>
      <c r="F26" s="88">
        <f t="shared" si="3"/>
        <v>9.6559999999999988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8.468</v>
      </c>
      <c r="K26" s="88">
        <f t="shared" si="3"/>
        <v>5</v>
      </c>
      <c r="L26" s="88">
        <f t="shared" si="3"/>
        <v>0</v>
      </c>
      <c r="M26" s="88">
        <f t="shared" si="3"/>
        <v>5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3.5999999999999997E-2</v>
      </c>
      <c r="T26" s="88">
        <f t="shared" si="3"/>
        <v>0</v>
      </c>
      <c r="U26" s="88">
        <f t="shared" si="3"/>
        <v>9.5120000000000005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65.47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53.389000000000003</v>
      </c>
      <c r="C30" s="77">
        <v>85.884</v>
      </c>
      <c r="D30" s="77">
        <v>136.863</v>
      </c>
      <c r="E30" s="77">
        <v>90.051000000000002</v>
      </c>
      <c r="F30" s="77">
        <v>86.834999999999994</v>
      </c>
      <c r="G30" s="77">
        <v>71.42</v>
      </c>
      <c r="H30" s="77">
        <v>0.25600000000000001</v>
      </c>
      <c r="I30" s="77">
        <v>0.33800000000000002</v>
      </c>
      <c r="J30" s="77">
        <v>99.049000000000007</v>
      </c>
      <c r="K30" s="77">
        <v>74.34</v>
      </c>
      <c r="L30" s="77">
        <v>44.756999999999998</v>
      </c>
      <c r="M30" s="77">
        <v>37.96</v>
      </c>
      <c r="N30" s="77">
        <v>38.587000000000003</v>
      </c>
      <c r="O30" s="77">
        <v>39.984000000000002</v>
      </c>
      <c r="P30" s="77">
        <v>32.9</v>
      </c>
      <c r="Q30" s="77">
        <v>17.105</v>
      </c>
      <c r="R30" s="77">
        <v>74.438999999999993</v>
      </c>
      <c r="S30" s="77">
        <v>97.911000000000001</v>
      </c>
      <c r="T30" s="77">
        <v>55.204999999999998</v>
      </c>
      <c r="U30" s="77">
        <v>122.173</v>
      </c>
      <c r="V30" s="77">
        <v>22.898</v>
      </c>
      <c r="W30" s="77">
        <v>24.53</v>
      </c>
      <c r="X30" s="77">
        <v>80.257999999999996</v>
      </c>
      <c r="Y30" s="77">
        <v>90.673000000000002</v>
      </c>
      <c r="Z30" s="78"/>
      <c r="AA30" s="79">
        <f>SUM(B30:Z30)</f>
        <v>1477.8049999999996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53.389000000000003</v>
      </c>
      <c r="C32" s="62">
        <f t="shared" ref="C32:Z32" si="4">IF(LEN(C$2)&gt;0,SUM(C29:C31),"")</f>
        <v>85.884</v>
      </c>
      <c r="D32" s="62">
        <f t="shared" si="4"/>
        <v>136.863</v>
      </c>
      <c r="E32" s="62">
        <f t="shared" si="4"/>
        <v>90.051000000000002</v>
      </c>
      <c r="F32" s="62">
        <f t="shared" si="4"/>
        <v>86.834999999999994</v>
      </c>
      <c r="G32" s="62">
        <f t="shared" si="4"/>
        <v>71.42</v>
      </c>
      <c r="H32" s="62">
        <f t="shared" si="4"/>
        <v>0.25600000000000001</v>
      </c>
      <c r="I32" s="62">
        <f t="shared" si="4"/>
        <v>0.33800000000000002</v>
      </c>
      <c r="J32" s="62">
        <f t="shared" si="4"/>
        <v>99.049000000000007</v>
      </c>
      <c r="K32" s="62">
        <f t="shared" si="4"/>
        <v>74.34</v>
      </c>
      <c r="L32" s="62">
        <f t="shared" si="4"/>
        <v>44.756999999999998</v>
      </c>
      <c r="M32" s="62">
        <f t="shared" si="4"/>
        <v>37.96</v>
      </c>
      <c r="N32" s="62">
        <f t="shared" si="4"/>
        <v>38.587000000000003</v>
      </c>
      <c r="O32" s="62">
        <f t="shared" si="4"/>
        <v>39.984000000000002</v>
      </c>
      <c r="P32" s="62">
        <f t="shared" si="4"/>
        <v>32.9</v>
      </c>
      <c r="Q32" s="62">
        <f t="shared" si="4"/>
        <v>17.105</v>
      </c>
      <c r="R32" s="62">
        <f t="shared" si="4"/>
        <v>74.438999999999993</v>
      </c>
      <c r="S32" s="62">
        <f t="shared" si="4"/>
        <v>97.911000000000001</v>
      </c>
      <c r="T32" s="62">
        <f t="shared" si="4"/>
        <v>55.204999999999998</v>
      </c>
      <c r="U32" s="62">
        <f t="shared" si="4"/>
        <v>122.173</v>
      </c>
      <c r="V32" s="62">
        <f t="shared" si="4"/>
        <v>22.898</v>
      </c>
      <c r="W32" s="62">
        <f t="shared" si="4"/>
        <v>24.53</v>
      </c>
      <c r="X32" s="62">
        <f t="shared" si="4"/>
        <v>80.257999999999996</v>
      </c>
      <c r="Y32" s="62">
        <f t="shared" si="4"/>
        <v>90.673000000000002</v>
      </c>
      <c r="Z32" s="63" t="str">
        <f t="shared" si="4"/>
        <v/>
      </c>
      <c r="AA32" s="64">
        <f>SUM(AA29:AA31)</f>
        <v>1477.8049999999996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/>
      <c r="D37" s="99"/>
      <c r="E37" s="99"/>
      <c r="F37" s="99"/>
      <c r="G37" s="99"/>
      <c r="H37" s="99">
        <v>45</v>
      </c>
      <c r="I37" s="99">
        <v>38.9</v>
      </c>
      <c r="J37" s="99"/>
      <c r="K37" s="99">
        <v>2.7</v>
      </c>
      <c r="L37" s="99">
        <v>3.5</v>
      </c>
      <c r="M37" s="99"/>
      <c r="N37" s="99">
        <v>27.1</v>
      </c>
      <c r="O37" s="99"/>
      <c r="P37" s="99">
        <v>11.3</v>
      </c>
      <c r="Q37" s="99"/>
      <c r="R37" s="99"/>
      <c r="S37" s="99"/>
      <c r="T37" s="99"/>
      <c r="U37" s="99"/>
      <c r="V37" s="99">
        <v>31.3</v>
      </c>
      <c r="W37" s="99"/>
      <c r="X37" s="99"/>
      <c r="Y37" s="99"/>
      <c r="Z37" s="100"/>
      <c r="AA37" s="79">
        <f t="shared" si="5"/>
        <v>159.80000000000004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45</v>
      </c>
      <c r="I40" s="88">
        <f t="shared" si="6"/>
        <v>38.9</v>
      </c>
      <c r="J40" s="88">
        <f t="shared" si="6"/>
        <v>0</v>
      </c>
      <c r="K40" s="88">
        <f t="shared" si="6"/>
        <v>2.7</v>
      </c>
      <c r="L40" s="88">
        <f t="shared" si="6"/>
        <v>3.5</v>
      </c>
      <c r="M40" s="88">
        <f t="shared" si="6"/>
        <v>0</v>
      </c>
      <c r="N40" s="88">
        <f t="shared" si="6"/>
        <v>27.1</v>
      </c>
      <c r="O40" s="88">
        <f t="shared" si="6"/>
        <v>0</v>
      </c>
      <c r="P40" s="88">
        <f t="shared" si="6"/>
        <v>11.3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31.3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159.80000000000004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/>
      <c r="D45" s="99"/>
      <c r="E45" s="99"/>
      <c r="F45" s="99"/>
      <c r="G45" s="99"/>
      <c r="H45" s="99">
        <v>45</v>
      </c>
      <c r="I45" s="99">
        <v>38.9</v>
      </c>
      <c r="J45" s="99"/>
      <c r="K45" s="99">
        <v>2.7</v>
      </c>
      <c r="L45" s="99">
        <v>3.5</v>
      </c>
      <c r="M45" s="99"/>
      <c r="N45" s="99">
        <v>27.1</v>
      </c>
      <c r="O45" s="99"/>
      <c r="P45" s="99">
        <v>11.3</v>
      </c>
      <c r="Q45" s="99"/>
      <c r="R45" s="99"/>
      <c r="S45" s="99"/>
      <c r="T45" s="99"/>
      <c r="U45" s="99"/>
      <c r="V45" s="99">
        <v>31.3</v>
      </c>
      <c r="W45" s="99"/>
      <c r="X45" s="99"/>
      <c r="Y45" s="99"/>
      <c r="Z45" s="100"/>
      <c r="AA45" s="79">
        <f t="shared" si="7"/>
        <v>159.80000000000004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45</v>
      </c>
      <c r="I49" s="88">
        <f t="shared" si="8"/>
        <v>38.9</v>
      </c>
      <c r="J49" s="88">
        <f t="shared" si="8"/>
        <v>0</v>
      </c>
      <c r="K49" s="88">
        <f t="shared" si="8"/>
        <v>2.7</v>
      </c>
      <c r="L49" s="88">
        <f t="shared" si="8"/>
        <v>3.5</v>
      </c>
      <c r="M49" s="88">
        <f t="shared" si="8"/>
        <v>0</v>
      </c>
      <c r="N49" s="88">
        <f t="shared" si="8"/>
        <v>27.1</v>
      </c>
      <c r="O49" s="88">
        <f t="shared" si="8"/>
        <v>0</v>
      </c>
      <c r="P49" s="88">
        <f t="shared" si="8"/>
        <v>11.3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31.3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159.80000000000004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53.388999999999996</v>
      </c>
      <c r="C52" s="88">
        <f t="shared" si="10"/>
        <v>85.884000000000015</v>
      </c>
      <c r="D52" s="88">
        <f t="shared" si="10"/>
        <v>136.863</v>
      </c>
      <c r="E52" s="88">
        <f t="shared" si="10"/>
        <v>90.051000000000002</v>
      </c>
      <c r="F52" s="88">
        <f t="shared" si="10"/>
        <v>86.835000000000008</v>
      </c>
      <c r="G52" s="88">
        <f t="shared" si="10"/>
        <v>71.42</v>
      </c>
      <c r="H52" s="88">
        <f t="shared" si="10"/>
        <v>45.256</v>
      </c>
      <c r="I52" s="88">
        <f t="shared" si="10"/>
        <v>39.238</v>
      </c>
      <c r="J52" s="88">
        <f t="shared" si="10"/>
        <v>99.049000000000007</v>
      </c>
      <c r="K52" s="88">
        <f t="shared" si="10"/>
        <v>77.040000000000006</v>
      </c>
      <c r="L52" s="88">
        <f t="shared" si="10"/>
        <v>48.257000000000005</v>
      </c>
      <c r="M52" s="88">
        <f t="shared" si="10"/>
        <v>37.96</v>
      </c>
      <c r="N52" s="88">
        <f t="shared" si="10"/>
        <v>65.687000000000012</v>
      </c>
      <c r="O52" s="88">
        <f t="shared" si="10"/>
        <v>39.983999999999995</v>
      </c>
      <c r="P52" s="88">
        <f t="shared" si="10"/>
        <v>44.2</v>
      </c>
      <c r="Q52" s="88">
        <f t="shared" si="10"/>
        <v>17.105</v>
      </c>
      <c r="R52" s="88">
        <f t="shared" si="10"/>
        <v>74.439000000000007</v>
      </c>
      <c r="S52" s="88">
        <f t="shared" si="10"/>
        <v>97.911000000000001</v>
      </c>
      <c r="T52" s="88">
        <f t="shared" si="10"/>
        <v>55.204999999999998</v>
      </c>
      <c r="U52" s="88">
        <f t="shared" si="10"/>
        <v>122.173</v>
      </c>
      <c r="V52" s="88">
        <f t="shared" si="10"/>
        <v>54.198</v>
      </c>
      <c r="W52" s="88">
        <f t="shared" si="10"/>
        <v>24.529999999999998</v>
      </c>
      <c r="X52" s="88">
        <f t="shared" si="10"/>
        <v>80.25800000000001</v>
      </c>
      <c r="Y52" s="88">
        <f t="shared" si="10"/>
        <v>90.673000000000002</v>
      </c>
      <c r="Z52" s="89" t="str">
        <f t="shared" si="10"/>
        <v/>
      </c>
      <c r="AA52" s="104">
        <f>SUM(B52:Z52)</f>
        <v>1637.6050000000002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45904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53.364000000000011</v>
      </c>
      <c r="C4" s="18">
        <v>85.855999999999995</v>
      </c>
      <c r="D4" s="18">
        <v>136.89699999999999</v>
      </c>
      <c r="E4" s="18">
        <v>90.085000000000008</v>
      </c>
      <c r="F4" s="18">
        <v>86.831999999999994</v>
      </c>
      <c r="G4" s="18">
        <v>71.372</v>
      </c>
      <c r="H4" s="18">
        <v>45.287000000000006</v>
      </c>
      <c r="I4" s="18">
        <v>39.192</v>
      </c>
      <c r="J4" s="18">
        <v>99.048999999999992</v>
      </c>
      <c r="K4" s="18">
        <v>77.013000000000005</v>
      </c>
      <c r="L4" s="18">
        <v>48.282000000000004</v>
      </c>
      <c r="M4" s="18">
        <v>37.932000000000002</v>
      </c>
      <c r="N4" s="18">
        <v>65.650000000000006</v>
      </c>
      <c r="O4" s="18">
        <v>39.988</v>
      </c>
      <c r="P4" s="18">
        <v>44.238</v>
      </c>
      <c r="Q4" s="18">
        <v>17.14</v>
      </c>
      <c r="R4" s="18">
        <v>74.478999999999999</v>
      </c>
      <c r="S4" s="18">
        <v>97.875999999999991</v>
      </c>
      <c r="T4" s="18">
        <v>55.205000000000005</v>
      </c>
      <c r="U4" s="18">
        <v>122.173</v>
      </c>
      <c r="V4" s="18">
        <v>54.154000000000003</v>
      </c>
      <c r="W4" s="18">
        <v>24.523999999999994</v>
      </c>
      <c r="X4" s="18">
        <v>80.247</v>
      </c>
      <c r="Y4" s="18">
        <v>90.63900000000001</v>
      </c>
      <c r="Z4" s="19"/>
      <c r="AA4" s="20">
        <f>SUM(B4:Z4)</f>
        <v>1637.4740000000002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101.38</v>
      </c>
      <c r="C7" s="28">
        <v>98.55</v>
      </c>
      <c r="D7" s="28">
        <v>85.7</v>
      </c>
      <c r="E7" s="28">
        <v>84.13</v>
      </c>
      <c r="F7" s="28">
        <v>80.97</v>
      </c>
      <c r="G7" s="28">
        <v>97.35</v>
      </c>
      <c r="H7" s="28">
        <v>112.72</v>
      </c>
      <c r="I7" s="28">
        <v>117</v>
      </c>
      <c r="J7" s="28">
        <v>79.59</v>
      </c>
      <c r="K7" s="28">
        <v>75.709999999999994</v>
      </c>
      <c r="L7" s="28">
        <v>38.119999999999997</v>
      </c>
      <c r="M7" s="28">
        <v>12.87</v>
      </c>
      <c r="N7" s="28">
        <v>5.2</v>
      </c>
      <c r="O7" s="28">
        <v>6.9</v>
      </c>
      <c r="P7" s="28">
        <v>32.770000000000003</v>
      </c>
      <c r="Q7" s="28">
        <v>66.510000000000005</v>
      </c>
      <c r="R7" s="28">
        <v>92.24</v>
      </c>
      <c r="S7" s="28">
        <v>130.63999999999999</v>
      </c>
      <c r="T7" s="28">
        <v>176.13</v>
      </c>
      <c r="U7" s="28">
        <v>287.55</v>
      </c>
      <c r="V7" s="28">
        <v>224.19</v>
      </c>
      <c r="W7" s="28">
        <v>127.33</v>
      </c>
      <c r="X7" s="28">
        <v>115.86</v>
      </c>
      <c r="Y7" s="28">
        <v>105.37</v>
      </c>
      <c r="Z7" s="29"/>
      <c r="AA7" s="30">
        <f>IF(SUM(B7:Z7)&lt;&gt;0,AVERAGEIF(B7:Z7,"&lt;&gt;"""),"")</f>
        <v>98.115833333333356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12.1</v>
      </c>
      <c r="Z12" s="53"/>
      <c r="AA12" s="54">
        <f t="shared" si="0"/>
        <v>12.1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9.1609999999999996</v>
      </c>
      <c r="C14" s="57">
        <v>13.556000000000001</v>
      </c>
      <c r="D14" s="57">
        <v>13.646999999999998</v>
      </c>
      <c r="E14" s="57">
        <v>12.385000000000002</v>
      </c>
      <c r="F14" s="57">
        <v>12.532</v>
      </c>
      <c r="G14" s="57">
        <v>24.434000000000001</v>
      </c>
      <c r="H14" s="57">
        <v>26.474999999999998</v>
      </c>
      <c r="I14" s="57">
        <v>23.346</v>
      </c>
      <c r="J14" s="57">
        <v>59.248000000000005</v>
      </c>
      <c r="K14" s="57">
        <v>65.546999999999997</v>
      </c>
      <c r="L14" s="57">
        <v>44.709000000000003</v>
      </c>
      <c r="M14" s="57">
        <v>35.531999999999996</v>
      </c>
      <c r="N14" s="57">
        <v>61.14</v>
      </c>
      <c r="O14" s="57">
        <v>24.375999999999998</v>
      </c>
      <c r="P14" s="57">
        <v>39.725999999999999</v>
      </c>
      <c r="Q14" s="57">
        <v>4.8279999999999994</v>
      </c>
      <c r="R14" s="57">
        <v>5.5780000000000003</v>
      </c>
      <c r="S14" s="57">
        <v>3.0760000000000001</v>
      </c>
      <c r="T14" s="57">
        <v>1.2349999999999999</v>
      </c>
      <c r="U14" s="57"/>
      <c r="V14" s="57">
        <v>5.2319999999999993</v>
      </c>
      <c r="W14" s="57">
        <v>0.16700000000000001</v>
      </c>
      <c r="X14" s="57">
        <v>2.42</v>
      </c>
      <c r="Y14" s="57">
        <v>1.6709999999999998</v>
      </c>
      <c r="Z14" s="58"/>
      <c r="AA14" s="59">
        <f t="shared" si="0"/>
        <v>490.0209999999999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9.1609999999999996</v>
      </c>
      <c r="C16" s="62">
        <f t="shared" ref="C16:Z16" si="1">IF(LEN(C$2)&gt;0,SUM(C10:C15),"")</f>
        <v>13.556000000000001</v>
      </c>
      <c r="D16" s="62">
        <f t="shared" si="1"/>
        <v>13.646999999999998</v>
      </c>
      <c r="E16" s="62">
        <f t="shared" si="1"/>
        <v>12.385000000000002</v>
      </c>
      <c r="F16" s="62">
        <f t="shared" si="1"/>
        <v>12.532</v>
      </c>
      <c r="G16" s="62">
        <f t="shared" si="1"/>
        <v>24.434000000000001</v>
      </c>
      <c r="H16" s="62">
        <f t="shared" si="1"/>
        <v>26.474999999999998</v>
      </c>
      <c r="I16" s="62">
        <f t="shared" si="1"/>
        <v>23.346</v>
      </c>
      <c r="J16" s="62">
        <f t="shared" si="1"/>
        <v>59.248000000000005</v>
      </c>
      <c r="K16" s="62">
        <f t="shared" si="1"/>
        <v>65.546999999999997</v>
      </c>
      <c r="L16" s="62">
        <f t="shared" si="1"/>
        <v>44.709000000000003</v>
      </c>
      <c r="M16" s="62">
        <f t="shared" si="1"/>
        <v>35.531999999999996</v>
      </c>
      <c r="N16" s="62">
        <f t="shared" si="1"/>
        <v>61.14</v>
      </c>
      <c r="O16" s="62">
        <f t="shared" si="1"/>
        <v>24.375999999999998</v>
      </c>
      <c r="P16" s="62">
        <f t="shared" si="1"/>
        <v>39.725999999999999</v>
      </c>
      <c r="Q16" s="62">
        <f t="shared" si="1"/>
        <v>4.8279999999999994</v>
      </c>
      <c r="R16" s="62">
        <f t="shared" si="1"/>
        <v>5.5780000000000003</v>
      </c>
      <c r="S16" s="62">
        <f t="shared" si="1"/>
        <v>3.0760000000000001</v>
      </c>
      <c r="T16" s="62">
        <f t="shared" si="1"/>
        <v>1.2349999999999999</v>
      </c>
      <c r="U16" s="62">
        <f t="shared" si="1"/>
        <v>0</v>
      </c>
      <c r="V16" s="62">
        <f t="shared" si="1"/>
        <v>5.2319999999999993</v>
      </c>
      <c r="W16" s="62">
        <f t="shared" si="1"/>
        <v>0.16700000000000001</v>
      </c>
      <c r="X16" s="62">
        <f t="shared" si="1"/>
        <v>2.42</v>
      </c>
      <c r="Y16" s="62">
        <f t="shared" si="1"/>
        <v>13.770999999999999</v>
      </c>
      <c r="Z16" s="63" t="str">
        <f t="shared" si="1"/>
        <v/>
      </c>
      <c r="AA16" s="64">
        <f>SUM(AA10:AA15)</f>
        <v>502.12099999999992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>
        <v>0.91200000000000003</v>
      </c>
      <c r="C19" s="72"/>
      <c r="D19" s="72"/>
      <c r="E19" s="72"/>
      <c r="F19" s="72"/>
      <c r="G19" s="72"/>
      <c r="H19" s="72">
        <v>3.3119999999999998</v>
      </c>
      <c r="I19" s="72">
        <v>4.5119999999999996</v>
      </c>
      <c r="J19" s="72">
        <v>4.51</v>
      </c>
      <c r="K19" s="72">
        <v>4.51</v>
      </c>
      <c r="L19" s="72"/>
      <c r="M19" s="72"/>
      <c r="N19" s="72">
        <v>4.51</v>
      </c>
      <c r="O19" s="72">
        <v>4.5119999999999996</v>
      </c>
      <c r="P19" s="72">
        <v>4.5119999999999996</v>
      </c>
      <c r="Q19" s="72">
        <v>4.5119999999999996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35.802</v>
      </c>
    </row>
    <row r="20" spans="1:27" ht="24.9" customHeight="1" x14ac:dyDescent="0.25">
      <c r="A20" s="75" t="s">
        <v>15</v>
      </c>
      <c r="B20" s="76">
        <v>1.6</v>
      </c>
      <c r="C20" s="77"/>
      <c r="D20" s="77">
        <v>1.55</v>
      </c>
      <c r="E20" s="77"/>
      <c r="F20" s="77"/>
      <c r="G20" s="77">
        <v>0.6</v>
      </c>
      <c r="H20" s="77">
        <v>5.7</v>
      </c>
      <c r="I20" s="77">
        <v>3.0979999999999999</v>
      </c>
      <c r="J20" s="77"/>
      <c r="K20" s="77"/>
      <c r="L20" s="77"/>
      <c r="M20" s="77"/>
      <c r="N20" s="77"/>
      <c r="O20" s="77"/>
      <c r="P20" s="77"/>
      <c r="Q20" s="77"/>
      <c r="R20" s="77">
        <v>18.356999999999999</v>
      </c>
      <c r="S20" s="77"/>
      <c r="T20" s="77">
        <v>23.203000000000003</v>
      </c>
      <c r="U20" s="77">
        <v>84.853999999999999</v>
      </c>
      <c r="V20" s="77">
        <v>22.762</v>
      </c>
      <c r="W20" s="77">
        <v>2.0819999999999999</v>
      </c>
      <c r="X20" s="77">
        <v>0.47099999999999997</v>
      </c>
      <c r="Y20" s="77">
        <v>0.25900000000000001</v>
      </c>
      <c r="Z20" s="78"/>
      <c r="AA20" s="79">
        <f t="shared" si="2"/>
        <v>164.53599999999997</v>
      </c>
    </row>
    <row r="21" spans="1:27" ht="24.9" customHeight="1" x14ac:dyDescent="0.25">
      <c r="A21" s="75" t="s">
        <v>16</v>
      </c>
      <c r="B21" s="80">
        <v>2.5910000000000002</v>
      </c>
      <c r="C21" s="81"/>
      <c r="D21" s="81">
        <v>0.8</v>
      </c>
      <c r="E21" s="81"/>
      <c r="F21" s="81"/>
      <c r="G21" s="81">
        <v>6.0380000000000003</v>
      </c>
      <c r="H21" s="81">
        <v>9.8000000000000007</v>
      </c>
      <c r="I21" s="81">
        <v>8.2360000000000007</v>
      </c>
      <c r="J21" s="81">
        <v>4.5910000000000002</v>
      </c>
      <c r="K21" s="81">
        <v>6.9560000000000004</v>
      </c>
      <c r="L21" s="81">
        <v>3.1</v>
      </c>
      <c r="M21" s="81"/>
      <c r="N21" s="81"/>
      <c r="O21" s="81"/>
      <c r="P21" s="81"/>
      <c r="Q21" s="81">
        <v>4</v>
      </c>
      <c r="R21" s="81">
        <v>22.443999999999999</v>
      </c>
      <c r="S21" s="81"/>
      <c r="T21" s="81">
        <v>27.967000000000002</v>
      </c>
      <c r="U21" s="81">
        <v>37.319000000000003</v>
      </c>
      <c r="V21" s="81">
        <v>26.160000000000004</v>
      </c>
      <c r="W21" s="81">
        <v>7.7750000000000004</v>
      </c>
      <c r="X21" s="81">
        <v>10.056000000000001</v>
      </c>
      <c r="Y21" s="81">
        <v>1.409</v>
      </c>
      <c r="Z21" s="78"/>
      <c r="AA21" s="79">
        <f t="shared" si="2"/>
        <v>179.24199999999999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0.47299999999999998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0.47299999999999998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5.1029999999999998</v>
      </c>
      <c r="C26" s="88">
        <f t="shared" ref="C26:Z26" si="3">IF(LEN(C$2)&gt;0,SUM(C19:C25),"")</f>
        <v>0</v>
      </c>
      <c r="D26" s="88">
        <f t="shared" si="3"/>
        <v>2.35</v>
      </c>
      <c r="E26" s="88">
        <f t="shared" si="3"/>
        <v>0</v>
      </c>
      <c r="F26" s="88">
        <f t="shared" si="3"/>
        <v>0</v>
      </c>
      <c r="G26" s="88">
        <f t="shared" si="3"/>
        <v>6.6379999999999999</v>
      </c>
      <c r="H26" s="88">
        <f t="shared" si="3"/>
        <v>18.812000000000001</v>
      </c>
      <c r="I26" s="88">
        <f t="shared" si="3"/>
        <v>15.846</v>
      </c>
      <c r="J26" s="88">
        <f t="shared" si="3"/>
        <v>9.1009999999999991</v>
      </c>
      <c r="K26" s="88">
        <f t="shared" si="3"/>
        <v>11.466000000000001</v>
      </c>
      <c r="L26" s="88">
        <f t="shared" si="3"/>
        <v>3.573</v>
      </c>
      <c r="M26" s="88">
        <f t="shared" si="3"/>
        <v>0</v>
      </c>
      <c r="N26" s="88">
        <f t="shared" si="3"/>
        <v>4.51</v>
      </c>
      <c r="O26" s="88">
        <f t="shared" si="3"/>
        <v>4.5119999999999996</v>
      </c>
      <c r="P26" s="88">
        <f t="shared" si="3"/>
        <v>4.5119999999999996</v>
      </c>
      <c r="Q26" s="88">
        <f t="shared" si="3"/>
        <v>8.5120000000000005</v>
      </c>
      <c r="R26" s="88">
        <f t="shared" si="3"/>
        <v>40.801000000000002</v>
      </c>
      <c r="S26" s="88">
        <f t="shared" si="3"/>
        <v>0</v>
      </c>
      <c r="T26" s="88">
        <f t="shared" si="3"/>
        <v>51.17</v>
      </c>
      <c r="U26" s="88">
        <f t="shared" si="3"/>
        <v>122.173</v>
      </c>
      <c r="V26" s="88">
        <f t="shared" si="3"/>
        <v>48.922000000000004</v>
      </c>
      <c r="W26" s="88">
        <f t="shared" si="3"/>
        <v>9.8569999999999993</v>
      </c>
      <c r="X26" s="88">
        <f t="shared" si="3"/>
        <v>10.527000000000001</v>
      </c>
      <c r="Y26" s="88">
        <f t="shared" si="3"/>
        <v>1.6680000000000001</v>
      </c>
      <c r="Z26" s="89" t="str">
        <f t="shared" si="3"/>
        <v/>
      </c>
      <c r="AA26" s="90">
        <f>SUM(AA19:AA25)</f>
        <v>380.05299999999994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14.263999999999999</v>
      </c>
      <c r="C30" s="77">
        <v>13.555999999999999</v>
      </c>
      <c r="D30" s="77">
        <v>15.997</v>
      </c>
      <c r="E30" s="77">
        <v>12.385</v>
      </c>
      <c r="F30" s="77">
        <v>12.532</v>
      </c>
      <c r="G30" s="77">
        <v>31.071999999999999</v>
      </c>
      <c r="H30" s="77">
        <v>45.286999999999999</v>
      </c>
      <c r="I30" s="77">
        <v>39.192</v>
      </c>
      <c r="J30" s="77">
        <v>68.349000000000004</v>
      </c>
      <c r="K30" s="77">
        <v>77.013000000000005</v>
      </c>
      <c r="L30" s="77">
        <v>48.281999999999996</v>
      </c>
      <c r="M30" s="77">
        <v>35.531999999999996</v>
      </c>
      <c r="N30" s="77">
        <v>65.650000000000006</v>
      </c>
      <c r="O30" s="77">
        <v>28.888000000000002</v>
      </c>
      <c r="P30" s="77">
        <v>44.238</v>
      </c>
      <c r="Q30" s="77">
        <v>13.34</v>
      </c>
      <c r="R30" s="77">
        <v>46.378999999999998</v>
      </c>
      <c r="S30" s="77">
        <v>3.0760000000000001</v>
      </c>
      <c r="T30" s="77">
        <v>52.405000000000001</v>
      </c>
      <c r="U30" s="77">
        <v>122.173</v>
      </c>
      <c r="V30" s="77">
        <v>54.154000000000003</v>
      </c>
      <c r="W30" s="77">
        <v>10.023999999999999</v>
      </c>
      <c r="X30" s="77">
        <v>12.946999999999999</v>
      </c>
      <c r="Y30" s="77">
        <v>15.439</v>
      </c>
      <c r="Z30" s="78"/>
      <c r="AA30" s="79">
        <f>SUM(B30:Z30)</f>
        <v>882.17399999999998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14.263999999999999</v>
      </c>
      <c r="C32" s="62">
        <f t="shared" ref="C32:Z32" si="4">IF(LEN(C$2)&gt;0,SUM(C29:C31),"")</f>
        <v>13.555999999999999</v>
      </c>
      <c r="D32" s="62">
        <f t="shared" si="4"/>
        <v>15.997</v>
      </c>
      <c r="E32" s="62">
        <f t="shared" si="4"/>
        <v>12.385</v>
      </c>
      <c r="F32" s="62">
        <f t="shared" si="4"/>
        <v>12.532</v>
      </c>
      <c r="G32" s="62">
        <f t="shared" si="4"/>
        <v>31.071999999999999</v>
      </c>
      <c r="H32" s="62">
        <f t="shared" si="4"/>
        <v>45.286999999999999</v>
      </c>
      <c r="I32" s="62">
        <f t="shared" si="4"/>
        <v>39.192</v>
      </c>
      <c r="J32" s="62">
        <f t="shared" si="4"/>
        <v>68.349000000000004</v>
      </c>
      <c r="K32" s="62">
        <f t="shared" si="4"/>
        <v>77.013000000000005</v>
      </c>
      <c r="L32" s="62">
        <f t="shared" si="4"/>
        <v>48.281999999999996</v>
      </c>
      <c r="M32" s="62">
        <f t="shared" si="4"/>
        <v>35.531999999999996</v>
      </c>
      <c r="N32" s="62">
        <f t="shared" si="4"/>
        <v>65.650000000000006</v>
      </c>
      <c r="O32" s="62">
        <f t="shared" si="4"/>
        <v>28.888000000000002</v>
      </c>
      <c r="P32" s="62">
        <f t="shared" si="4"/>
        <v>44.238</v>
      </c>
      <c r="Q32" s="62">
        <f t="shared" si="4"/>
        <v>13.34</v>
      </c>
      <c r="R32" s="62">
        <f t="shared" si="4"/>
        <v>46.378999999999998</v>
      </c>
      <c r="S32" s="62">
        <f t="shared" si="4"/>
        <v>3.0760000000000001</v>
      </c>
      <c r="T32" s="62">
        <f t="shared" si="4"/>
        <v>52.405000000000001</v>
      </c>
      <c r="U32" s="62">
        <f t="shared" si="4"/>
        <v>122.173</v>
      </c>
      <c r="V32" s="62">
        <f t="shared" si="4"/>
        <v>54.154000000000003</v>
      </c>
      <c r="W32" s="62">
        <f t="shared" si="4"/>
        <v>10.023999999999999</v>
      </c>
      <c r="X32" s="62">
        <f t="shared" si="4"/>
        <v>12.946999999999999</v>
      </c>
      <c r="Y32" s="62">
        <f t="shared" si="4"/>
        <v>15.439</v>
      </c>
      <c r="Z32" s="63" t="str">
        <f t="shared" si="4"/>
        <v/>
      </c>
      <c r="AA32" s="64">
        <f>SUM(AA29:AA31)</f>
        <v>882.17399999999998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>
        <v>39.1</v>
      </c>
      <c r="C37" s="99">
        <v>72.3</v>
      </c>
      <c r="D37" s="99">
        <v>120.9</v>
      </c>
      <c r="E37" s="99">
        <v>77.7</v>
      </c>
      <c r="F37" s="99">
        <v>74.3</v>
      </c>
      <c r="G37" s="99">
        <v>40.299999999999997</v>
      </c>
      <c r="H37" s="99"/>
      <c r="I37" s="99"/>
      <c r="J37" s="99">
        <v>30.7</v>
      </c>
      <c r="K37" s="99"/>
      <c r="L37" s="99"/>
      <c r="M37" s="99">
        <v>2.4</v>
      </c>
      <c r="N37" s="99"/>
      <c r="O37" s="99">
        <v>11.1</v>
      </c>
      <c r="P37" s="99"/>
      <c r="Q37" s="99">
        <v>3.8</v>
      </c>
      <c r="R37" s="99">
        <v>28.1</v>
      </c>
      <c r="S37" s="99">
        <v>94.8</v>
      </c>
      <c r="T37" s="99">
        <v>2.8</v>
      </c>
      <c r="U37" s="99"/>
      <c r="V37" s="99"/>
      <c r="W37" s="99">
        <v>14.5</v>
      </c>
      <c r="X37" s="99">
        <v>67.3</v>
      </c>
      <c r="Y37" s="99">
        <v>75.2</v>
      </c>
      <c r="Z37" s="100"/>
      <c r="AA37" s="79">
        <f t="shared" si="5"/>
        <v>755.3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39.1</v>
      </c>
      <c r="C40" s="88">
        <f t="shared" ref="C40:Z40" si="6">IF(LEN(C$2)&gt;0,SUM(C35:C39),"")</f>
        <v>72.3</v>
      </c>
      <c r="D40" s="88">
        <f t="shared" si="6"/>
        <v>120.9</v>
      </c>
      <c r="E40" s="88">
        <f t="shared" si="6"/>
        <v>77.7</v>
      </c>
      <c r="F40" s="88">
        <f t="shared" si="6"/>
        <v>74.3</v>
      </c>
      <c r="G40" s="88">
        <f t="shared" si="6"/>
        <v>40.299999999999997</v>
      </c>
      <c r="H40" s="88">
        <f t="shared" si="6"/>
        <v>0</v>
      </c>
      <c r="I40" s="88">
        <f t="shared" si="6"/>
        <v>0</v>
      </c>
      <c r="J40" s="88">
        <f t="shared" si="6"/>
        <v>30.7</v>
      </c>
      <c r="K40" s="88">
        <f t="shared" si="6"/>
        <v>0</v>
      </c>
      <c r="L40" s="88">
        <f t="shared" si="6"/>
        <v>0</v>
      </c>
      <c r="M40" s="88">
        <f t="shared" si="6"/>
        <v>2.4</v>
      </c>
      <c r="N40" s="88">
        <f t="shared" si="6"/>
        <v>0</v>
      </c>
      <c r="O40" s="88">
        <f t="shared" si="6"/>
        <v>11.1</v>
      </c>
      <c r="P40" s="88">
        <f t="shared" si="6"/>
        <v>0</v>
      </c>
      <c r="Q40" s="88">
        <f t="shared" si="6"/>
        <v>3.8</v>
      </c>
      <c r="R40" s="88">
        <f t="shared" si="6"/>
        <v>28.1</v>
      </c>
      <c r="S40" s="88">
        <f t="shared" si="6"/>
        <v>94.8</v>
      </c>
      <c r="T40" s="88">
        <f t="shared" si="6"/>
        <v>2.8</v>
      </c>
      <c r="U40" s="88">
        <f t="shared" si="6"/>
        <v>0</v>
      </c>
      <c r="V40" s="88">
        <f t="shared" si="6"/>
        <v>0</v>
      </c>
      <c r="W40" s="88">
        <f t="shared" si="6"/>
        <v>14.5</v>
      </c>
      <c r="X40" s="88">
        <f t="shared" si="6"/>
        <v>67.3</v>
      </c>
      <c r="Y40" s="88">
        <f t="shared" si="6"/>
        <v>75.2</v>
      </c>
      <c r="Z40" s="89" t="str">
        <f t="shared" si="6"/>
        <v/>
      </c>
      <c r="AA40" s="90">
        <f t="shared" si="5"/>
        <v>755.3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>
        <v>39.1</v>
      </c>
      <c r="C45" s="99">
        <v>72.3</v>
      </c>
      <c r="D45" s="99">
        <v>120.9</v>
      </c>
      <c r="E45" s="99">
        <v>77.7</v>
      </c>
      <c r="F45" s="99">
        <v>74.3</v>
      </c>
      <c r="G45" s="99">
        <v>40.299999999999997</v>
      </c>
      <c r="H45" s="99"/>
      <c r="I45" s="99"/>
      <c r="J45" s="99">
        <v>30.7</v>
      </c>
      <c r="K45" s="99"/>
      <c r="L45" s="99"/>
      <c r="M45" s="99">
        <v>2.4</v>
      </c>
      <c r="N45" s="99"/>
      <c r="O45" s="99">
        <v>11.1</v>
      </c>
      <c r="P45" s="99"/>
      <c r="Q45" s="99">
        <v>3.8</v>
      </c>
      <c r="R45" s="99">
        <v>28.1</v>
      </c>
      <c r="S45" s="99">
        <v>94.8</v>
      </c>
      <c r="T45" s="99">
        <v>2.8</v>
      </c>
      <c r="U45" s="99"/>
      <c r="V45" s="99"/>
      <c r="W45" s="99">
        <v>14.5</v>
      </c>
      <c r="X45" s="99">
        <v>67.3</v>
      </c>
      <c r="Y45" s="99">
        <v>75.2</v>
      </c>
      <c r="Z45" s="100"/>
      <c r="AA45" s="79">
        <f t="shared" si="7"/>
        <v>755.3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39.1</v>
      </c>
      <c r="C49" s="88">
        <f t="shared" ref="C49:Z49" si="8">IF(LEN(C$2)&gt;0,SUM(C43:C48),"")</f>
        <v>72.3</v>
      </c>
      <c r="D49" s="88">
        <f t="shared" si="8"/>
        <v>120.9</v>
      </c>
      <c r="E49" s="88">
        <f t="shared" si="8"/>
        <v>77.7</v>
      </c>
      <c r="F49" s="88">
        <f t="shared" si="8"/>
        <v>74.3</v>
      </c>
      <c r="G49" s="88">
        <f t="shared" si="8"/>
        <v>40.299999999999997</v>
      </c>
      <c r="H49" s="88">
        <f t="shared" si="8"/>
        <v>0</v>
      </c>
      <c r="I49" s="88">
        <f t="shared" si="8"/>
        <v>0</v>
      </c>
      <c r="J49" s="88">
        <f t="shared" si="8"/>
        <v>30.7</v>
      </c>
      <c r="K49" s="88">
        <f t="shared" si="8"/>
        <v>0</v>
      </c>
      <c r="L49" s="88">
        <f t="shared" si="8"/>
        <v>0</v>
      </c>
      <c r="M49" s="88">
        <f t="shared" si="8"/>
        <v>2.4</v>
      </c>
      <c r="N49" s="88">
        <f t="shared" si="8"/>
        <v>0</v>
      </c>
      <c r="O49" s="88">
        <f t="shared" si="8"/>
        <v>11.1</v>
      </c>
      <c r="P49" s="88">
        <f t="shared" si="8"/>
        <v>0</v>
      </c>
      <c r="Q49" s="88">
        <f t="shared" si="8"/>
        <v>3.8</v>
      </c>
      <c r="R49" s="88">
        <f t="shared" si="8"/>
        <v>28.1</v>
      </c>
      <c r="S49" s="88">
        <f t="shared" si="8"/>
        <v>94.8</v>
      </c>
      <c r="T49" s="88">
        <f t="shared" si="8"/>
        <v>2.8</v>
      </c>
      <c r="U49" s="88">
        <f t="shared" si="8"/>
        <v>0</v>
      </c>
      <c r="V49" s="88">
        <f t="shared" si="8"/>
        <v>0</v>
      </c>
      <c r="W49" s="88">
        <f t="shared" si="8"/>
        <v>14.5</v>
      </c>
      <c r="X49" s="88">
        <f t="shared" si="8"/>
        <v>67.3</v>
      </c>
      <c r="Y49" s="88">
        <f t="shared" si="8"/>
        <v>75.2</v>
      </c>
      <c r="Z49" s="89" t="str">
        <f t="shared" si="8"/>
        <v/>
      </c>
      <c r="AA49" s="90">
        <f t="shared" si="7"/>
        <v>755.3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53.364000000000004</v>
      </c>
      <c r="C52" s="88">
        <f t="shared" ref="C52:Z52" si="10">IF(LEN(C$2)&gt;0,SUM(C10:C15)+C26+C40,"")</f>
        <v>85.855999999999995</v>
      </c>
      <c r="D52" s="88">
        <f t="shared" si="10"/>
        <v>136.89699999999999</v>
      </c>
      <c r="E52" s="88">
        <f t="shared" si="10"/>
        <v>90.085000000000008</v>
      </c>
      <c r="F52" s="88">
        <f t="shared" si="10"/>
        <v>86.831999999999994</v>
      </c>
      <c r="G52" s="88">
        <f t="shared" si="10"/>
        <v>71.372</v>
      </c>
      <c r="H52" s="88">
        <f t="shared" si="10"/>
        <v>45.286999999999999</v>
      </c>
      <c r="I52" s="88">
        <f t="shared" si="10"/>
        <v>39.192</v>
      </c>
      <c r="J52" s="88">
        <f t="shared" si="10"/>
        <v>99.049000000000007</v>
      </c>
      <c r="K52" s="88">
        <f t="shared" si="10"/>
        <v>77.013000000000005</v>
      </c>
      <c r="L52" s="88">
        <f t="shared" si="10"/>
        <v>48.282000000000004</v>
      </c>
      <c r="M52" s="88">
        <f t="shared" si="10"/>
        <v>37.931999999999995</v>
      </c>
      <c r="N52" s="88">
        <f t="shared" si="10"/>
        <v>65.650000000000006</v>
      </c>
      <c r="O52" s="88">
        <f t="shared" si="10"/>
        <v>39.988</v>
      </c>
      <c r="P52" s="88">
        <f t="shared" si="10"/>
        <v>44.238</v>
      </c>
      <c r="Q52" s="88">
        <f t="shared" si="10"/>
        <v>17.14</v>
      </c>
      <c r="R52" s="88">
        <f t="shared" si="10"/>
        <v>74.479000000000013</v>
      </c>
      <c r="S52" s="88">
        <f t="shared" si="10"/>
        <v>97.875999999999991</v>
      </c>
      <c r="T52" s="88">
        <f t="shared" si="10"/>
        <v>55.204999999999998</v>
      </c>
      <c r="U52" s="88">
        <f t="shared" si="10"/>
        <v>122.173</v>
      </c>
      <c r="V52" s="88">
        <f t="shared" si="10"/>
        <v>54.154000000000003</v>
      </c>
      <c r="W52" s="88">
        <f t="shared" si="10"/>
        <v>24.524000000000001</v>
      </c>
      <c r="X52" s="88">
        <f t="shared" si="10"/>
        <v>80.247</v>
      </c>
      <c r="Y52" s="88">
        <f t="shared" si="10"/>
        <v>90.63900000000001</v>
      </c>
      <c r="Z52" s="89" t="str">
        <f t="shared" si="10"/>
        <v/>
      </c>
      <c r="AA52" s="104">
        <f>SUM(B52:Z52)</f>
        <v>1637.4740000000002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45904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39.1</v>
      </c>
      <c r="C4" s="18">
        <v>72.3</v>
      </c>
      <c r="D4" s="18">
        <v>120.9</v>
      </c>
      <c r="E4" s="18">
        <v>77.7</v>
      </c>
      <c r="F4" s="18">
        <v>74.3</v>
      </c>
      <c r="G4" s="18">
        <v>40.299999999999997</v>
      </c>
      <c r="H4" s="18">
        <v>-45</v>
      </c>
      <c r="I4" s="18">
        <v>-38.9</v>
      </c>
      <c r="J4" s="18">
        <v>30.7</v>
      </c>
      <c r="K4" s="18">
        <v>-2.7</v>
      </c>
      <c r="L4" s="18">
        <v>-3.5</v>
      </c>
      <c r="M4" s="18">
        <v>2.4</v>
      </c>
      <c r="N4" s="18">
        <v>-27.1</v>
      </c>
      <c r="O4" s="18">
        <v>11.1</v>
      </c>
      <c r="P4" s="18">
        <v>-11.3</v>
      </c>
      <c r="Q4" s="18">
        <v>3.8</v>
      </c>
      <c r="R4" s="18">
        <v>28.1</v>
      </c>
      <c r="S4" s="18">
        <v>94.8</v>
      </c>
      <c r="T4" s="18">
        <v>2.8</v>
      </c>
      <c r="U4" s="18"/>
      <c r="V4" s="18">
        <v>-31.3</v>
      </c>
      <c r="W4" s="18">
        <v>14.5</v>
      </c>
      <c r="X4" s="18">
        <v>67.3</v>
      </c>
      <c r="Y4" s="18">
        <v>75.2</v>
      </c>
      <c r="Z4" s="19"/>
      <c r="AA4" s="111">
        <f>SUM(B4:Z4)</f>
        <v>595.50000000000011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101.38</v>
      </c>
      <c r="C7" s="117">
        <v>98.55</v>
      </c>
      <c r="D7" s="117">
        <v>85.7</v>
      </c>
      <c r="E7" s="117">
        <v>84.13</v>
      </c>
      <c r="F7" s="117">
        <v>80.97</v>
      </c>
      <c r="G7" s="117">
        <v>97.35</v>
      </c>
      <c r="H7" s="117">
        <v>112.72</v>
      </c>
      <c r="I7" s="117">
        <v>117</v>
      </c>
      <c r="J7" s="117">
        <v>79.59</v>
      </c>
      <c r="K7" s="117">
        <v>75.709999999999994</v>
      </c>
      <c r="L7" s="117">
        <v>38.119999999999997</v>
      </c>
      <c r="M7" s="117">
        <v>12.87</v>
      </c>
      <c r="N7" s="117">
        <v>5.2</v>
      </c>
      <c r="O7" s="117">
        <v>6.9</v>
      </c>
      <c r="P7" s="117">
        <v>32.770000000000003</v>
      </c>
      <c r="Q7" s="117">
        <v>66.510000000000005</v>
      </c>
      <c r="R7" s="117">
        <v>92.24</v>
      </c>
      <c r="S7" s="117">
        <v>130.63999999999999</v>
      </c>
      <c r="T7" s="117">
        <v>176.13</v>
      </c>
      <c r="U7" s="117">
        <v>287.55</v>
      </c>
      <c r="V7" s="117">
        <v>224.19</v>
      </c>
      <c r="W7" s="117">
        <v>127.33</v>
      </c>
      <c r="X7" s="117">
        <v>115.86</v>
      </c>
      <c r="Y7" s="117">
        <v>105.37</v>
      </c>
      <c r="Z7" s="118"/>
      <c r="AA7" s="119">
        <f>IF(SUM(B7:Z7)&lt;&gt;0,AVERAGEIF(B7:Z7,"&lt;&gt;"""),"")</f>
        <v>98.115833333333356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/>
      <c r="D13" s="129"/>
      <c r="E13" s="129"/>
      <c r="F13" s="129"/>
      <c r="G13" s="129"/>
      <c r="H13" s="129">
        <v>45</v>
      </c>
      <c r="I13" s="129">
        <v>38.9</v>
      </c>
      <c r="J13" s="129"/>
      <c r="K13" s="129">
        <v>2.7</v>
      </c>
      <c r="L13" s="129">
        <v>3.5</v>
      </c>
      <c r="M13" s="129"/>
      <c r="N13" s="129">
        <v>27.1</v>
      </c>
      <c r="O13" s="129"/>
      <c r="P13" s="129">
        <v>11.3</v>
      </c>
      <c r="Q13" s="129"/>
      <c r="R13" s="129"/>
      <c r="S13" s="129"/>
      <c r="T13" s="129"/>
      <c r="U13" s="129"/>
      <c r="V13" s="129">
        <v>31.3</v>
      </c>
      <c r="W13" s="129"/>
      <c r="X13" s="129"/>
      <c r="Y13" s="130"/>
      <c r="Z13" s="131"/>
      <c r="AA13" s="132">
        <f t="shared" si="0"/>
        <v>159.80000000000004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45</v>
      </c>
      <c r="I16" s="135">
        <f t="shared" si="1"/>
        <v>38.9</v>
      </c>
      <c r="J16" s="135">
        <f t="shared" si="1"/>
        <v>0</v>
      </c>
      <c r="K16" s="135">
        <f t="shared" si="1"/>
        <v>2.7</v>
      </c>
      <c r="L16" s="135">
        <f t="shared" si="1"/>
        <v>3.5</v>
      </c>
      <c r="M16" s="135">
        <f t="shared" si="1"/>
        <v>0</v>
      </c>
      <c r="N16" s="135">
        <f t="shared" si="1"/>
        <v>27.1</v>
      </c>
      <c r="O16" s="135">
        <f t="shared" si="1"/>
        <v>0</v>
      </c>
      <c r="P16" s="135">
        <f t="shared" si="1"/>
        <v>11.3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31.3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159.80000000000004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>
        <v>39.1</v>
      </c>
      <c r="C21" s="129">
        <v>72.3</v>
      </c>
      <c r="D21" s="129">
        <v>120.9</v>
      </c>
      <c r="E21" s="129">
        <v>77.7</v>
      </c>
      <c r="F21" s="129">
        <v>74.3</v>
      </c>
      <c r="G21" s="129">
        <v>40.299999999999997</v>
      </c>
      <c r="H21" s="129"/>
      <c r="I21" s="129"/>
      <c r="J21" s="129">
        <v>30.7</v>
      </c>
      <c r="K21" s="129"/>
      <c r="L21" s="129"/>
      <c r="M21" s="129">
        <v>2.4</v>
      </c>
      <c r="N21" s="129"/>
      <c r="O21" s="129">
        <v>11.1</v>
      </c>
      <c r="P21" s="129"/>
      <c r="Q21" s="129">
        <v>3.8</v>
      </c>
      <c r="R21" s="129">
        <v>28.1</v>
      </c>
      <c r="S21" s="129">
        <v>94.8</v>
      </c>
      <c r="T21" s="129">
        <v>2.8</v>
      </c>
      <c r="U21" s="129"/>
      <c r="V21" s="129"/>
      <c r="W21" s="129">
        <v>14.5</v>
      </c>
      <c r="X21" s="129">
        <v>67.3</v>
      </c>
      <c r="Y21" s="130">
        <v>75.2</v>
      </c>
      <c r="Z21" s="131"/>
      <c r="AA21" s="132">
        <f t="shared" si="2"/>
        <v>755.3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39.1</v>
      </c>
      <c r="C24" s="135">
        <f t="shared" si="3"/>
        <v>72.3</v>
      </c>
      <c r="D24" s="135">
        <f t="shared" si="3"/>
        <v>120.9</v>
      </c>
      <c r="E24" s="135">
        <f t="shared" si="3"/>
        <v>77.7</v>
      </c>
      <c r="F24" s="135">
        <f t="shared" si="3"/>
        <v>74.3</v>
      </c>
      <c r="G24" s="135">
        <f t="shared" si="3"/>
        <v>40.299999999999997</v>
      </c>
      <c r="H24" s="135">
        <f t="shared" si="3"/>
        <v>0</v>
      </c>
      <c r="I24" s="135">
        <f t="shared" si="3"/>
        <v>0</v>
      </c>
      <c r="J24" s="135">
        <f t="shared" si="3"/>
        <v>30.7</v>
      </c>
      <c r="K24" s="135">
        <f t="shared" si="3"/>
        <v>0</v>
      </c>
      <c r="L24" s="135">
        <f t="shared" si="3"/>
        <v>0</v>
      </c>
      <c r="M24" s="135">
        <f t="shared" si="3"/>
        <v>2.4</v>
      </c>
      <c r="N24" s="135">
        <f t="shared" si="3"/>
        <v>0</v>
      </c>
      <c r="O24" s="135">
        <f t="shared" si="3"/>
        <v>11.1</v>
      </c>
      <c r="P24" s="135">
        <f t="shared" si="3"/>
        <v>0</v>
      </c>
      <c r="Q24" s="135">
        <f t="shared" si="3"/>
        <v>3.8</v>
      </c>
      <c r="R24" s="135">
        <f t="shared" si="3"/>
        <v>28.1</v>
      </c>
      <c r="S24" s="135">
        <f t="shared" si="3"/>
        <v>94.8</v>
      </c>
      <c r="T24" s="135">
        <f t="shared" si="3"/>
        <v>2.8</v>
      </c>
      <c r="U24" s="135">
        <f t="shared" si="3"/>
        <v>0</v>
      </c>
      <c r="V24" s="135">
        <f t="shared" si="3"/>
        <v>0</v>
      </c>
      <c r="W24" s="135">
        <f t="shared" si="3"/>
        <v>14.5</v>
      </c>
      <c r="X24" s="135">
        <f t="shared" si="3"/>
        <v>67.3</v>
      </c>
      <c r="Y24" s="135">
        <f t="shared" si="3"/>
        <v>75.2</v>
      </c>
      <c r="Z24" s="136" t="str">
        <f t="shared" si="3"/>
        <v/>
      </c>
      <c r="AA24" s="90">
        <f t="shared" si="2"/>
        <v>755.3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2025-09-03T20:28:14Z</dcterms:created>
  <dcterms:modified xsi:type="dcterms:W3CDTF">2025-09-03T20:28:16Z</dcterms:modified>
</cp:coreProperties>
</file>