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<sst xmlns="http://schemas.openxmlformats.org/spreadsheetml/2006/main" count="119" uniqueCount="54">
  <si>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02/02/2025 16:24:57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</si>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</sst>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DE8-4190-BE92-98B19088EA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8">
                  <c:v>75</c:v>
                </c:pt>
                <c:pt idx="1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E8-4190-BE92-98B19088EA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DE8-4190-BE92-98B19088EA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0.373</c:v>
                </c:pt>
                <c:pt idx="4">
                  <c:v>0.184</c:v>
                </c:pt>
                <c:pt idx="9">
                  <c:v>9.4969999999999999</c:v>
                </c:pt>
                <c:pt idx="22">
                  <c:v>0.215</c:v>
                </c:pt>
                <c:pt idx="23">
                  <c:v>0.41599999999999998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E8-4190-BE92-98B19088EA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DE8-4190-BE92-98B19088EA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DE8-4190-BE92-98B19088EA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DE8-4190-BE92-98B19088EA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DE8-4190-BE92-98B19088EA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DE8-4190-BE92-98B19088EA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57.816000000000003</c:v>
                </c:pt>
                <c:pt idx="1">
                  <c:v>51.508000000000003</c:v>
                </c:pt>
                <c:pt idx="2">
                  <c:v>53.286000000000001</c:v>
                </c:pt>
                <c:pt idx="3">
                  <c:v>54.975999999999999</c:v>
                </c:pt>
                <c:pt idx="4">
                  <c:v>52.884999999999998</c:v>
                </c:pt>
                <c:pt idx="5">
                  <c:v>66.155000000000001</c:v>
                </c:pt>
                <c:pt idx="6">
                  <c:v>13.542000000000002</c:v>
                </c:pt>
                <c:pt idx="7">
                  <c:v>46.527000000000001</c:v>
                </c:pt>
                <c:pt idx="8">
                  <c:v>5.9969999999999999</c:v>
                </c:pt>
                <c:pt idx="9">
                  <c:v>46.04</c:v>
                </c:pt>
                <c:pt idx="11">
                  <c:v>77.728999999999999</c:v>
                </c:pt>
                <c:pt idx="12">
                  <c:v>71.079000000000008</c:v>
                </c:pt>
                <c:pt idx="13">
                  <c:v>49.507999999999996</c:v>
                </c:pt>
                <c:pt idx="14">
                  <c:v>55.338999999999999</c:v>
                </c:pt>
                <c:pt idx="16">
                  <c:v>42.002000000000002</c:v>
                </c:pt>
                <c:pt idx="17">
                  <c:v>60.35</c:v>
                </c:pt>
                <c:pt idx="18">
                  <c:v>86.570999999999998</c:v>
                </c:pt>
                <c:pt idx="20">
                  <c:v>43.509</c:v>
                </c:pt>
                <c:pt idx="21">
                  <c:v>73.945999999999998</c:v>
                </c:pt>
                <c:pt idx="22">
                  <c:v>84.344999999999999</c:v>
                </c:pt>
                <c:pt idx="23">
                  <c:v>77.658000000000001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E8-4190-BE92-98B19088EA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77.7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107.8</c:v>
                </c:pt>
                <c:pt idx="20">
                  <c:v>40.6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E8-4190-BE92-98B19088EA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0.879</c:v>
                </c:pt>
                <c:pt idx="1">
                  <c:v>5.0039999999999996</c:v>
                </c:pt>
                <c:pt idx="2">
                  <c:v>3.9720000000000004</c:v>
                </c:pt>
                <c:pt idx="3">
                  <c:v>3.367</c:v>
                </c:pt>
                <c:pt idx="4">
                  <c:v>4.6609999999999996</c:v>
                </c:pt>
                <c:pt idx="5">
                  <c:v>5.2489999999999997</c:v>
                </c:pt>
                <c:pt idx="6">
                  <c:v>1.167</c:v>
                </c:pt>
                <c:pt idx="7">
                  <c:v>6.3010000000000002</c:v>
                </c:pt>
                <c:pt idx="8">
                  <c:v>1.0840000000000001</c:v>
                </c:pt>
                <c:pt idx="9">
                  <c:v>1.117</c:v>
                </c:pt>
                <c:pt idx="10">
                  <c:v>1.1339999999999999</c:v>
                </c:pt>
                <c:pt idx="11">
                  <c:v>1.458</c:v>
                </c:pt>
                <c:pt idx="12">
                  <c:v>1.988</c:v>
                </c:pt>
                <c:pt idx="13">
                  <c:v>21.009</c:v>
                </c:pt>
                <c:pt idx="14">
                  <c:v>10.147</c:v>
                </c:pt>
                <c:pt idx="15">
                  <c:v>0.84</c:v>
                </c:pt>
                <c:pt idx="16">
                  <c:v>25.236000000000001</c:v>
                </c:pt>
                <c:pt idx="17">
                  <c:v>1.931</c:v>
                </c:pt>
                <c:pt idx="18">
                  <c:v>2.3159999999999998</c:v>
                </c:pt>
                <c:pt idx="19">
                  <c:v>0.73499999999999999</c:v>
                </c:pt>
                <c:pt idx="20">
                  <c:v>0.78900000000000003</c:v>
                </c:pt>
                <c:pt idx="21">
                  <c:v>0.78800000000000003</c:v>
                </c:pt>
                <c:pt idx="22">
                  <c:v>0.78900000000000003</c:v>
                </c:pt>
                <c:pt idx="23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E8-4190-BE92-98B19088EA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DE8-4190-BE92-98B19088EA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DE8-4190-BE92-98B19088E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125.47</c:v>
                </c:pt>
                <c:pt idx="1">
                  <c:v>122.12</c:v>
                </c:pt>
                <c:pt idx="2">
                  <c:v>119.48</c:v>
                </c:pt>
                <c:pt idx="3">
                  <c:v>113.24</c:v>
                </c:pt>
                <c:pt idx="4">
                  <c:v>117.42</c:v>
                </c:pt>
                <c:pt idx="5">
                  <c:v>123.65</c:v>
                </c:pt>
                <c:pt idx="6">
                  <c:v>159.81</c:v>
                </c:pt>
                <c:pt idx="7">
                  <c:v>209.94</c:v>
                </c:pt>
                <c:pt idx="8">
                  <c:v>236.48</c:v>
                </c:pt>
                <c:pt idx="9">
                  <c:v>178.04</c:v>
                </c:pt>
                <c:pt idx="10">
                  <c:v>139.06</c:v>
                </c:pt>
                <c:pt idx="11">
                  <c:v>122.11</c:v>
                </c:pt>
                <c:pt idx="12">
                  <c:v>113.18</c:v>
                </c:pt>
                <c:pt idx="13">
                  <c:v>110.89</c:v>
                </c:pt>
                <c:pt idx="14">
                  <c:v>121.43</c:v>
                </c:pt>
                <c:pt idx="15">
                  <c:v>134.77000000000001</c:v>
                </c:pt>
                <c:pt idx="16">
                  <c:v>162.34</c:v>
                </c:pt>
                <c:pt idx="17">
                  <c:v>208.35</c:v>
                </c:pt>
                <c:pt idx="18">
                  <c:v>204.94</c:v>
                </c:pt>
                <c:pt idx="19">
                  <c:v>178.01</c:v>
                </c:pt>
                <c:pt idx="20">
                  <c:v>163.11000000000001</c:v>
                </c:pt>
                <c:pt idx="21">
                  <c:v>150</c:v>
                </c:pt>
                <c:pt idx="22">
                  <c:v>141.37</c:v>
                </c:pt>
                <c:pt idx="23">
                  <c:v>132.66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E8-4190-BE92-98B19088E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243-4C18-A20B-0BCA9D1AB3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43-4C18-A20B-0BCA9D1AB3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6.1239999999999997</c:v>
                </c:pt>
                <c:pt idx="1">
                  <c:v>6.4779999999999998</c:v>
                </c:pt>
                <c:pt idx="2">
                  <c:v>6.5759999999999996</c:v>
                </c:pt>
                <c:pt idx="3">
                  <c:v>6.6539999999999999</c:v>
                </c:pt>
                <c:pt idx="4">
                  <c:v>6.9489999999999998</c:v>
                </c:pt>
                <c:pt idx="5">
                  <c:v>8.359</c:v>
                </c:pt>
                <c:pt idx="6">
                  <c:v>6.7709999999999999</c:v>
                </c:pt>
                <c:pt idx="7">
                  <c:v>6.8319999999999999</c:v>
                </c:pt>
                <c:pt idx="8">
                  <c:v>7.4690000000000003</c:v>
                </c:pt>
                <c:pt idx="9">
                  <c:v>7.1370000000000005</c:v>
                </c:pt>
                <c:pt idx="10">
                  <c:v>10.414999999999999</c:v>
                </c:pt>
                <c:pt idx="11">
                  <c:v>10.652000000000001</c:v>
                </c:pt>
                <c:pt idx="12">
                  <c:v>7.6720000000000006</c:v>
                </c:pt>
                <c:pt idx="13">
                  <c:v>7.6499999999999995</c:v>
                </c:pt>
                <c:pt idx="14">
                  <c:v>7.548</c:v>
                </c:pt>
                <c:pt idx="15">
                  <c:v>8.7159999999999993</c:v>
                </c:pt>
                <c:pt idx="16">
                  <c:v>8.1229999999999993</c:v>
                </c:pt>
                <c:pt idx="17">
                  <c:v>6.6349999999999998</c:v>
                </c:pt>
                <c:pt idx="18">
                  <c:v>0.72799999999999998</c:v>
                </c:pt>
                <c:pt idx="19">
                  <c:v>10.008000000000001</c:v>
                </c:pt>
                <c:pt idx="20">
                  <c:v>9.8239999999999998</c:v>
                </c:pt>
                <c:pt idx="21">
                  <c:v>7.4269999999999996</c:v>
                </c:pt>
                <c:pt idx="22">
                  <c:v>7.2729999999999997</c:v>
                </c:pt>
                <c:pt idx="23">
                  <c:v>8.7620000000000005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43-4C18-A20B-0BCA9D1AB3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32.531999999999996</c:v>
                </c:pt>
                <c:pt idx="1">
                  <c:v>30.738</c:v>
                </c:pt>
                <c:pt idx="2">
                  <c:v>30.850999999999999</c:v>
                </c:pt>
                <c:pt idx="3">
                  <c:v>30.422000000000001</c:v>
                </c:pt>
                <c:pt idx="4">
                  <c:v>30.6</c:v>
                </c:pt>
                <c:pt idx="5">
                  <c:v>43.536000000000001</c:v>
                </c:pt>
                <c:pt idx="6">
                  <c:v>7.9379999999999997</c:v>
                </c:pt>
                <c:pt idx="7">
                  <c:v>8.3790000000000013</c:v>
                </c:pt>
                <c:pt idx="8">
                  <c:v>41.221999999999994</c:v>
                </c:pt>
                <c:pt idx="9">
                  <c:v>17.175000000000001</c:v>
                </c:pt>
                <c:pt idx="10">
                  <c:v>42.381999999999998</c:v>
                </c:pt>
                <c:pt idx="11">
                  <c:v>40.004000000000005</c:v>
                </c:pt>
                <c:pt idx="12">
                  <c:v>35.715000000000003</c:v>
                </c:pt>
                <c:pt idx="13">
                  <c:v>40.68</c:v>
                </c:pt>
                <c:pt idx="14">
                  <c:v>41.728999999999999</c:v>
                </c:pt>
                <c:pt idx="15">
                  <c:v>52.838000000000001</c:v>
                </c:pt>
                <c:pt idx="16">
                  <c:v>55.326999999999998</c:v>
                </c:pt>
                <c:pt idx="17">
                  <c:v>55.149000000000001</c:v>
                </c:pt>
                <c:pt idx="18">
                  <c:v>3.3099999999999996</c:v>
                </c:pt>
                <c:pt idx="19">
                  <c:v>72.397999999999996</c:v>
                </c:pt>
                <c:pt idx="20">
                  <c:v>63.910000000000004</c:v>
                </c:pt>
                <c:pt idx="21">
                  <c:v>52.146999999999998</c:v>
                </c:pt>
                <c:pt idx="22">
                  <c:v>43.277000000000001</c:v>
                </c:pt>
                <c:pt idx="23">
                  <c:v>41.125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43-4C18-A20B-0BCA9D1AB3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243-4C18-A20B-0BCA9D1AB3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243-4C18-A20B-0BCA9D1AB3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243-4C18-A20B-0BCA9D1AB3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243-4C18-A20B-0BCA9D1AB3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243-4C18-A20B-0BCA9D1AB3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243-4C18-A20B-0BCA9D1AB37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33.700000000000003</c:v>
                </c:pt>
                <c:pt idx="8">
                  <c:v>14.3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83.7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43-4C18-A20B-0BCA9D1AB3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20.038999999999998</c:v>
                </c:pt>
                <c:pt idx="1">
                  <c:v>19.668999999999997</c:v>
                </c:pt>
                <c:pt idx="2">
                  <c:v>19.831</c:v>
                </c:pt>
                <c:pt idx="3">
                  <c:v>21.267000000000003</c:v>
                </c:pt>
                <c:pt idx="4">
                  <c:v>20.181000000000001</c:v>
                </c:pt>
                <c:pt idx="5">
                  <c:v>19.509</c:v>
                </c:pt>
                <c:pt idx="7">
                  <c:v>3.9460000000000002</c:v>
                </c:pt>
                <c:pt idx="8">
                  <c:v>19.090000000000003</c:v>
                </c:pt>
                <c:pt idx="9">
                  <c:v>32.341999999999999</c:v>
                </c:pt>
                <c:pt idx="10">
                  <c:v>54.036999999999999</c:v>
                </c:pt>
                <c:pt idx="11">
                  <c:v>28.531000000000002</c:v>
                </c:pt>
                <c:pt idx="12">
                  <c:v>29.68</c:v>
                </c:pt>
                <c:pt idx="13">
                  <c:v>22.187000000000001</c:v>
                </c:pt>
                <c:pt idx="14">
                  <c:v>16.209</c:v>
                </c:pt>
                <c:pt idx="15">
                  <c:v>20.988</c:v>
                </c:pt>
                <c:pt idx="16">
                  <c:v>3.7879999999999998</c:v>
                </c:pt>
                <c:pt idx="17">
                  <c:v>0.497</c:v>
                </c:pt>
                <c:pt idx="18">
                  <c:v>1.1870000000000001</c:v>
                </c:pt>
                <c:pt idx="19">
                  <c:v>26.152000000000001</c:v>
                </c:pt>
                <c:pt idx="20">
                  <c:v>11.198999999999998</c:v>
                </c:pt>
                <c:pt idx="21">
                  <c:v>15.159999999999998</c:v>
                </c:pt>
                <c:pt idx="22">
                  <c:v>34.798999999999999</c:v>
                </c:pt>
                <c:pt idx="23">
                  <c:v>28.777000000000001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43-4C18-A20B-0BCA9D1AB3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243-4C18-A20B-0BCA9D1AB3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243-4C18-A20B-0BCA9D1AB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125.47</c:v>
                </c:pt>
                <c:pt idx="1">
                  <c:v>122.12</c:v>
                </c:pt>
                <c:pt idx="2">
                  <c:v>119.48</c:v>
                </c:pt>
                <c:pt idx="3">
                  <c:v>113.24</c:v>
                </c:pt>
                <c:pt idx="4">
                  <c:v>117.42</c:v>
                </c:pt>
                <c:pt idx="5">
                  <c:v>123.65</c:v>
                </c:pt>
                <c:pt idx="6">
                  <c:v>159.81</c:v>
                </c:pt>
                <c:pt idx="7">
                  <c:v>209.94</c:v>
                </c:pt>
                <c:pt idx="8">
                  <c:v>236.48</c:v>
                </c:pt>
                <c:pt idx="9">
                  <c:v>178.04</c:v>
                </c:pt>
                <c:pt idx="10">
                  <c:v>139.06</c:v>
                </c:pt>
                <c:pt idx="11">
                  <c:v>122.11</c:v>
                </c:pt>
                <c:pt idx="12">
                  <c:v>113.18</c:v>
                </c:pt>
                <c:pt idx="13">
                  <c:v>110.89</c:v>
                </c:pt>
                <c:pt idx="14">
                  <c:v>121.43</c:v>
                </c:pt>
                <c:pt idx="15">
                  <c:v>134.77000000000001</c:v>
                </c:pt>
                <c:pt idx="16">
                  <c:v>162.34</c:v>
                </c:pt>
                <c:pt idx="17">
                  <c:v>208.35</c:v>
                </c:pt>
                <c:pt idx="18">
                  <c:v>204.94</c:v>
                </c:pt>
                <c:pt idx="19">
                  <c:v>178.01</c:v>
                </c:pt>
                <c:pt idx="20">
                  <c:v>163.11000000000001</c:v>
                </c:pt>
                <c:pt idx="21">
                  <c:v>150</c:v>
                </c:pt>
                <c:pt idx="22">
                  <c:v>141.37</c:v>
                </c:pt>
                <c:pt idx="23">
                  <c:v>132.66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43-4C18-A20B-0BCA9D1AB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58.694999999999993</v>
      </c>
      <c r="C4" s="18">
        <v>56.884999999999998</v>
      </c>
      <c r="D4" s="18">
        <v>57.258000000000003</v>
      </c>
      <c r="E4" s="18">
        <v>58.342999999999996</v>
      </c>
      <c r="F4" s="18">
        <v>57.73</v>
      </c>
      <c r="G4" s="18">
        <v>71.403999999999996</v>
      </c>
      <c r="H4" s="18">
        <v>14.709</v>
      </c>
      <c r="I4" s="18">
        <v>52.828000000000003</v>
      </c>
      <c r="J4" s="18">
        <v>82.081000000000003</v>
      </c>
      <c r="K4" s="18">
        <v>56.653999999999996</v>
      </c>
      <c r="L4" s="18">
        <v>106.834</v>
      </c>
      <c r="M4" s="18">
        <v>79.186999999999998</v>
      </c>
      <c r="N4" s="18">
        <v>73.067000000000007</v>
      </c>
      <c r="O4" s="18">
        <v>70.516999999999996</v>
      </c>
      <c r="P4" s="18">
        <v>65.48599999999999</v>
      </c>
      <c r="Q4" s="18">
        <v>85.84</v>
      </c>
      <c r="R4" s="18">
        <v>67.238</v>
      </c>
      <c r="S4" s="18">
        <v>62.280999999999999</v>
      </c>
      <c r="T4" s="18">
        <v>88.887</v>
      </c>
      <c r="U4" s="18">
        <v>108.535</v>
      </c>
      <c r="V4" s="18">
        <v>84.897999999999996</v>
      </c>
      <c r="W4" s="18">
        <v>74.733999999999995</v>
      </c>
      <c r="X4" s="18">
        <v>85.349000000000004</v>
      </c>
      <c r="Y4" s="18">
        <v>78.664000000000001</v>
      </c>
      <c r="Z4" s="19"/>
      <c r="AA4" s="20">
        <f>SUM(B4:Z4)</f>
        <v>1698.1039999999998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125.47</v>
      </c>
      <c r="C7" s="28">
        <v>122.12</v>
      </c>
      <c r="D7" s="28">
        <v>119.48</v>
      </c>
      <c r="E7" s="28">
        <v>113.24</v>
      </c>
      <c r="F7" s="28">
        <v>117.42</v>
      </c>
      <c r="G7" s="28">
        <v>123.65</v>
      </c>
      <c r="H7" s="28">
        <v>159.81</v>
      </c>
      <c r="I7" s="28">
        <v>209.94</v>
      </c>
      <c r="J7" s="28">
        <v>236.48</v>
      </c>
      <c r="K7" s="28">
        <v>178.04</v>
      </c>
      <c r="L7" s="28">
        <v>139.06</v>
      </c>
      <c r="M7" s="28">
        <v>122.11</v>
      </c>
      <c r="N7" s="28">
        <v>113.18</v>
      </c>
      <c r="O7" s="28">
        <v>110.89</v>
      </c>
      <c r="P7" s="28">
        <v>121.43</v>
      </c>
      <c r="Q7" s="28">
        <v>134.77000000000001</v>
      </c>
      <c r="R7" s="28">
        <v>162.34</v>
      </c>
      <c r="S7" s="28">
        <v>208.35</v>
      </c>
      <c r="T7" s="28">
        <v>204.94</v>
      </c>
      <c r="U7" s="28">
        <v>178.01</v>
      </c>
      <c r="V7" s="28">
        <v>163.11000000000001</v>
      </c>
      <c r="W7" s="28">
        <v>150</v>
      </c>
      <c r="X7" s="28">
        <v>141.37</v>
      </c>
      <c r="Y7" s="28">
        <v>132.66</v>
      </c>
      <c r="Z7" s="29"/>
      <c r="AA7" s="30">
        <f>IF(SUM(B7:Z7)&lt;&gt;0,AVERAGEIF(B7:Z7,"&lt;&gt;"""),"")</f>
        <v>149.49458333333334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57.816000000000003</v>
      </c>
      <c r="C12" s="52">
        <v>51.508000000000003</v>
      </c>
      <c r="D12" s="52">
        <v>53.286000000000001</v>
      </c>
      <c r="E12" s="52">
        <v>54.975999999999999</v>
      </c>
      <c r="F12" s="52">
        <v>52.884999999999998</v>
      </c>
      <c r="G12" s="52">
        <v>66.155000000000001</v>
      </c>
      <c r="H12" s="52">
        <v>13.542000000000002</v>
      </c>
      <c r="I12" s="52">
        <v>46.527000000000001</v>
      </c>
      <c r="J12" s="52">
        <v>5.9969999999999999</v>
      </c>
      <c r="K12" s="52">
        <v>46.04</v>
      </c>
      <c r="L12" s="52"/>
      <c r="M12" s="52">
        <v>77.728999999999999</v>
      </c>
      <c r="N12" s="52">
        <v>71.079000000000008</v>
      </c>
      <c r="O12" s="52">
        <v>49.507999999999996</v>
      </c>
      <c r="P12" s="52">
        <v>55.338999999999999</v>
      </c>
      <c r="Q12" s="52"/>
      <c r="R12" s="52">
        <v>42.002000000000002</v>
      </c>
      <c r="S12" s="52">
        <v>60.35</v>
      </c>
      <c r="T12" s="52">
        <v>86.570999999999998</v>
      </c>
      <c r="U12" s="52"/>
      <c r="V12" s="52">
        <v>43.509</v>
      </c>
      <c r="W12" s="52">
        <v>73.945999999999998</v>
      </c>
      <c r="X12" s="52">
        <v>84.344999999999999</v>
      </c>
      <c r="Y12" s="52">
        <v>77.658000000000001</v>
      </c>
      <c r="Z12" s="53"/>
      <c r="AA12" s="54">
        <f t="shared" si="0"/>
        <v>1170.7679999999998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0.879</v>
      </c>
      <c r="C14" s="57">
        <v>5.0039999999999996</v>
      </c>
      <c r="D14" s="57">
        <v>3.9720000000000004</v>
      </c>
      <c r="E14" s="57">
        <v>3.367</v>
      </c>
      <c r="F14" s="57">
        <v>4.6609999999999996</v>
      </c>
      <c r="G14" s="57">
        <v>5.2489999999999997</v>
      </c>
      <c r="H14" s="57">
        <v>1.167</v>
      </c>
      <c r="I14" s="57">
        <v>6.3010000000000002</v>
      </c>
      <c r="J14" s="57">
        <v>1.0840000000000001</v>
      </c>
      <c r="K14" s="57">
        <v>1.117</v>
      </c>
      <c r="L14" s="57">
        <v>1.1339999999999999</v>
      </c>
      <c r="M14" s="57">
        <v>1.458</v>
      </c>
      <c r="N14" s="57">
        <v>1.988</v>
      </c>
      <c r="O14" s="57">
        <v>21.009</v>
      </c>
      <c r="P14" s="57">
        <v>10.147</v>
      </c>
      <c r="Q14" s="57">
        <v>0.84</v>
      </c>
      <c r="R14" s="57">
        <v>25.236000000000001</v>
      </c>
      <c r="S14" s="57">
        <v>1.931</v>
      </c>
      <c r="T14" s="57">
        <v>2.3159999999999998</v>
      </c>
      <c r="U14" s="57">
        <v>0.73499999999999999</v>
      </c>
      <c r="V14" s="57">
        <v>0.78900000000000003</v>
      </c>
      <c r="W14" s="57">
        <v>0.78800000000000003</v>
      </c>
      <c r="X14" s="57">
        <v>0.78900000000000003</v>
      </c>
      <c r="Y14" s="57">
        <v>0.59</v>
      </c>
      <c r="Z14" s="58"/>
      <c r="AA14" s="59">
        <f t="shared" si="0"/>
        <v>102.55100000000002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58.695</v>
      </c>
      <c r="C16" s="62">
        <f t="shared" si="1"/>
        <v>56.512</v>
      </c>
      <c r="D16" s="62">
        <f t="shared" si="1"/>
        <v>57.258000000000003</v>
      </c>
      <c r="E16" s="62">
        <f t="shared" si="1"/>
        <v>58.342999999999996</v>
      </c>
      <c r="F16" s="62">
        <f t="shared" si="1"/>
        <v>57.545999999999999</v>
      </c>
      <c r="G16" s="62">
        <f t="shared" si="1"/>
        <v>71.403999999999996</v>
      </c>
      <c r="H16" s="62">
        <f t="shared" si="1"/>
        <v>14.709000000000001</v>
      </c>
      <c r="I16" s="62">
        <f t="shared" si="1"/>
        <v>52.828000000000003</v>
      </c>
      <c r="J16" s="62">
        <f t="shared" si="1"/>
        <v>7.0809999999999995</v>
      </c>
      <c r="K16" s="62">
        <f t="shared" si="1"/>
        <v>47.156999999999996</v>
      </c>
      <c r="L16" s="62">
        <f t="shared" si="1"/>
        <v>1.1339999999999999</v>
      </c>
      <c r="M16" s="62">
        <f t="shared" si="1"/>
        <v>79.186999999999998</v>
      </c>
      <c r="N16" s="62">
        <f t="shared" si="1"/>
        <v>73.067000000000007</v>
      </c>
      <c r="O16" s="62">
        <f t="shared" si="1"/>
        <v>70.516999999999996</v>
      </c>
      <c r="P16" s="62">
        <f t="shared" si="1"/>
        <v>65.486000000000004</v>
      </c>
      <c r="Q16" s="62">
        <f t="shared" si="1"/>
        <v>0.84</v>
      </c>
      <c r="R16" s="62">
        <f t="shared" si="1"/>
        <v>67.238</v>
      </c>
      <c r="S16" s="62">
        <f t="shared" si="1"/>
        <v>62.280999999999999</v>
      </c>
      <c r="T16" s="62">
        <f t="shared" si="1"/>
        <v>88.887</v>
      </c>
      <c r="U16" s="62">
        <f t="shared" si="1"/>
        <v>0.73499999999999999</v>
      </c>
      <c r="V16" s="62">
        <f t="shared" si="1"/>
        <v>44.298000000000002</v>
      </c>
      <c r="W16" s="62">
        <f t="shared" si="1"/>
        <v>74.733999999999995</v>
      </c>
      <c r="X16" s="62">
        <f t="shared" si="1"/>
        <v>85.134</v>
      </c>
      <c r="Y16" s="62">
        <f t="shared" si="1"/>
        <v>78.248000000000005</v>
      </c>
      <c r="Z16" s="63" t="str">
        <f t="shared" si="1"/>
        <v/>
      </c>
      <c r="AA16" s="64">
        <f>SUM(AA10:AA15)</f>
        <v>1273.3189999999997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>
        <v>75</v>
      </c>
      <c r="K19" s="72"/>
      <c r="L19" s="72">
        <v>28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103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>
        <v>0.373</v>
      </c>
      <c r="D21" s="81"/>
      <c r="E21" s="81"/>
      <c r="F21" s="81">
        <v>0.184</v>
      </c>
      <c r="G21" s="81"/>
      <c r="H21" s="81"/>
      <c r="I21" s="81"/>
      <c r="J21" s="81"/>
      <c r="K21" s="81">
        <v>9.4969999999999999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>
        <v>0.215</v>
      </c>
      <c r="Y21" s="81">
        <v>0.41599999999999998</v>
      </c>
      <c r="Z21" s="78"/>
      <c r="AA21" s="79">
        <f t="shared" si="2"/>
        <v>10.685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0.373</v>
      </c>
      <c r="D26" s="88">
        <f t="shared" si="3"/>
        <v>0</v>
      </c>
      <c r="E26" s="88">
        <f t="shared" si="3"/>
        <v>0</v>
      </c>
      <c r="F26" s="88">
        <f t="shared" si="3"/>
        <v>0.184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75</v>
      </c>
      <c r="K26" s="88">
        <f t="shared" si="3"/>
        <v>9.4969999999999999</v>
      </c>
      <c r="L26" s="88">
        <f t="shared" si="3"/>
        <v>28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0.215</v>
      </c>
      <c r="Y26" s="88">
        <f t="shared" si="3"/>
        <v>0.41599999999999998</v>
      </c>
      <c r="Z26" s="89" t="str">
        <f t="shared" si="3"/>
        <v/>
      </c>
      <c r="AA26" s="90">
        <f>SUM(AA19:AA25)</f>
        <v>113.685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58.695</v>
      </c>
      <c r="C30" s="77">
        <v>56.884999999999998</v>
      </c>
      <c r="D30" s="77">
        <v>57.258000000000003</v>
      </c>
      <c r="E30" s="77">
        <v>58.343000000000004</v>
      </c>
      <c r="F30" s="77">
        <v>57.73</v>
      </c>
      <c r="G30" s="77">
        <v>71.403999999999996</v>
      </c>
      <c r="H30" s="77">
        <v>14.709</v>
      </c>
      <c r="I30" s="77">
        <v>52.828000000000003</v>
      </c>
      <c r="J30" s="77">
        <v>82.081000000000003</v>
      </c>
      <c r="K30" s="77">
        <v>56.654000000000003</v>
      </c>
      <c r="L30" s="77">
        <v>29.134</v>
      </c>
      <c r="M30" s="77">
        <v>79.186999999999998</v>
      </c>
      <c r="N30" s="77">
        <v>73.066999999999993</v>
      </c>
      <c r="O30" s="77">
        <v>70.516999999999996</v>
      </c>
      <c r="P30" s="77">
        <v>65.486000000000004</v>
      </c>
      <c r="Q30" s="77">
        <v>0.84</v>
      </c>
      <c r="R30" s="77">
        <v>67.238</v>
      </c>
      <c r="S30" s="77">
        <v>62.280999999999999</v>
      </c>
      <c r="T30" s="77">
        <v>88.887</v>
      </c>
      <c r="U30" s="77">
        <v>0.73499999999999999</v>
      </c>
      <c r="V30" s="77">
        <v>44.298000000000002</v>
      </c>
      <c r="W30" s="77">
        <v>74.733999999999995</v>
      </c>
      <c r="X30" s="77">
        <v>85.349000000000004</v>
      </c>
      <c r="Y30" s="77">
        <v>78.664000000000001</v>
      </c>
      <c r="Z30" s="78"/>
      <c r="AA30" s="79">
        <f>SUM(B30:Z30)</f>
        <v>1387.0039999999997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58.695</v>
      </c>
      <c r="C32" s="62">
        <f t="shared" ref="C32:Z32" si="4">IF(LEN(C$2)&gt;0,SUM(C29:C31),"")</f>
        <v>56.884999999999998</v>
      </c>
      <c r="D32" s="62">
        <f t="shared" si="4"/>
        <v>57.258000000000003</v>
      </c>
      <c r="E32" s="62">
        <f t="shared" si="4"/>
        <v>58.343000000000004</v>
      </c>
      <c r="F32" s="62">
        <f t="shared" si="4"/>
        <v>57.73</v>
      </c>
      <c r="G32" s="62">
        <f t="shared" si="4"/>
        <v>71.403999999999996</v>
      </c>
      <c r="H32" s="62">
        <f t="shared" si="4"/>
        <v>14.709</v>
      </c>
      <c r="I32" s="62">
        <f t="shared" si="4"/>
        <v>52.828000000000003</v>
      </c>
      <c r="J32" s="62">
        <f t="shared" si="4"/>
        <v>82.081000000000003</v>
      </c>
      <c r="K32" s="62">
        <f t="shared" si="4"/>
        <v>56.654000000000003</v>
      </c>
      <c r="L32" s="62">
        <f t="shared" si="4"/>
        <v>29.134</v>
      </c>
      <c r="M32" s="62">
        <f t="shared" si="4"/>
        <v>79.186999999999998</v>
      </c>
      <c r="N32" s="62">
        <f t="shared" si="4"/>
        <v>73.066999999999993</v>
      </c>
      <c r="O32" s="62">
        <f t="shared" si="4"/>
        <v>70.516999999999996</v>
      </c>
      <c r="P32" s="62">
        <f t="shared" si="4"/>
        <v>65.486000000000004</v>
      </c>
      <c r="Q32" s="62">
        <f t="shared" si="4"/>
        <v>0.84</v>
      </c>
      <c r="R32" s="62">
        <f t="shared" si="4"/>
        <v>67.238</v>
      </c>
      <c r="S32" s="62">
        <f t="shared" si="4"/>
        <v>62.280999999999999</v>
      </c>
      <c r="T32" s="62">
        <f t="shared" si="4"/>
        <v>88.887</v>
      </c>
      <c r="U32" s="62">
        <f t="shared" si="4"/>
        <v>0.73499999999999999</v>
      </c>
      <c r="V32" s="62">
        <f t="shared" si="4"/>
        <v>44.298000000000002</v>
      </c>
      <c r="W32" s="62">
        <f t="shared" si="4"/>
        <v>74.733999999999995</v>
      </c>
      <c r="X32" s="62">
        <f t="shared" si="4"/>
        <v>85.349000000000004</v>
      </c>
      <c r="Y32" s="62">
        <f t="shared" si="4"/>
        <v>78.664000000000001</v>
      </c>
      <c r="Z32" s="63" t="str">
        <f t="shared" si="4"/>
        <v/>
      </c>
      <c r="AA32" s="64">
        <f>SUM(AA29:AA31)</f>
        <v>1387.0039999999997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>
        <v>77.7</v>
      </c>
      <c r="M39" s="99"/>
      <c r="N39" s="99"/>
      <c r="O39" s="99"/>
      <c r="P39" s="99"/>
      <c r="Q39" s="99">
        <v>85</v>
      </c>
      <c r="R39" s="99"/>
      <c r="S39" s="99"/>
      <c r="T39" s="99"/>
      <c r="U39" s="99">
        <v>107.8</v>
      </c>
      <c r="V39" s="99">
        <v>40.6</v>
      </c>
      <c r="W39" s="99"/>
      <c r="X39" s="99"/>
      <c r="Y39" s="99"/>
      <c r="Z39" s="100"/>
      <c r="AA39" s="79">
        <f t="shared" si="5"/>
        <v>311.10000000000002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77.7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85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107.8</v>
      </c>
      <c r="V40" s="88">
        <f t="shared" si="6"/>
        <v>40.6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311.10000000000002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>
        <v>77.7</v>
      </c>
      <c r="M47" s="99"/>
      <c r="N47" s="99"/>
      <c r="O47" s="99"/>
      <c r="P47" s="99"/>
      <c r="Q47" s="99">
        <v>85</v>
      </c>
      <c r="R47" s="99"/>
      <c r="S47" s="99"/>
      <c r="T47" s="99"/>
      <c r="U47" s="99">
        <v>107.8</v>
      </c>
      <c r="V47" s="99">
        <v>40.6</v>
      </c>
      <c r="W47" s="99"/>
      <c r="X47" s="99"/>
      <c r="Y47" s="99"/>
      <c r="Z47" s="100"/>
      <c r="AA47" s="79">
        <f t="shared" si="7"/>
        <v>311.10000000000002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77.7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85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107.8</v>
      </c>
      <c r="V49" s="88">
        <f t="shared" si="8"/>
        <v>40.6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311.10000000000002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58.695</v>
      </c>
      <c r="C52" s="88">
        <f t="shared" si="10"/>
        <v>56.884999999999998</v>
      </c>
      <c r="D52" s="88">
        <f t="shared" si="10"/>
        <v>57.258000000000003</v>
      </c>
      <c r="E52" s="88">
        <f t="shared" si="10"/>
        <v>58.342999999999996</v>
      </c>
      <c r="F52" s="88">
        <f t="shared" si="10"/>
        <v>57.73</v>
      </c>
      <c r="G52" s="88">
        <f t="shared" si="10"/>
        <v>71.403999999999996</v>
      </c>
      <c r="H52" s="88">
        <f t="shared" si="10"/>
        <v>14.709000000000001</v>
      </c>
      <c r="I52" s="88">
        <f t="shared" si="10"/>
        <v>52.828000000000003</v>
      </c>
      <c r="J52" s="88">
        <f t="shared" si="10"/>
        <v>82.081000000000003</v>
      </c>
      <c r="K52" s="88">
        <f t="shared" si="10"/>
        <v>56.653999999999996</v>
      </c>
      <c r="L52" s="88">
        <f t="shared" si="10"/>
        <v>106.834</v>
      </c>
      <c r="M52" s="88">
        <f t="shared" si="10"/>
        <v>79.186999999999998</v>
      </c>
      <c r="N52" s="88">
        <f t="shared" si="10"/>
        <v>73.067000000000007</v>
      </c>
      <c r="O52" s="88">
        <f t="shared" si="10"/>
        <v>70.516999999999996</v>
      </c>
      <c r="P52" s="88">
        <f t="shared" si="10"/>
        <v>65.486000000000004</v>
      </c>
      <c r="Q52" s="88">
        <f t="shared" si="10"/>
        <v>85.84</v>
      </c>
      <c r="R52" s="88">
        <f t="shared" si="10"/>
        <v>67.238</v>
      </c>
      <c r="S52" s="88">
        <f t="shared" si="10"/>
        <v>62.280999999999999</v>
      </c>
      <c r="T52" s="88">
        <f t="shared" si="10"/>
        <v>88.887</v>
      </c>
      <c r="U52" s="88">
        <f t="shared" si="10"/>
        <v>108.535</v>
      </c>
      <c r="V52" s="88">
        <f t="shared" si="10"/>
        <v>84.897999999999996</v>
      </c>
      <c r="W52" s="88">
        <f t="shared" si="10"/>
        <v>74.733999999999995</v>
      </c>
      <c r="X52" s="88">
        <f t="shared" si="10"/>
        <v>85.349000000000004</v>
      </c>
      <c r="Y52" s="88">
        <f t="shared" si="10"/>
        <v>78.664000000000001</v>
      </c>
      <c r="Z52" s="89" t="str">
        <f t="shared" si="10"/>
        <v/>
      </c>
      <c r="AA52" s="104">
        <f>SUM(B52:Z52)</f>
        <v>1698.1039999999998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58.695</v>
      </c>
      <c r="C4" s="18">
        <v>56.884999999999998</v>
      </c>
      <c r="D4" s="18">
        <v>57.257999999999996</v>
      </c>
      <c r="E4" s="18">
        <v>58.343000000000004</v>
      </c>
      <c r="F4" s="18">
        <v>57.73</v>
      </c>
      <c r="G4" s="18">
        <v>71.403999999999996</v>
      </c>
      <c r="H4" s="18">
        <v>14.709</v>
      </c>
      <c r="I4" s="18">
        <v>52.857000000000006</v>
      </c>
      <c r="J4" s="18">
        <v>82.081000000000003</v>
      </c>
      <c r="K4" s="18">
        <v>56.654000000000003</v>
      </c>
      <c r="L4" s="18">
        <v>106.83399999999999</v>
      </c>
      <c r="M4" s="18">
        <v>79.187000000000012</v>
      </c>
      <c r="N4" s="18">
        <v>73.066999999999993</v>
      </c>
      <c r="O4" s="18">
        <v>70.516999999999996</v>
      </c>
      <c r="P4" s="18">
        <v>65.48599999999999</v>
      </c>
      <c r="Q4" s="18">
        <v>85.841999999999999</v>
      </c>
      <c r="R4" s="18">
        <v>67.238</v>
      </c>
      <c r="S4" s="18">
        <v>62.280999999999992</v>
      </c>
      <c r="T4" s="18">
        <v>88.924999999999997</v>
      </c>
      <c r="U4" s="18">
        <v>108.55800000000001</v>
      </c>
      <c r="V4" s="18">
        <v>84.932999999999993</v>
      </c>
      <c r="W4" s="18">
        <v>74.733999999999995</v>
      </c>
      <c r="X4" s="18">
        <v>85.349000000000004</v>
      </c>
      <c r="Y4" s="18">
        <v>78.664000000000001</v>
      </c>
      <c r="Z4" s="19"/>
      <c r="AA4" s="20">
        <f>SUM(B4:Z4)</f>
        <v>1698.2309999999998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125.47</v>
      </c>
      <c r="C7" s="28">
        <v>122.12</v>
      </c>
      <c r="D7" s="28">
        <v>119.48</v>
      </c>
      <c r="E7" s="28">
        <v>113.24</v>
      </c>
      <c r="F7" s="28">
        <v>117.42</v>
      </c>
      <c r="G7" s="28">
        <v>123.65</v>
      </c>
      <c r="H7" s="28">
        <v>159.81</v>
      </c>
      <c r="I7" s="28">
        <v>209.94</v>
      </c>
      <c r="J7" s="28">
        <v>236.48</v>
      </c>
      <c r="K7" s="28">
        <v>178.04</v>
      </c>
      <c r="L7" s="28">
        <v>139.06</v>
      </c>
      <c r="M7" s="28">
        <v>122.11</v>
      </c>
      <c r="N7" s="28">
        <v>113.18</v>
      </c>
      <c r="O7" s="28">
        <v>110.89</v>
      </c>
      <c r="P7" s="28">
        <v>121.43</v>
      </c>
      <c r="Q7" s="28">
        <v>134.77000000000001</v>
      </c>
      <c r="R7" s="28">
        <v>162.34</v>
      </c>
      <c r="S7" s="28">
        <v>208.35</v>
      </c>
      <c r="T7" s="28">
        <v>204.94</v>
      </c>
      <c r="U7" s="28">
        <v>178.01</v>
      </c>
      <c r="V7" s="28">
        <v>163.11000000000001</v>
      </c>
      <c r="W7" s="28">
        <v>150</v>
      </c>
      <c r="X7" s="28">
        <v>141.37</v>
      </c>
      <c r="Y7" s="28">
        <v>132.66</v>
      </c>
      <c r="Z7" s="29"/>
      <c r="AA7" s="30">
        <f>IF(SUM(B7:Z7)&lt;&gt;0,AVERAGEIF(B7:Z7,"&lt;&gt;"""),"")</f>
        <v>149.49458333333334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20.038999999999998</v>
      </c>
      <c r="C14" s="57">
        <v>19.668999999999997</v>
      </c>
      <c r="D14" s="57">
        <v>19.831</v>
      </c>
      <c r="E14" s="57">
        <v>21.267000000000003</v>
      </c>
      <c r="F14" s="57">
        <v>20.181000000000001</v>
      </c>
      <c r="G14" s="57">
        <v>19.509</v>
      </c>
      <c r="H14" s="57"/>
      <c r="I14" s="57">
        <v>3.9460000000000002</v>
      </c>
      <c r="J14" s="57">
        <v>19.090000000000003</v>
      </c>
      <c r="K14" s="57">
        <v>32.341999999999999</v>
      </c>
      <c r="L14" s="57">
        <v>54.036999999999999</v>
      </c>
      <c r="M14" s="57">
        <v>28.531000000000002</v>
      </c>
      <c r="N14" s="57">
        <v>29.68</v>
      </c>
      <c r="O14" s="57">
        <v>22.187000000000001</v>
      </c>
      <c r="P14" s="57">
        <v>16.209</v>
      </c>
      <c r="Q14" s="57">
        <v>20.988</v>
      </c>
      <c r="R14" s="57">
        <v>3.7879999999999998</v>
      </c>
      <c r="S14" s="57">
        <v>0.497</v>
      </c>
      <c r="T14" s="57">
        <v>1.1870000000000001</v>
      </c>
      <c r="U14" s="57">
        <v>26.152000000000001</v>
      </c>
      <c r="V14" s="57">
        <v>11.198999999999998</v>
      </c>
      <c r="W14" s="57">
        <v>15.159999999999998</v>
      </c>
      <c r="X14" s="57">
        <v>34.798999999999999</v>
      </c>
      <c r="Y14" s="57">
        <v>28.777000000000001</v>
      </c>
      <c r="Z14" s="58"/>
      <c r="AA14" s="59">
        <f t="shared" si="0"/>
        <v>469.06500000000005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20.038999999999998</v>
      </c>
      <c r="C16" s="62">
        <f t="shared" ref="C16:Z16" si="1">IF(LEN(C$2)&gt;0,SUM(C10:C15),"")</f>
        <v>19.668999999999997</v>
      </c>
      <c r="D16" s="62">
        <f t="shared" si="1"/>
        <v>19.831</v>
      </c>
      <c r="E16" s="62">
        <f t="shared" si="1"/>
        <v>21.267000000000003</v>
      </c>
      <c r="F16" s="62">
        <f t="shared" si="1"/>
        <v>20.181000000000001</v>
      </c>
      <c r="G16" s="62">
        <f t="shared" si="1"/>
        <v>19.509</v>
      </c>
      <c r="H16" s="62">
        <f t="shared" si="1"/>
        <v>0</v>
      </c>
      <c r="I16" s="62">
        <f t="shared" si="1"/>
        <v>3.9460000000000002</v>
      </c>
      <c r="J16" s="62">
        <f t="shared" si="1"/>
        <v>19.090000000000003</v>
      </c>
      <c r="K16" s="62">
        <f t="shared" si="1"/>
        <v>32.341999999999999</v>
      </c>
      <c r="L16" s="62">
        <f t="shared" si="1"/>
        <v>54.036999999999999</v>
      </c>
      <c r="M16" s="62">
        <f t="shared" si="1"/>
        <v>28.531000000000002</v>
      </c>
      <c r="N16" s="62">
        <f t="shared" si="1"/>
        <v>29.68</v>
      </c>
      <c r="O16" s="62">
        <f t="shared" si="1"/>
        <v>22.187000000000001</v>
      </c>
      <c r="P16" s="62">
        <f t="shared" si="1"/>
        <v>16.209</v>
      </c>
      <c r="Q16" s="62">
        <f t="shared" si="1"/>
        <v>20.988</v>
      </c>
      <c r="R16" s="62">
        <f t="shared" si="1"/>
        <v>3.7879999999999998</v>
      </c>
      <c r="S16" s="62">
        <f t="shared" si="1"/>
        <v>0.497</v>
      </c>
      <c r="T16" s="62">
        <f t="shared" si="1"/>
        <v>1.1870000000000001</v>
      </c>
      <c r="U16" s="62">
        <f t="shared" si="1"/>
        <v>26.152000000000001</v>
      </c>
      <c r="V16" s="62">
        <f t="shared" si="1"/>
        <v>11.198999999999998</v>
      </c>
      <c r="W16" s="62">
        <f t="shared" si="1"/>
        <v>15.159999999999998</v>
      </c>
      <c r="X16" s="62">
        <f t="shared" si="1"/>
        <v>34.798999999999999</v>
      </c>
      <c r="Y16" s="62">
        <f t="shared" si="1"/>
        <v>28.777000000000001</v>
      </c>
      <c r="Z16" s="63" t="str">
        <f t="shared" si="1"/>
        <v/>
      </c>
      <c r="AA16" s="64">
        <f>SUM(AA10:AA15)</f>
        <v>469.06500000000005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3.3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3.3</v>
      </c>
    </row>
    <row r="20" spans="1:27" ht="24.95" customHeight="1" x14ac:dyDescent="0.2">
      <c r="A20" s="75" t="s">
        <v>15</v>
      </c>
      <c r="B20" s="76">
        <v>6.1239999999999997</v>
      </c>
      <c r="C20" s="77">
        <v>6.4779999999999998</v>
      </c>
      <c r="D20" s="77">
        <v>6.5759999999999996</v>
      </c>
      <c r="E20" s="77">
        <v>6.6539999999999999</v>
      </c>
      <c r="F20" s="77">
        <v>6.9489999999999998</v>
      </c>
      <c r="G20" s="77">
        <v>8.359</v>
      </c>
      <c r="H20" s="77">
        <v>6.7709999999999999</v>
      </c>
      <c r="I20" s="77">
        <v>6.8319999999999999</v>
      </c>
      <c r="J20" s="77">
        <v>7.4690000000000003</v>
      </c>
      <c r="K20" s="77">
        <v>7.1370000000000005</v>
      </c>
      <c r="L20" s="77">
        <v>10.414999999999999</v>
      </c>
      <c r="M20" s="77">
        <v>10.652000000000001</v>
      </c>
      <c r="N20" s="77">
        <v>7.6720000000000006</v>
      </c>
      <c r="O20" s="77">
        <v>7.6499999999999995</v>
      </c>
      <c r="P20" s="77">
        <v>7.548</v>
      </c>
      <c r="Q20" s="77">
        <v>8.7159999999999993</v>
      </c>
      <c r="R20" s="77">
        <v>8.1229999999999993</v>
      </c>
      <c r="S20" s="77">
        <v>6.6349999999999998</v>
      </c>
      <c r="T20" s="77">
        <v>0.72799999999999998</v>
      </c>
      <c r="U20" s="77">
        <v>10.008000000000001</v>
      </c>
      <c r="V20" s="77">
        <v>9.8239999999999998</v>
      </c>
      <c r="W20" s="77">
        <v>7.4269999999999996</v>
      </c>
      <c r="X20" s="77">
        <v>7.2729999999999997</v>
      </c>
      <c r="Y20" s="77">
        <v>8.7620000000000005</v>
      </c>
      <c r="Z20" s="78"/>
      <c r="AA20" s="79">
        <f t="shared" si="2"/>
        <v>180.78200000000001</v>
      </c>
    </row>
    <row r="21" spans="1:27" ht="24.95" customHeight="1" x14ac:dyDescent="0.2">
      <c r="A21" s="75" t="s">
        <v>16</v>
      </c>
      <c r="B21" s="80">
        <v>32.531999999999996</v>
      </c>
      <c r="C21" s="81">
        <v>30.738</v>
      </c>
      <c r="D21" s="81">
        <v>30.850999999999999</v>
      </c>
      <c r="E21" s="81">
        <v>30.422000000000001</v>
      </c>
      <c r="F21" s="81">
        <v>30.6</v>
      </c>
      <c r="G21" s="81">
        <v>43.536000000000001</v>
      </c>
      <c r="H21" s="81">
        <v>7.9379999999999997</v>
      </c>
      <c r="I21" s="81">
        <v>8.3790000000000013</v>
      </c>
      <c r="J21" s="81">
        <v>41.221999999999994</v>
      </c>
      <c r="K21" s="81">
        <v>17.175000000000001</v>
      </c>
      <c r="L21" s="81">
        <v>42.381999999999998</v>
      </c>
      <c r="M21" s="81">
        <v>40.004000000000005</v>
      </c>
      <c r="N21" s="81">
        <v>35.715000000000003</v>
      </c>
      <c r="O21" s="81">
        <v>40.68</v>
      </c>
      <c r="P21" s="81">
        <v>41.728999999999999</v>
      </c>
      <c r="Q21" s="81">
        <v>52.838000000000001</v>
      </c>
      <c r="R21" s="81">
        <v>55.326999999999998</v>
      </c>
      <c r="S21" s="81">
        <v>55.149000000000001</v>
      </c>
      <c r="T21" s="81">
        <v>3.3099999999999996</v>
      </c>
      <c r="U21" s="81">
        <v>72.397999999999996</v>
      </c>
      <c r="V21" s="81">
        <v>63.910000000000004</v>
      </c>
      <c r="W21" s="81">
        <v>52.146999999999998</v>
      </c>
      <c r="X21" s="81">
        <v>43.277000000000001</v>
      </c>
      <c r="Y21" s="81">
        <v>41.125</v>
      </c>
      <c r="Z21" s="78"/>
      <c r="AA21" s="79">
        <f t="shared" si="2"/>
        <v>913.38400000000001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38.655999999999999</v>
      </c>
      <c r="C26" s="88">
        <f t="shared" ref="C26:Z26" si="3">IF(LEN(C$2)&gt;0,SUM(C19:C25),"")</f>
        <v>37.216000000000001</v>
      </c>
      <c r="D26" s="88">
        <f t="shared" si="3"/>
        <v>37.427</v>
      </c>
      <c r="E26" s="88">
        <f t="shared" si="3"/>
        <v>37.076000000000001</v>
      </c>
      <c r="F26" s="88">
        <f t="shared" si="3"/>
        <v>37.548999999999999</v>
      </c>
      <c r="G26" s="88">
        <f t="shared" si="3"/>
        <v>51.895000000000003</v>
      </c>
      <c r="H26" s="88">
        <f t="shared" si="3"/>
        <v>14.709</v>
      </c>
      <c r="I26" s="88">
        <f t="shared" si="3"/>
        <v>15.211000000000002</v>
      </c>
      <c r="J26" s="88">
        <f t="shared" si="3"/>
        <v>48.690999999999995</v>
      </c>
      <c r="K26" s="88">
        <f t="shared" si="3"/>
        <v>24.312000000000001</v>
      </c>
      <c r="L26" s="88">
        <f t="shared" si="3"/>
        <v>52.796999999999997</v>
      </c>
      <c r="M26" s="88">
        <f t="shared" si="3"/>
        <v>50.656000000000006</v>
      </c>
      <c r="N26" s="88">
        <f t="shared" si="3"/>
        <v>43.387</v>
      </c>
      <c r="O26" s="88">
        <f t="shared" si="3"/>
        <v>48.33</v>
      </c>
      <c r="P26" s="88">
        <f t="shared" si="3"/>
        <v>49.277000000000001</v>
      </c>
      <c r="Q26" s="88">
        <f t="shared" si="3"/>
        <v>64.853999999999999</v>
      </c>
      <c r="R26" s="88">
        <f t="shared" si="3"/>
        <v>63.449999999999996</v>
      </c>
      <c r="S26" s="88">
        <f t="shared" si="3"/>
        <v>61.783999999999999</v>
      </c>
      <c r="T26" s="88">
        <f t="shared" si="3"/>
        <v>4.0379999999999994</v>
      </c>
      <c r="U26" s="88">
        <f t="shared" si="3"/>
        <v>82.405999999999992</v>
      </c>
      <c r="V26" s="88">
        <f t="shared" si="3"/>
        <v>73.734000000000009</v>
      </c>
      <c r="W26" s="88">
        <f t="shared" si="3"/>
        <v>59.573999999999998</v>
      </c>
      <c r="X26" s="88">
        <f t="shared" si="3"/>
        <v>50.55</v>
      </c>
      <c r="Y26" s="88">
        <f t="shared" si="3"/>
        <v>49.887</v>
      </c>
      <c r="Z26" s="89" t="str">
        <f t="shared" si="3"/>
        <v/>
      </c>
      <c r="AA26" s="90">
        <f>SUM(AA19:AA25)</f>
        <v>1097.4660000000001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58.695</v>
      </c>
      <c r="C30" s="77">
        <v>56.884999999999998</v>
      </c>
      <c r="D30" s="77">
        <v>57.258000000000003</v>
      </c>
      <c r="E30" s="77">
        <v>58.343000000000004</v>
      </c>
      <c r="F30" s="77">
        <v>57.73</v>
      </c>
      <c r="G30" s="77">
        <v>71.403999999999996</v>
      </c>
      <c r="H30" s="77">
        <v>14.709</v>
      </c>
      <c r="I30" s="77">
        <v>19.157</v>
      </c>
      <c r="J30" s="77">
        <v>67.781000000000006</v>
      </c>
      <c r="K30" s="77">
        <v>56.654000000000003</v>
      </c>
      <c r="L30" s="77">
        <v>106.834</v>
      </c>
      <c r="M30" s="77">
        <v>79.186999999999998</v>
      </c>
      <c r="N30" s="77">
        <v>73.066999999999993</v>
      </c>
      <c r="O30" s="77">
        <v>70.516999999999996</v>
      </c>
      <c r="P30" s="77">
        <v>65.486000000000004</v>
      </c>
      <c r="Q30" s="77">
        <v>85.841999999999999</v>
      </c>
      <c r="R30" s="77">
        <v>67.238</v>
      </c>
      <c r="S30" s="77">
        <v>62.280999999999999</v>
      </c>
      <c r="T30" s="77">
        <v>5.2249999999999996</v>
      </c>
      <c r="U30" s="77">
        <v>108.55800000000001</v>
      </c>
      <c r="V30" s="77">
        <v>84.933000000000007</v>
      </c>
      <c r="W30" s="77">
        <v>74.733999999999995</v>
      </c>
      <c r="X30" s="77">
        <v>85.349000000000004</v>
      </c>
      <c r="Y30" s="77">
        <v>78.664000000000001</v>
      </c>
      <c r="Z30" s="78"/>
      <c r="AA30" s="79">
        <f>SUM(B30:Z30)</f>
        <v>1566.5309999999997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58.695</v>
      </c>
      <c r="C32" s="62">
        <f t="shared" ref="C32:Z32" si="4">IF(LEN(C$2)&gt;0,SUM(C29:C31),"")</f>
        <v>56.884999999999998</v>
      </c>
      <c r="D32" s="62">
        <f t="shared" si="4"/>
        <v>57.258000000000003</v>
      </c>
      <c r="E32" s="62">
        <f t="shared" si="4"/>
        <v>58.343000000000004</v>
      </c>
      <c r="F32" s="62">
        <f t="shared" si="4"/>
        <v>57.73</v>
      </c>
      <c r="G32" s="62">
        <f t="shared" si="4"/>
        <v>71.403999999999996</v>
      </c>
      <c r="H32" s="62">
        <f t="shared" si="4"/>
        <v>14.709</v>
      </c>
      <c r="I32" s="62">
        <f t="shared" si="4"/>
        <v>19.157</v>
      </c>
      <c r="J32" s="62">
        <f t="shared" si="4"/>
        <v>67.781000000000006</v>
      </c>
      <c r="K32" s="62">
        <f t="shared" si="4"/>
        <v>56.654000000000003</v>
      </c>
      <c r="L32" s="62">
        <f t="shared" si="4"/>
        <v>106.834</v>
      </c>
      <c r="M32" s="62">
        <f t="shared" si="4"/>
        <v>79.186999999999998</v>
      </c>
      <c r="N32" s="62">
        <f t="shared" si="4"/>
        <v>73.066999999999993</v>
      </c>
      <c r="O32" s="62">
        <f t="shared" si="4"/>
        <v>70.516999999999996</v>
      </c>
      <c r="P32" s="62">
        <f t="shared" si="4"/>
        <v>65.486000000000004</v>
      </c>
      <c r="Q32" s="62">
        <f t="shared" si="4"/>
        <v>85.841999999999999</v>
      </c>
      <c r="R32" s="62">
        <f t="shared" si="4"/>
        <v>67.238</v>
      </c>
      <c r="S32" s="62">
        <f t="shared" si="4"/>
        <v>62.280999999999999</v>
      </c>
      <c r="T32" s="62">
        <f t="shared" si="4"/>
        <v>5.2249999999999996</v>
      </c>
      <c r="U32" s="62">
        <f t="shared" si="4"/>
        <v>108.55800000000001</v>
      </c>
      <c r="V32" s="62">
        <f t="shared" si="4"/>
        <v>84.933000000000007</v>
      </c>
      <c r="W32" s="62">
        <f t="shared" si="4"/>
        <v>74.733999999999995</v>
      </c>
      <c r="X32" s="62">
        <f t="shared" si="4"/>
        <v>85.349000000000004</v>
      </c>
      <c r="Y32" s="62">
        <f t="shared" si="4"/>
        <v>78.664000000000001</v>
      </c>
      <c r="Z32" s="63" t="str">
        <f t="shared" si="4"/>
        <v/>
      </c>
      <c r="AA32" s="64">
        <f>SUM(AA29:AA31)</f>
        <v>1566.5309999999997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>
        <v>33.700000000000003</v>
      </c>
      <c r="J39" s="99">
        <v>14.3</v>
      </c>
      <c r="K39" s="99"/>
      <c r="L39" s="99"/>
      <c r="M39" s="99"/>
      <c r="N39" s="99"/>
      <c r="O39" s="99"/>
      <c r="P39" s="99"/>
      <c r="Q39" s="99"/>
      <c r="R39" s="99"/>
      <c r="S39" s="99"/>
      <c r="T39" s="99">
        <v>83.7</v>
      </c>
      <c r="U39" s="99"/>
      <c r="V39" s="99"/>
      <c r="W39" s="99"/>
      <c r="X39" s="99"/>
      <c r="Y39" s="99"/>
      <c r="Z39" s="100"/>
      <c r="AA39" s="79">
        <f t="shared" si="5"/>
        <v>131.69999999999999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33.700000000000003</v>
      </c>
      <c r="J40" s="88">
        <f t="shared" si="6"/>
        <v>14.3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83.7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131.69999999999999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>
        <v>33.700000000000003</v>
      </c>
      <c r="J47" s="99">
        <v>14.3</v>
      </c>
      <c r="K47" s="99"/>
      <c r="L47" s="99"/>
      <c r="M47" s="99"/>
      <c r="N47" s="99"/>
      <c r="O47" s="99"/>
      <c r="P47" s="99"/>
      <c r="Q47" s="99"/>
      <c r="R47" s="99"/>
      <c r="S47" s="99"/>
      <c r="T47" s="99">
        <v>83.7</v>
      </c>
      <c r="U47" s="99"/>
      <c r="V47" s="99"/>
      <c r="W47" s="99"/>
      <c r="X47" s="99"/>
      <c r="Y47" s="99"/>
      <c r="Z47" s="100"/>
      <c r="AA47" s="79">
        <f t="shared" si="7"/>
        <v>131.69999999999999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33.700000000000003</v>
      </c>
      <c r="J49" s="88">
        <f t="shared" si="8"/>
        <v>14.3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83.7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131.69999999999999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58.694999999999993</v>
      </c>
      <c r="C52" s="88">
        <f t="shared" ref="C52:Z52" si="10">IF(LEN(C$2)&gt;0,SUM(C10:C15)+C26+C40,"")</f>
        <v>56.884999999999998</v>
      </c>
      <c r="D52" s="88">
        <f t="shared" si="10"/>
        <v>57.257999999999996</v>
      </c>
      <c r="E52" s="88">
        <f t="shared" si="10"/>
        <v>58.343000000000004</v>
      </c>
      <c r="F52" s="88">
        <f t="shared" si="10"/>
        <v>57.730000000000004</v>
      </c>
      <c r="G52" s="88">
        <f t="shared" si="10"/>
        <v>71.403999999999996</v>
      </c>
      <c r="H52" s="88">
        <f t="shared" si="10"/>
        <v>14.709</v>
      </c>
      <c r="I52" s="88">
        <f t="shared" si="10"/>
        <v>52.857000000000006</v>
      </c>
      <c r="J52" s="88">
        <f t="shared" si="10"/>
        <v>82.081000000000003</v>
      </c>
      <c r="K52" s="88">
        <f t="shared" si="10"/>
        <v>56.653999999999996</v>
      </c>
      <c r="L52" s="88">
        <f t="shared" si="10"/>
        <v>106.834</v>
      </c>
      <c r="M52" s="88">
        <f t="shared" si="10"/>
        <v>79.187000000000012</v>
      </c>
      <c r="N52" s="88">
        <f t="shared" si="10"/>
        <v>73.067000000000007</v>
      </c>
      <c r="O52" s="88">
        <f t="shared" si="10"/>
        <v>70.516999999999996</v>
      </c>
      <c r="P52" s="88">
        <f t="shared" si="10"/>
        <v>65.486000000000004</v>
      </c>
      <c r="Q52" s="88">
        <f t="shared" si="10"/>
        <v>85.841999999999999</v>
      </c>
      <c r="R52" s="88">
        <f t="shared" si="10"/>
        <v>67.238</v>
      </c>
      <c r="S52" s="88">
        <f t="shared" si="10"/>
        <v>62.280999999999999</v>
      </c>
      <c r="T52" s="88">
        <f t="shared" si="10"/>
        <v>88.924999999999997</v>
      </c>
      <c r="U52" s="88">
        <f t="shared" si="10"/>
        <v>108.55799999999999</v>
      </c>
      <c r="V52" s="88">
        <f t="shared" si="10"/>
        <v>84.933000000000007</v>
      </c>
      <c r="W52" s="88">
        <f t="shared" si="10"/>
        <v>74.733999999999995</v>
      </c>
      <c r="X52" s="88">
        <f t="shared" si="10"/>
        <v>85.34899999999999</v>
      </c>
      <c r="Y52" s="88">
        <f t="shared" si="10"/>
        <v>78.664000000000001</v>
      </c>
      <c r="Z52" s="89" t="str">
        <f t="shared" si="10"/>
        <v/>
      </c>
      <c r="AA52" s="104">
        <f>SUM(B52:Z52)</f>
        <v>1698.2309999999998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>
        <v>33.700000000000003</v>
      </c>
      <c r="J4" s="18">
        <v>14.3</v>
      </c>
      <c r="K4" s="18"/>
      <c r="L4" s="18">
        <v>-77.7</v>
      </c>
      <c r="M4" s="18"/>
      <c r="N4" s="18"/>
      <c r="O4" s="18"/>
      <c r="P4" s="18"/>
      <c r="Q4" s="18">
        <v>-85</v>
      </c>
      <c r="R4" s="18"/>
      <c r="S4" s="18"/>
      <c r="T4" s="18">
        <v>83.7</v>
      </c>
      <c r="U4" s="18">
        <v>-107.8</v>
      </c>
      <c r="V4" s="18">
        <v>-40.6</v>
      </c>
      <c r="W4" s="18"/>
      <c r="X4" s="18"/>
      <c r="Y4" s="18"/>
      <c r="Z4" s="19"/>
      <c r="AA4" s="111">
        <f>SUM(B4:Z4)</f>
        <v>-179.4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125.47</v>
      </c>
      <c r="C7" s="117">
        <v>122.12</v>
      </c>
      <c r="D7" s="117">
        <v>119.48</v>
      </c>
      <c r="E7" s="117">
        <v>113.24</v>
      </c>
      <c r="F7" s="117">
        <v>117.42</v>
      </c>
      <c r="G7" s="117">
        <v>123.65</v>
      </c>
      <c r="H7" s="117">
        <v>159.81</v>
      </c>
      <c r="I7" s="117">
        <v>209.94</v>
      </c>
      <c r="J7" s="117">
        <v>236.48</v>
      </c>
      <c r="K7" s="117">
        <v>178.04</v>
      </c>
      <c r="L7" s="117">
        <v>139.06</v>
      </c>
      <c r="M7" s="117">
        <v>122.11</v>
      </c>
      <c r="N7" s="117">
        <v>113.18</v>
      </c>
      <c r="O7" s="117">
        <v>110.89</v>
      </c>
      <c r="P7" s="117">
        <v>121.43</v>
      </c>
      <c r="Q7" s="117">
        <v>134.77000000000001</v>
      </c>
      <c r="R7" s="117">
        <v>162.34</v>
      </c>
      <c r="S7" s="117">
        <v>208.35</v>
      </c>
      <c r="T7" s="117">
        <v>204.94</v>
      </c>
      <c r="U7" s="117">
        <v>178.01</v>
      </c>
      <c r="V7" s="117">
        <v>163.11000000000001</v>
      </c>
      <c r="W7" s="117">
        <v>150</v>
      </c>
      <c r="X7" s="117">
        <v>141.37</v>
      </c>
      <c r="Y7" s="117">
        <v>132.66</v>
      </c>
      <c r="Z7" s="118"/>
      <c r="AA7" s="119">
        <f>IF(SUM(B7:Z7)&lt;&gt;0,AVERAGEIF(B7:Z7,"&lt;&gt;"""),"")</f>
        <v>149.49458333333334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>
        <v>77.7</v>
      </c>
      <c r="M15" s="133"/>
      <c r="N15" s="133"/>
      <c r="O15" s="133"/>
      <c r="P15" s="133"/>
      <c r="Q15" s="133">
        <v>85</v>
      </c>
      <c r="R15" s="133"/>
      <c r="S15" s="133"/>
      <c r="T15" s="133"/>
      <c r="U15" s="133">
        <v>107.8</v>
      </c>
      <c r="V15" s="133">
        <v>40.6</v>
      </c>
      <c r="W15" s="133"/>
      <c r="X15" s="133"/>
      <c r="Y15" s="133"/>
      <c r="Z15" s="131"/>
      <c r="AA15" s="132">
        <f t="shared" si="0"/>
        <v>311.10000000000002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77.7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85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107.8</v>
      </c>
      <c r="V16" s="135">
        <f t="shared" si="1"/>
        <v>40.6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311.10000000000002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>
        <v>33.700000000000003</v>
      </c>
      <c r="J23" s="133">
        <v>14.3</v>
      </c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83.7</v>
      </c>
      <c r="U23" s="133"/>
      <c r="V23" s="133"/>
      <c r="W23" s="133"/>
      <c r="X23" s="133"/>
      <c r="Y23" s="133"/>
      <c r="Z23" s="131"/>
      <c r="AA23" s="132">
        <f t="shared" si="2"/>
        <v>131.69999999999999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33.700000000000003</v>
      </c>
      <c r="J24" s="135">
        <f t="shared" si="3"/>
        <v>14.3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83.7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131.69999999999999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2025-02-02T14:24:57Z</dcterms:created>
  <dcterms:modified xsi:type="dcterms:W3CDTF">2025-02-02T14:24:59Z</dcterms:modified>
</cp:coreProperties>
</file>