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<sst xmlns="http://schemas.openxmlformats.org/spreadsheetml/2006/main" count="122" uniqueCount="56">
  <si>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17/12/2025 23:26:23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</si>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</sst>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7D5-4592-969E-C9FE9AE6EC4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0">
                  <c:v>3.6</c:v>
                </c:pt>
                <c:pt idx="1">
                  <c:v>3.6</c:v>
                </c:pt>
                <c:pt idx="2">
                  <c:v>1.8</c:v>
                </c:pt>
                <c:pt idx="3">
                  <c:v>1.8</c:v>
                </c:pt>
                <c:pt idx="7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1.8</c:v>
                </c:pt>
                <c:pt idx="15">
                  <c:v>1.8</c:v>
                </c:pt>
                <c:pt idx="22">
                  <c:v>0.34200000000000003</c:v>
                </c:pt>
                <c:pt idx="32">
                  <c:v>5.2</c:v>
                </c:pt>
                <c:pt idx="33">
                  <c:v>5.2</c:v>
                </c:pt>
                <c:pt idx="34">
                  <c:v>5.2</c:v>
                </c:pt>
                <c:pt idx="36">
                  <c:v>1.8</c:v>
                </c:pt>
                <c:pt idx="51">
                  <c:v>3.4</c:v>
                </c:pt>
                <c:pt idx="70">
                  <c:v>1.8</c:v>
                </c:pt>
                <c:pt idx="72">
                  <c:v>1.6</c:v>
                </c:pt>
                <c:pt idx="75">
                  <c:v>0.192</c:v>
                </c:pt>
                <c:pt idx="76">
                  <c:v>1.6</c:v>
                </c:pt>
                <c:pt idx="77">
                  <c:v>0.22900000000000001</c:v>
                </c:pt>
                <c:pt idx="78">
                  <c:v>2.1999999999999999E-2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7D5-4592-969E-C9FE9AE6EC4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6</c:v>
                </c:pt>
                <c:pt idx="1">
                  <c:v>2.5</c:v>
                </c:pt>
                <c:pt idx="2">
                  <c:v>8.6999999999999993</c:v>
                </c:pt>
                <c:pt idx="3">
                  <c:v>7.5</c:v>
                </c:pt>
                <c:pt idx="4">
                  <c:v>6</c:v>
                </c:pt>
                <c:pt idx="5">
                  <c:v>0.9</c:v>
                </c:pt>
                <c:pt idx="7">
                  <c:v>5</c:v>
                </c:pt>
                <c:pt idx="8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11</c:v>
                </c:pt>
                <c:pt idx="20">
                  <c:v>23.5</c:v>
                </c:pt>
                <c:pt idx="21">
                  <c:v>5</c:v>
                </c:pt>
                <c:pt idx="23">
                  <c:v>17.5</c:v>
                </c:pt>
                <c:pt idx="24">
                  <c:v>11</c:v>
                </c:pt>
                <c:pt idx="25">
                  <c:v>35.5</c:v>
                </c:pt>
                <c:pt idx="26">
                  <c:v>35.5</c:v>
                </c:pt>
                <c:pt idx="27">
                  <c:v>34.299999999999997</c:v>
                </c:pt>
                <c:pt idx="28">
                  <c:v>27.7</c:v>
                </c:pt>
                <c:pt idx="29">
                  <c:v>20.7</c:v>
                </c:pt>
                <c:pt idx="30">
                  <c:v>20.9</c:v>
                </c:pt>
                <c:pt idx="31">
                  <c:v>8.4</c:v>
                </c:pt>
                <c:pt idx="33">
                  <c:v>5</c:v>
                </c:pt>
                <c:pt idx="35">
                  <c:v>10</c:v>
                </c:pt>
                <c:pt idx="43">
                  <c:v>2.5</c:v>
                </c:pt>
                <c:pt idx="47">
                  <c:v>1.5</c:v>
                </c:pt>
                <c:pt idx="48">
                  <c:v>0.7</c:v>
                </c:pt>
                <c:pt idx="55">
                  <c:v>5</c:v>
                </c:pt>
                <c:pt idx="57">
                  <c:v>5</c:v>
                </c:pt>
                <c:pt idx="59">
                  <c:v>5</c:v>
                </c:pt>
                <c:pt idx="64">
                  <c:v>7.3</c:v>
                </c:pt>
                <c:pt idx="65">
                  <c:v>2.5</c:v>
                </c:pt>
                <c:pt idx="67">
                  <c:v>8.8000000000000007</c:v>
                </c:pt>
                <c:pt idx="71">
                  <c:v>3.1</c:v>
                </c:pt>
                <c:pt idx="72">
                  <c:v>0.8</c:v>
                </c:pt>
                <c:pt idx="73">
                  <c:v>1.1000000000000001</c:v>
                </c:pt>
                <c:pt idx="82">
                  <c:v>4</c:v>
                </c:pt>
                <c:pt idx="93">
                  <c:v>5</c:v>
                </c:pt>
                <c:pt idx="9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7D5-4592-969E-C9FE9AE6EC4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2">
                  <c:v>3.7869999999999999</c:v>
                </c:pt>
                <c:pt idx="3">
                  <c:v>15.856</c:v>
                </c:pt>
                <c:pt idx="5">
                  <c:v>0.70599999999999996</c:v>
                </c:pt>
                <c:pt idx="10">
                  <c:v>5.8000000000000003E-2</c:v>
                </c:pt>
                <c:pt idx="12">
                  <c:v>2.0430000000000001</c:v>
                </c:pt>
                <c:pt idx="13">
                  <c:v>3.2280000000000002</c:v>
                </c:pt>
                <c:pt idx="14">
                  <c:v>5.8860000000000001</c:v>
                </c:pt>
                <c:pt idx="15">
                  <c:v>6.9349999999999996</c:v>
                </c:pt>
                <c:pt idx="16">
                  <c:v>1.667</c:v>
                </c:pt>
                <c:pt idx="17">
                  <c:v>1.524</c:v>
                </c:pt>
                <c:pt idx="21">
                  <c:v>0.60699999999999998</c:v>
                </c:pt>
                <c:pt idx="22">
                  <c:v>2.931</c:v>
                </c:pt>
                <c:pt idx="24">
                  <c:v>2.88</c:v>
                </c:pt>
                <c:pt idx="32">
                  <c:v>10.766</c:v>
                </c:pt>
                <c:pt idx="33">
                  <c:v>4.4139999999999997</c:v>
                </c:pt>
                <c:pt idx="34">
                  <c:v>21.683</c:v>
                </c:pt>
                <c:pt idx="36">
                  <c:v>6.6159999999999997</c:v>
                </c:pt>
                <c:pt idx="38">
                  <c:v>0.76300000000000001</c:v>
                </c:pt>
                <c:pt idx="50">
                  <c:v>6.9619999999999997</c:v>
                </c:pt>
                <c:pt idx="51">
                  <c:v>21.218</c:v>
                </c:pt>
                <c:pt idx="52">
                  <c:v>7.2789999999999999</c:v>
                </c:pt>
                <c:pt idx="53">
                  <c:v>1.28</c:v>
                </c:pt>
                <c:pt idx="57">
                  <c:v>3.911</c:v>
                </c:pt>
                <c:pt idx="59">
                  <c:v>7.0620000000000003</c:v>
                </c:pt>
                <c:pt idx="60">
                  <c:v>7.8579999999999997</c:v>
                </c:pt>
                <c:pt idx="94">
                  <c:v>0.61699999999999999</c:v>
                </c:pt>
                <c:pt idx="95">
                  <c:v>0.193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7D5-4592-969E-C9FE9AE6EC4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7D5-4592-969E-C9FE9AE6EC4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7D5-4592-969E-C9FE9AE6EC4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7D5-4592-969E-C9FE9AE6EC4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7D5-4592-969E-C9FE9AE6EC4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7D5-4592-969E-C9FE9AE6EC4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3">
                  <c:v>33.392000000000003</c:v>
                </c:pt>
                <c:pt idx="35">
                  <c:v>121.03200000000001</c:v>
                </c:pt>
                <c:pt idx="40">
                  <c:v>0.54</c:v>
                </c:pt>
                <c:pt idx="41">
                  <c:v>38.807000000000002</c:v>
                </c:pt>
                <c:pt idx="42">
                  <c:v>52.738000000000007</c:v>
                </c:pt>
                <c:pt idx="43">
                  <c:v>41.654000000000003</c:v>
                </c:pt>
                <c:pt idx="44">
                  <c:v>98.274000000000001</c:v>
                </c:pt>
                <c:pt idx="45">
                  <c:v>99.951999999999998</c:v>
                </c:pt>
                <c:pt idx="46">
                  <c:v>106.595</c:v>
                </c:pt>
                <c:pt idx="47">
                  <c:v>117.26600000000001</c:v>
                </c:pt>
                <c:pt idx="48">
                  <c:v>82.483000000000004</c:v>
                </c:pt>
                <c:pt idx="49">
                  <c:v>28.367000000000001</c:v>
                </c:pt>
                <c:pt idx="52">
                  <c:v>7.83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7D5-4592-969E-C9FE9AE6EC4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169</c:v>
                </c:pt>
                <c:pt idx="1">
                  <c:v>163.6</c:v>
                </c:pt>
                <c:pt idx="2">
                  <c:v>187.4</c:v>
                </c:pt>
                <c:pt idx="3">
                  <c:v>138.9</c:v>
                </c:pt>
                <c:pt idx="4">
                  <c:v>46</c:v>
                </c:pt>
                <c:pt idx="5">
                  <c:v>45.9</c:v>
                </c:pt>
                <c:pt idx="6">
                  <c:v>47</c:v>
                </c:pt>
                <c:pt idx="7">
                  <c:v>19</c:v>
                </c:pt>
                <c:pt idx="8">
                  <c:v>33.4</c:v>
                </c:pt>
                <c:pt idx="9">
                  <c:v>41.2</c:v>
                </c:pt>
                <c:pt idx="10">
                  <c:v>28.2</c:v>
                </c:pt>
                <c:pt idx="11">
                  <c:v>33</c:v>
                </c:pt>
                <c:pt idx="12">
                  <c:v>40.799999999999997</c:v>
                </c:pt>
                <c:pt idx="13">
                  <c:v>49.7</c:v>
                </c:pt>
                <c:pt idx="14">
                  <c:v>24.2</c:v>
                </c:pt>
                <c:pt idx="15">
                  <c:v>21.5</c:v>
                </c:pt>
                <c:pt idx="16">
                  <c:v>92.3</c:v>
                </c:pt>
                <c:pt idx="17">
                  <c:v>106.1</c:v>
                </c:pt>
                <c:pt idx="18">
                  <c:v>110.2</c:v>
                </c:pt>
                <c:pt idx="19">
                  <c:v>114.3</c:v>
                </c:pt>
                <c:pt idx="20">
                  <c:v>16.3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  <c:pt idx="24">
                  <c:v>58.9</c:v>
                </c:pt>
                <c:pt idx="25">
                  <c:v>74.599999999999994</c:v>
                </c:pt>
                <c:pt idx="26">
                  <c:v>75.5</c:v>
                </c:pt>
                <c:pt idx="27">
                  <c:v>196.1</c:v>
                </c:pt>
                <c:pt idx="28">
                  <c:v>87</c:v>
                </c:pt>
                <c:pt idx="29">
                  <c:v>89</c:v>
                </c:pt>
                <c:pt idx="30">
                  <c:v>96</c:v>
                </c:pt>
                <c:pt idx="31">
                  <c:v>103.8</c:v>
                </c:pt>
                <c:pt idx="32">
                  <c:v>14.3</c:v>
                </c:pt>
                <c:pt idx="33">
                  <c:v>14.3</c:v>
                </c:pt>
                <c:pt idx="34">
                  <c:v>63.7</c:v>
                </c:pt>
                <c:pt idx="35">
                  <c:v>14.3</c:v>
                </c:pt>
                <c:pt idx="36">
                  <c:v>42.4</c:v>
                </c:pt>
                <c:pt idx="37">
                  <c:v>151.6</c:v>
                </c:pt>
                <c:pt idx="38">
                  <c:v>42.4</c:v>
                </c:pt>
                <c:pt idx="39">
                  <c:v>42.4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51.4</c:v>
                </c:pt>
                <c:pt idx="54">
                  <c:v>83.9</c:v>
                </c:pt>
                <c:pt idx="55">
                  <c:v>98.3</c:v>
                </c:pt>
                <c:pt idx="56">
                  <c:v>53.3</c:v>
                </c:pt>
                <c:pt idx="57">
                  <c:v>53.3</c:v>
                </c:pt>
                <c:pt idx="58">
                  <c:v>57.9</c:v>
                </c:pt>
                <c:pt idx="59">
                  <c:v>53.3</c:v>
                </c:pt>
                <c:pt idx="60">
                  <c:v>2.1</c:v>
                </c:pt>
                <c:pt idx="61">
                  <c:v>9.6999999999999993</c:v>
                </c:pt>
                <c:pt idx="62">
                  <c:v>8</c:v>
                </c:pt>
                <c:pt idx="63">
                  <c:v>18.399999999999999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96.5</c:v>
                </c:pt>
                <c:pt idx="81">
                  <c:v>79.5</c:v>
                </c:pt>
                <c:pt idx="82">
                  <c:v>59.5</c:v>
                </c:pt>
                <c:pt idx="83">
                  <c:v>81.900000000000006</c:v>
                </c:pt>
                <c:pt idx="84">
                  <c:v>0</c:v>
                </c:pt>
                <c:pt idx="85">
                  <c:v>40.9</c:v>
                </c:pt>
                <c:pt idx="86">
                  <c:v>63.2</c:v>
                </c:pt>
                <c:pt idx="87">
                  <c:v>181.8</c:v>
                </c:pt>
                <c:pt idx="88">
                  <c:v>5.7</c:v>
                </c:pt>
                <c:pt idx="89">
                  <c:v>85.9</c:v>
                </c:pt>
                <c:pt idx="90">
                  <c:v>167.2</c:v>
                </c:pt>
                <c:pt idx="91">
                  <c:v>55</c:v>
                </c:pt>
                <c:pt idx="92">
                  <c:v>181.4</c:v>
                </c:pt>
                <c:pt idx="93">
                  <c:v>158.30000000000001</c:v>
                </c:pt>
                <c:pt idx="94">
                  <c:v>94.9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7D5-4592-969E-C9FE9AE6EC4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6.867</c:v>
                </c:pt>
                <c:pt idx="1">
                  <c:v>9.4260000000000002</c:v>
                </c:pt>
                <c:pt idx="2">
                  <c:v>2.23</c:v>
                </c:pt>
                <c:pt idx="3">
                  <c:v>2.2240000000000002</c:v>
                </c:pt>
                <c:pt idx="4">
                  <c:v>3.88</c:v>
                </c:pt>
                <c:pt idx="5">
                  <c:v>3.5</c:v>
                </c:pt>
                <c:pt idx="6">
                  <c:v>3.0310000000000001</c:v>
                </c:pt>
                <c:pt idx="7">
                  <c:v>3.3420000000000001</c:v>
                </c:pt>
                <c:pt idx="8">
                  <c:v>1.3919999999999999</c:v>
                </c:pt>
                <c:pt idx="9">
                  <c:v>2.5880000000000001</c:v>
                </c:pt>
                <c:pt idx="10">
                  <c:v>3.1549999999999998</c:v>
                </c:pt>
                <c:pt idx="11">
                  <c:v>3.2069999999999999</c:v>
                </c:pt>
                <c:pt idx="12">
                  <c:v>3.653</c:v>
                </c:pt>
                <c:pt idx="13">
                  <c:v>4.1589999999999998</c:v>
                </c:pt>
                <c:pt idx="14">
                  <c:v>6.8559999999999999</c:v>
                </c:pt>
                <c:pt idx="15">
                  <c:v>6.806</c:v>
                </c:pt>
                <c:pt idx="22">
                  <c:v>10.050000000000001</c:v>
                </c:pt>
                <c:pt idx="23">
                  <c:v>12.002000000000001</c:v>
                </c:pt>
                <c:pt idx="24">
                  <c:v>15.86</c:v>
                </c:pt>
                <c:pt idx="25">
                  <c:v>15.66</c:v>
                </c:pt>
                <c:pt idx="26">
                  <c:v>15.27</c:v>
                </c:pt>
                <c:pt idx="27">
                  <c:v>15.01</c:v>
                </c:pt>
                <c:pt idx="29">
                  <c:v>15.66</c:v>
                </c:pt>
                <c:pt idx="30">
                  <c:v>17.009</c:v>
                </c:pt>
                <c:pt idx="31">
                  <c:v>18.2</c:v>
                </c:pt>
                <c:pt idx="32">
                  <c:v>10.746</c:v>
                </c:pt>
                <c:pt idx="33">
                  <c:v>7.7229999999999999</c:v>
                </c:pt>
                <c:pt idx="34">
                  <c:v>8.8480000000000008</c:v>
                </c:pt>
                <c:pt idx="35">
                  <c:v>5.5</c:v>
                </c:pt>
                <c:pt idx="36">
                  <c:v>16.847000000000001</c:v>
                </c:pt>
                <c:pt idx="37">
                  <c:v>9.23</c:v>
                </c:pt>
                <c:pt idx="38">
                  <c:v>13.962</c:v>
                </c:pt>
                <c:pt idx="39">
                  <c:v>10.76</c:v>
                </c:pt>
                <c:pt idx="40">
                  <c:v>19.178999999999998</c:v>
                </c:pt>
                <c:pt idx="41">
                  <c:v>36.128999999999998</c:v>
                </c:pt>
                <c:pt idx="42">
                  <c:v>17.338999999999999</c:v>
                </c:pt>
                <c:pt idx="43">
                  <c:v>29.939</c:v>
                </c:pt>
                <c:pt idx="44">
                  <c:v>36.04</c:v>
                </c:pt>
                <c:pt idx="45">
                  <c:v>40.779000000000003</c:v>
                </c:pt>
                <c:pt idx="46">
                  <c:v>34.64</c:v>
                </c:pt>
                <c:pt idx="47">
                  <c:v>18.298999999999999</c:v>
                </c:pt>
                <c:pt idx="48">
                  <c:v>18.654</c:v>
                </c:pt>
                <c:pt idx="49">
                  <c:v>23.311</c:v>
                </c:pt>
                <c:pt idx="50">
                  <c:v>25.401</c:v>
                </c:pt>
                <c:pt idx="51">
                  <c:v>42.534999999999997</c:v>
                </c:pt>
                <c:pt idx="52">
                  <c:v>20.632999999999999</c:v>
                </c:pt>
                <c:pt idx="53">
                  <c:v>27.007000000000001</c:v>
                </c:pt>
                <c:pt idx="54">
                  <c:v>25.861000000000001</c:v>
                </c:pt>
                <c:pt idx="55">
                  <c:v>17.094999999999999</c:v>
                </c:pt>
                <c:pt idx="56">
                  <c:v>6.58</c:v>
                </c:pt>
                <c:pt idx="57">
                  <c:v>19.667000000000002</c:v>
                </c:pt>
                <c:pt idx="58">
                  <c:v>20.097000000000001</c:v>
                </c:pt>
                <c:pt idx="59">
                  <c:v>12.973000000000001</c:v>
                </c:pt>
                <c:pt idx="60">
                  <c:v>3.867</c:v>
                </c:pt>
                <c:pt idx="61">
                  <c:v>2.371</c:v>
                </c:pt>
                <c:pt idx="62">
                  <c:v>1.5640000000000001</c:v>
                </c:pt>
                <c:pt idx="63">
                  <c:v>0.18</c:v>
                </c:pt>
                <c:pt idx="64">
                  <c:v>4.9039999999999999</c:v>
                </c:pt>
                <c:pt idx="65">
                  <c:v>0.14000000000000001</c:v>
                </c:pt>
                <c:pt idx="66">
                  <c:v>0.21</c:v>
                </c:pt>
                <c:pt idx="67">
                  <c:v>5.0199999999999996</c:v>
                </c:pt>
                <c:pt idx="68">
                  <c:v>9.2050000000000001</c:v>
                </c:pt>
                <c:pt idx="69">
                  <c:v>10.102</c:v>
                </c:pt>
                <c:pt idx="70">
                  <c:v>8.35</c:v>
                </c:pt>
                <c:pt idx="71">
                  <c:v>11.256</c:v>
                </c:pt>
                <c:pt idx="72">
                  <c:v>7.46</c:v>
                </c:pt>
                <c:pt idx="73">
                  <c:v>6.9960000000000004</c:v>
                </c:pt>
                <c:pt idx="74">
                  <c:v>4.1280000000000001</c:v>
                </c:pt>
                <c:pt idx="75">
                  <c:v>3.9279999999999999</c:v>
                </c:pt>
                <c:pt idx="76">
                  <c:v>3.4550000000000001</c:v>
                </c:pt>
                <c:pt idx="77">
                  <c:v>3.891</c:v>
                </c:pt>
                <c:pt idx="78">
                  <c:v>4.0979999999999999</c:v>
                </c:pt>
                <c:pt idx="79">
                  <c:v>4.1539999999999999</c:v>
                </c:pt>
                <c:pt idx="80">
                  <c:v>1.9319999999999999</c:v>
                </c:pt>
                <c:pt idx="81">
                  <c:v>1.859</c:v>
                </c:pt>
                <c:pt idx="82">
                  <c:v>1.7849999999999999</c:v>
                </c:pt>
                <c:pt idx="83">
                  <c:v>1E-3</c:v>
                </c:pt>
                <c:pt idx="84">
                  <c:v>2.9660000000000002</c:v>
                </c:pt>
                <c:pt idx="88">
                  <c:v>2.2559999999999998</c:v>
                </c:pt>
                <c:pt idx="94">
                  <c:v>1.5649999999999999</c:v>
                </c:pt>
                <c:pt idx="95">
                  <c:v>1.381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7D5-4592-969E-C9FE9AE6EC4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7D5-4592-969E-C9FE9AE6EC4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8">
                  <c:v>19.315999999999999</c:v>
                </c:pt>
                <c:pt idx="65">
                  <c:v>30</c:v>
                </c:pt>
                <c:pt idx="66">
                  <c:v>30</c:v>
                </c:pt>
                <c:pt idx="67">
                  <c:v>11.432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7D5-4592-969E-C9FE9AE6E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162.53</c:v>
                </c:pt>
                <c:pt idx="1">
                  <c:v>186.33</c:v>
                </c:pt>
                <c:pt idx="2">
                  <c:v>115.02</c:v>
                </c:pt>
                <c:pt idx="3">
                  <c:v>108.72</c:v>
                </c:pt>
                <c:pt idx="4">
                  <c:v>119.6</c:v>
                </c:pt>
                <c:pt idx="5">
                  <c:v>109.94</c:v>
                </c:pt>
                <c:pt idx="6">
                  <c:v>103.18</c:v>
                </c:pt>
                <c:pt idx="7">
                  <c:v>115.67</c:v>
                </c:pt>
                <c:pt idx="8">
                  <c:v>89.16</c:v>
                </c:pt>
                <c:pt idx="9">
                  <c:v>105.06</c:v>
                </c:pt>
                <c:pt idx="10">
                  <c:v>101.87</c:v>
                </c:pt>
                <c:pt idx="11">
                  <c:v>90.82</c:v>
                </c:pt>
                <c:pt idx="12">
                  <c:v>104.85</c:v>
                </c:pt>
                <c:pt idx="13">
                  <c:v>104.82</c:v>
                </c:pt>
                <c:pt idx="14">
                  <c:v>107.65</c:v>
                </c:pt>
                <c:pt idx="15">
                  <c:v>110.84</c:v>
                </c:pt>
                <c:pt idx="16">
                  <c:v>101.16</c:v>
                </c:pt>
                <c:pt idx="17">
                  <c:v>106.19</c:v>
                </c:pt>
                <c:pt idx="18">
                  <c:v>106.64</c:v>
                </c:pt>
                <c:pt idx="19">
                  <c:v>106.64</c:v>
                </c:pt>
                <c:pt idx="20">
                  <c:v>95.01</c:v>
                </c:pt>
                <c:pt idx="21">
                  <c:v>125.9</c:v>
                </c:pt>
                <c:pt idx="22">
                  <c:v>163.09</c:v>
                </c:pt>
                <c:pt idx="23">
                  <c:v>176.72</c:v>
                </c:pt>
                <c:pt idx="24">
                  <c:v>180.93</c:v>
                </c:pt>
                <c:pt idx="25">
                  <c:v>213.13</c:v>
                </c:pt>
                <c:pt idx="26">
                  <c:v>227.61</c:v>
                </c:pt>
                <c:pt idx="27">
                  <c:v>226.17</c:v>
                </c:pt>
                <c:pt idx="28">
                  <c:v>230.36</c:v>
                </c:pt>
                <c:pt idx="29">
                  <c:v>231.84</c:v>
                </c:pt>
                <c:pt idx="30">
                  <c:v>223.99</c:v>
                </c:pt>
                <c:pt idx="31">
                  <c:v>204.5</c:v>
                </c:pt>
                <c:pt idx="32">
                  <c:v>175.94</c:v>
                </c:pt>
                <c:pt idx="33">
                  <c:v>156.66999999999999</c:v>
                </c:pt>
                <c:pt idx="34">
                  <c:v>148.19999999999999</c:v>
                </c:pt>
                <c:pt idx="35">
                  <c:v>99.06</c:v>
                </c:pt>
                <c:pt idx="36">
                  <c:v>167.32</c:v>
                </c:pt>
                <c:pt idx="37">
                  <c:v>134.54</c:v>
                </c:pt>
                <c:pt idx="38">
                  <c:v>136.03</c:v>
                </c:pt>
                <c:pt idx="39">
                  <c:v>96.57</c:v>
                </c:pt>
                <c:pt idx="40">
                  <c:v>97.96</c:v>
                </c:pt>
                <c:pt idx="41">
                  <c:v>92.73</c:v>
                </c:pt>
                <c:pt idx="42">
                  <c:v>91.71</c:v>
                </c:pt>
                <c:pt idx="43">
                  <c:v>91.07</c:v>
                </c:pt>
                <c:pt idx="44">
                  <c:v>91.38</c:v>
                </c:pt>
                <c:pt idx="45">
                  <c:v>91.17</c:v>
                </c:pt>
                <c:pt idx="46">
                  <c:v>91.71</c:v>
                </c:pt>
                <c:pt idx="47">
                  <c:v>94.75</c:v>
                </c:pt>
                <c:pt idx="48">
                  <c:v>96.38</c:v>
                </c:pt>
                <c:pt idx="49">
                  <c:v>97.07</c:v>
                </c:pt>
                <c:pt idx="50">
                  <c:v>106.85</c:v>
                </c:pt>
                <c:pt idx="51">
                  <c:v>117.97</c:v>
                </c:pt>
                <c:pt idx="52">
                  <c:v>112.01</c:v>
                </c:pt>
                <c:pt idx="53">
                  <c:v>115.45</c:v>
                </c:pt>
                <c:pt idx="54">
                  <c:v>123.53</c:v>
                </c:pt>
                <c:pt idx="55">
                  <c:v>128.91</c:v>
                </c:pt>
                <c:pt idx="56">
                  <c:v>95.58</c:v>
                </c:pt>
                <c:pt idx="57">
                  <c:v>130</c:v>
                </c:pt>
                <c:pt idx="58">
                  <c:v>138</c:v>
                </c:pt>
                <c:pt idx="59">
                  <c:v>149.29</c:v>
                </c:pt>
                <c:pt idx="60">
                  <c:v>150</c:v>
                </c:pt>
                <c:pt idx="61">
                  <c:v>208.68</c:v>
                </c:pt>
                <c:pt idx="62">
                  <c:v>260.18</c:v>
                </c:pt>
                <c:pt idx="63">
                  <c:v>284.43</c:v>
                </c:pt>
                <c:pt idx="64">
                  <c:v>292.20999999999998</c:v>
                </c:pt>
                <c:pt idx="65">
                  <c:v>272.02999999999997</c:v>
                </c:pt>
                <c:pt idx="66">
                  <c:v>268.08</c:v>
                </c:pt>
                <c:pt idx="67">
                  <c:v>285.27999999999997</c:v>
                </c:pt>
                <c:pt idx="68">
                  <c:v>258.85000000000002</c:v>
                </c:pt>
                <c:pt idx="69">
                  <c:v>244.2</c:v>
                </c:pt>
                <c:pt idx="70">
                  <c:v>255.99</c:v>
                </c:pt>
                <c:pt idx="71">
                  <c:v>285.8</c:v>
                </c:pt>
                <c:pt idx="72">
                  <c:v>291.55</c:v>
                </c:pt>
                <c:pt idx="73">
                  <c:v>285.43</c:v>
                </c:pt>
                <c:pt idx="74">
                  <c:v>267.68</c:v>
                </c:pt>
                <c:pt idx="75">
                  <c:v>279.98</c:v>
                </c:pt>
                <c:pt idx="76">
                  <c:v>280.35000000000002</c:v>
                </c:pt>
                <c:pt idx="77">
                  <c:v>267.02</c:v>
                </c:pt>
                <c:pt idx="78">
                  <c:v>278.63</c:v>
                </c:pt>
                <c:pt idx="79">
                  <c:v>267.08</c:v>
                </c:pt>
                <c:pt idx="80">
                  <c:v>241.66</c:v>
                </c:pt>
                <c:pt idx="81">
                  <c:v>222.84</c:v>
                </c:pt>
                <c:pt idx="82">
                  <c:v>214.45</c:v>
                </c:pt>
                <c:pt idx="83">
                  <c:v>183.65</c:v>
                </c:pt>
                <c:pt idx="84">
                  <c:v>200.7</c:v>
                </c:pt>
                <c:pt idx="85">
                  <c:v>165.51</c:v>
                </c:pt>
                <c:pt idx="86">
                  <c:v>143.9</c:v>
                </c:pt>
                <c:pt idx="87">
                  <c:v>136.46</c:v>
                </c:pt>
                <c:pt idx="88">
                  <c:v>148.78</c:v>
                </c:pt>
                <c:pt idx="89">
                  <c:v>138.38</c:v>
                </c:pt>
                <c:pt idx="90">
                  <c:v>122.3</c:v>
                </c:pt>
                <c:pt idx="91">
                  <c:v>113.23</c:v>
                </c:pt>
                <c:pt idx="92">
                  <c:v>115.34</c:v>
                </c:pt>
                <c:pt idx="93">
                  <c:v>111.34</c:v>
                </c:pt>
                <c:pt idx="94">
                  <c:v>110.45</c:v>
                </c:pt>
                <c:pt idx="95">
                  <c:v>107.99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7D5-4592-969E-C9FE9AE6EC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6E4-46D8-B5D5-186AF1A956E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6E4-46D8-B5D5-186AF1A956E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22">
                  <c:v>0.9</c:v>
                </c:pt>
                <c:pt idx="24">
                  <c:v>0.5</c:v>
                </c:pt>
                <c:pt idx="25">
                  <c:v>1</c:v>
                </c:pt>
                <c:pt idx="26">
                  <c:v>16.3</c:v>
                </c:pt>
                <c:pt idx="27">
                  <c:v>16.3</c:v>
                </c:pt>
                <c:pt idx="28">
                  <c:v>16.3</c:v>
                </c:pt>
                <c:pt idx="29">
                  <c:v>8.6999999999999993</c:v>
                </c:pt>
                <c:pt idx="30">
                  <c:v>5.0999999999999996</c:v>
                </c:pt>
                <c:pt idx="31">
                  <c:v>4.5999999999999996</c:v>
                </c:pt>
                <c:pt idx="39">
                  <c:v>2.5</c:v>
                </c:pt>
                <c:pt idx="40">
                  <c:v>5</c:v>
                </c:pt>
                <c:pt idx="41">
                  <c:v>4.3620000000000001</c:v>
                </c:pt>
                <c:pt idx="49">
                  <c:v>4</c:v>
                </c:pt>
                <c:pt idx="50">
                  <c:v>2.5</c:v>
                </c:pt>
                <c:pt idx="51">
                  <c:v>2.5</c:v>
                </c:pt>
                <c:pt idx="61">
                  <c:v>4.4790000000000001</c:v>
                </c:pt>
                <c:pt idx="62">
                  <c:v>3.577</c:v>
                </c:pt>
                <c:pt idx="63">
                  <c:v>8.020999999999999</c:v>
                </c:pt>
                <c:pt idx="70">
                  <c:v>0.2</c:v>
                </c:pt>
                <c:pt idx="84">
                  <c:v>2.5</c:v>
                </c:pt>
                <c:pt idx="85">
                  <c:v>1</c:v>
                </c:pt>
                <c:pt idx="87">
                  <c:v>2.8</c:v>
                </c:pt>
                <c:pt idx="90">
                  <c:v>2.8</c:v>
                </c:pt>
                <c:pt idx="91">
                  <c:v>2.8</c:v>
                </c:pt>
                <c:pt idx="92">
                  <c:v>5.6</c:v>
                </c:pt>
                <c:pt idx="93">
                  <c:v>2.8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E4-46D8-B5D5-186AF1A956E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">
                  <c:v>3.44</c:v>
                </c:pt>
                <c:pt idx="7">
                  <c:v>1</c:v>
                </c:pt>
                <c:pt idx="8">
                  <c:v>2.3639999999999999</c:v>
                </c:pt>
                <c:pt idx="9">
                  <c:v>1.841</c:v>
                </c:pt>
                <c:pt idx="10">
                  <c:v>0.92</c:v>
                </c:pt>
                <c:pt idx="11">
                  <c:v>10.33</c:v>
                </c:pt>
                <c:pt idx="12">
                  <c:v>1</c:v>
                </c:pt>
                <c:pt idx="13">
                  <c:v>1.081</c:v>
                </c:pt>
                <c:pt idx="18">
                  <c:v>6.58</c:v>
                </c:pt>
                <c:pt idx="19">
                  <c:v>9.82</c:v>
                </c:pt>
                <c:pt idx="23">
                  <c:v>22.721</c:v>
                </c:pt>
                <c:pt idx="24">
                  <c:v>45.566000000000003</c:v>
                </c:pt>
                <c:pt idx="25">
                  <c:v>93.763999999999996</c:v>
                </c:pt>
                <c:pt idx="26">
                  <c:v>77.578999999999994</c:v>
                </c:pt>
                <c:pt idx="27">
                  <c:v>175.197</c:v>
                </c:pt>
                <c:pt idx="28">
                  <c:v>71.201999999999998</c:v>
                </c:pt>
                <c:pt idx="29">
                  <c:v>70.355999999999995</c:v>
                </c:pt>
                <c:pt idx="30">
                  <c:v>105.246</c:v>
                </c:pt>
                <c:pt idx="31">
                  <c:v>83.858000000000004</c:v>
                </c:pt>
                <c:pt idx="32">
                  <c:v>2</c:v>
                </c:pt>
                <c:pt idx="33">
                  <c:v>1.0780000000000001</c:v>
                </c:pt>
                <c:pt idx="37">
                  <c:v>81.725999999999999</c:v>
                </c:pt>
                <c:pt idx="38">
                  <c:v>59.06</c:v>
                </c:pt>
                <c:pt idx="40">
                  <c:v>4</c:v>
                </c:pt>
                <c:pt idx="44">
                  <c:v>16.138000000000002</c:v>
                </c:pt>
                <c:pt idx="45">
                  <c:v>15.509</c:v>
                </c:pt>
                <c:pt idx="46">
                  <c:v>18.87</c:v>
                </c:pt>
                <c:pt idx="47">
                  <c:v>17.797000000000001</c:v>
                </c:pt>
                <c:pt idx="48">
                  <c:v>19.558</c:v>
                </c:pt>
                <c:pt idx="49">
                  <c:v>21.221</c:v>
                </c:pt>
                <c:pt idx="52">
                  <c:v>6.1689999999999996</c:v>
                </c:pt>
                <c:pt idx="53">
                  <c:v>61.931000000000004</c:v>
                </c:pt>
                <c:pt idx="54">
                  <c:v>90.747</c:v>
                </c:pt>
                <c:pt idx="55">
                  <c:v>100.319</c:v>
                </c:pt>
                <c:pt idx="56">
                  <c:v>21.481000000000002</c:v>
                </c:pt>
                <c:pt idx="57">
                  <c:v>37.637</c:v>
                </c:pt>
                <c:pt idx="58">
                  <c:v>82.358000000000004</c:v>
                </c:pt>
                <c:pt idx="59">
                  <c:v>71.918000000000006</c:v>
                </c:pt>
                <c:pt idx="61">
                  <c:v>7.6020000000000003</c:v>
                </c:pt>
                <c:pt idx="62">
                  <c:v>5.9930000000000003</c:v>
                </c:pt>
                <c:pt idx="63">
                  <c:v>10.558999999999999</c:v>
                </c:pt>
                <c:pt idx="64">
                  <c:v>1.1319999999999999</c:v>
                </c:pt>
                <c:pt idx="65">
                  <c:v>10.157</c:v>
                </c:pt>
                <c:pt idx="66">
                  <c:v>10.157999999999999</c:v>
                </c:pt>
                <c:pt idx="67">
                  <c:v>9.8569999999999993</c:v>
                </c:pt>
                <c:pt idx="74">
                  <c:v>1.056</c:v>
                </c:pt>
                <c:pt idx="76">
                  <c:v>1.04</c:v>
                </c:pt>
                <c:pt idx="80">
                  <c:v>95.591999999999999</c:v>
                </c:pt>
                <c:pt idx="81">
                  <c:v>78.659000000000006</c:v>
                </c:pt>
                <c:pt idx="82">
                  <c:v>62.704999999999998</c:v>
                </c:pt>
                <c:pt idx="83">
                  <c:v>81.721000000000004</c:v>
                </c:pt>
                <c:pt idx="85">
                  <c:v>16.032</c:v>
                </c:pt>
                <c:pt idx="86">
                  <c:v>25.814</c:v>
                </c:pt>
                <c:pt idx="87">
                  <c:v>97.88</c:v>
                </c:pt>
                <c:pt idx="89">
                  <c:v>60.519999999999996</c:v>
                </c:pt>
                <c:pt idx="90">
                  <c:v>99.353000000000009</c:v>
                </c:pt>
                <c:pt idx="91">
                  <c:v>31.543999999999997</c:v>
                </c:pt>
                <c:pt idx="92">
                  <c:v>59.722999999999999</c:v>
                </c:pt>
                <c:pt idx="93">
                  <c:v>44.415000000000006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E4-46D8-B5D5-186AF1A956E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6E4-46D8-B5D5-186AF1A956E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6E4-46D8-B5D5-186AF1A956E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6E4-46D8-B5D5-186AF1A956E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85">
                  <c:v>12</c:v>
                </c:pt>
                <c:pt idx="86">
                  <c:v>12</c:v>
                </c:pt>
                <c:pt idx="87">
                  <c:v>12</c:v>
                </c:pt>
                <c:pt idx="89">
                  <c:v>12</c:v>
                </c:pt>
                <c:pt idx="90">
                  <c:v>12</c:v>
                </c:pt>
                <c:pt idx="91">
                  <c:v>12</c:v>
                </c:pt>
                <c:pt idx="92">
                  <c:v>6.7</c:v>
                </c:pt>
                <c:pt idx="9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6E4-46D8-B5D5-186AF1A956E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6E4-46D8-B5D5-186AF1A956E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7">
                  <c:v>0.06</c:v>
                </c:pt>
                <c:pt idx="37">
                  <c:v>44.228000000000002</c:v>
                </c:pt>
                <c:pt idx="86">
                  <c:v>12.962</c:v>
                </c:pt>
                <c:pt idx="87">
                  <c:v>57.3</c:v>
                </c:pt>
                <c:pt idx="89">
                  <c:v>2.0390000000000001</c:v>
                </c:pt>
                <c:pt idx="90">
                  <c:v>35.926000000000002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E4-46D8-B5D5-186AF1A956E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199.1</c:v>
                </c:pt>
                <c:pt idx="1">
                  <c:v>199.1</c:v>
                </c:pt>
                <c:pt idx="2">
                  <c:v>199.1</c:v>
                </c:pt>
                <c:pt idx="3">
                  <c:v>199.1</c:v>
                </c:pt>
                <c:pt idx="4">
                  <c:v>19.100000000000001</c:v>
                </c:pt>
                <c:pt idx="5">
                  <c:v>19.100000000000001</c:v>
                </c:pt>
                <c:pt idx="6">
                  <c:v>19.100000000000001</c:v>
                </c:pt>
                <c:pt idx="7">
                  <c:v>19.100000000000001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38.5</c:v>
                </c:pt>
                <c:pt idx="13">
                  <c:v>38.5</c:v>
                </c:pt>
                <c:pt idx="14">
                  <c:v>38.5</c:v>
                </c:pt>
                <c:pt idx="15">
                  <c:v>38.5</c:v>
                </c:pt>
                <c:pt idx="16">
                  <c:v>64</c:v>
                </c:pt>
                <c:pt idx="17">
                  <c:v>64</c:v>
                </c:pt>
                <c:pt idx="18">
                  <c:v>64</c:v>
                </c:pt>
                <c:pt idx="19">
                  <c:v>64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45.7</c:v>
                </c:pt>
                <c:pt idx="33">
                  <c:v>5</c:v>
                </c:pt>
                <c:pt idx="34">
                  <c:v>0</c:v>
                </c:pt>
                <c:pt idx="35">
                  <c:v>0</c:v>
                </c:pt>
                <c:pt idx="36">
                  <c:v>104.4</c:v>
                </c:pt>
                <c:pt idx="37">
                  <c:v>0</c:v>
                </c:pt>
                <c:pt idx="38">
                  <c:v>33.799999999999997</c:v>
                </c:pt>
                <c:pt idx="39">
                  <c:v>0</c:v>
                </c:pt>
                <c:pt idx="40">
                  <c:v>16.899999999999999</c:v>
                </c:pt>
                <c:pt idx="41">
                  <c:v>30.5</c:v>
                </c:pt>
                <c:pt idx="42">
                  <c:v>30.7</c:v>
                </c:pt>
                <c:pt idx="43">
                  <c:v>35.799999999999997</c:v>
                </c:pt>
                <c:pt idx="44">
                  <c:v>80</c:v>
                </c:pt>
                <c:pt idx="45">
                  <c:v>87.4</c:v>
                </c:pt>
                <c:pt idx="46">
                  <c:v>84.8</c:v>
                </c:pt>
                <c:pt idx="47">
                  <c:v>86.3</c:v>
                </c:pt>
                <c:pt idx="48">
                  <c:v>73.400000000000006</c:v>
                </c:pt>
                <c:pt idx="49">
                  <c:v>78.8</c:v>
                </c:pt>
                <c:pt idx="50">
                  <c:v>80.3</c:v>
                </c:pt>
                <c:pt idx="51">
                  <c:v>75.099999999999994</c:v>
                </c:pt>
                <c:pt idx="52">
                  <c:v>69.2</c:v>
                </c:pt>
                <c:pt idx="53">
                  <c:v>25.3</c:v>
                </c:pt>
                <c:pt idx="54">
                  <c:v>25.3</c:v>
                </c:pt>
                <c:pt idx="55">
                  <c:v>25.3</c:v>
                </c:pt>
                <c:pt idx="56">
                  <c:v>0</c:v>
                </c:pt>
                <c:pt idx="57">
                  <c:v>48.5</c:v>
                </c:pt>
                <c:pt idx="58">
                  <c:v>0</c:v>
                </c:pt>
                <c:pt idx="59">
                  <c:v>8.6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10.9</c:v>
                </c:pt>
                <c:pt idx="65">
                  <c:v>15</c:v>
                </c:pt>
                <c:pt idx="66">
                  <c:v>10</c:v>
                </c:pt>
                <c:pt idx="67">
                  <c:v>15</c:v>
                </c:pt>
                <c:pt idx="68">
                  <c:v>10</c:v>
                </c:pt>
                <c:pt idx="69">
                  <c:v>10</c:v>
                </c:pt>
                <c:pt idx="70">
                  <c:v>10</c:v>
                </c:pt>
                <c:pt idx="71">
                  <c:v>14.7</c:v>
                </c:pt>
                <c:pt idx="72">
                  <c:v>10</c:v>
                </c:pt>
                <c:pt idx="73">
                  <c:v>10</c:v>
                </c:pt>
                <c:pt idx="74">
                  <c:v>5</c:v>
                </c:pt>
                <c:pt idx="75">
                  <c:v>10</c:v>
                </c:pt>
                <c:pt idx="76">
                  <c:v>10</c:v>
                </c:pt>
                <c:pt idx="77">
                  <c:v>10</c:v>
                </c:pt>
                <c:pt idx="78">
                  <c:v>10</c:v>
                </c:pt>
                <c:pt idx="79">
                  <c:v>10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3.3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100</c:v>
                </c:pt>
                <c:pt idx="93">
                  <c:v>100</c:v>
                </c:pt>
                <c:pt idx="94">
                  <c:v>100</c:v>
                </c:pt>
                <c:pt idx="9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6E4-46D8-B5D5-186AF1A956E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2">
                  <c:v>4.5119999999999996</c:v>
                </c:pt>
                <c:pt idx="4">
                  <c:v>20.96</c:v>
                </c:pt>
                <c:pt idx="5">
                  <c:v>20.75</c:v>
                </c:pt>
                <c:pt idx="6">
                  <c:v>19.57</c:v>
                </c:pt>
                <c:pt idx="7">
                  <c:v>2.2949999999999999</c:v>
                </c:pt>
                <c:pt idx="8">
                  <c:v>24.01</c:v>
                </c:pt>
                <c:pt idx="9">
                  <c:v>28.72</c:v>
                </c:pt>
                <c:pt idx="10">
                  <c:v>22.65</c:v>
                </c:pt>
                <c:pt idx="11">
                  <c:v>20.305</c:v>
                </c:pt>
                <c:pt idx="12">
                  <c:v>6.649</c:v>
                </c:pt>
                <c:pt idx="13">
                  <c:v>17.076000000000001</c:v>
                </c:pt>
                <c:pt idx="14">
                  <c:v>1.0999999999999999E-2</c:v>
                </c:pt>
                <c:pt idx="15">
                  <c:v>2.1999999999999999E-2</c:v>
                </c:pt>
                <c:pt idx="16">
                  <c:v>25.975999999999999</c:v>
                </c:pt>
                <c:pt idx="17">
                  <c:v>26.091000000000001</c:v>
                </c:pt>
                <c:pt idx="18">
                  <c:v>26.277000000000001</c:v>
                </c:pt>
                <c:pt idx="19">
                  <c:v>28.132999999999999</c:v>
                </c:pt>
                <c:pt idx="20">
                  <c:v>27.858000000000001</c:v>
                </c:pt>
                <c:pt idx="21">
                  <c:v>25.334</c:v>
                </c:pt>
                <c:pt idx="22">
                  <c:v>26.972999999999999</c:v>
                </c:pt>
                <c:pt idx="23">
                  <c:v>22.515000000000001</c:v>
                </c:pt>
                <c:pt idx="24">
                  <c:v>26.693999999999999</c:v>
                </c:pt>
                <c:pt idx="25">
                  <c:v>25.635999999999999</c:v>
                </c:pt>
                <c:pt idx="26">
                  <c:v>26.901</c:v>
                </c:pt>
                <c:pt idx="27">
                  <c:v>25.963999999999999</c:v>
                </c:pt>
                <c:pt idx="28">
                  <c:v>27.023</c:v>
                </c:pt>
                <c:pt idx="29">
                  <c:v>27.222999999999999</c:v>
                </c:pt>
                <c:pt idx="30">
                  <c:v>25.681000000000001</c:v>
                </c:pt>
                <c:pt idx="31">
                  <c:v>33.042000000000002</c:v>
                </c:pt>
                <c:pt idx="32">
                  <c:v>6.9119999999999999</c:v>
                </c:pt>
                <c:pt idx="33">
                  <c:v>21.56</c:v>
                </c:pt>
                <c:pt idx="34">
                  <c:v>80.545000000000002</c:v>
                </c:pt>
                <c:pt idx="35">
                  <c:v>103.29</c:v>
                </c:pt>
                <c:pt idx="36">
                  <c:v>1.554</c:v>
                </c:pt>
                <c:pt idx="37">
                  <c:v>7.3719999999999999</c:v>
                </c:pt>
                <c:pt idx="38">
                  <c:v>1.496</c:v>
                </c:pt>
                <c:pt idx="39">
                  <c:v>11.88</c:v>
                </c:pt>
                <c:pt idx="40">
                  <c:v>1.3069999999999999</c:v>
                </c:pt>
                <c:pt idx="41">
                  <c:v>4.2439999999999998</c:v>
                </c:pt>
                <c:pt idx="42">
                  <c:v>3.2930000000000001</c:v>
                </c:pt>
                <c:pt idx="43">
                  <c:v>3.0760000000000001</c:v>
                </c:pt>
                <c:pt idx="44">
                  <c:v>1.847</c:v>
                </c:pt>
                <c:pt idx="45">
                  <c:v>3.3889999999999998</c:v>
                </c:pt>
                <c:pt idx="46">
                  <c:v>3.8410000000000002</c:v>
                </c:pt>
                <c:pt idx="47">
                  <c:v>9.3539999999999992</c:v>
                </c:pt>
                <c:pt idx="48">
                  <c:v>5.8659999999999997</c:v>
                </c:pt>
                <c:pt idx="49">
                  <c:v>5.5510000000000002</c:v>
                </c:pt>
                <c:pt idx="50">
                  <c:v>5.0609999999999999</c:v>
                </c:pt>
                <c:pt idx="51">
                  <c:v>1.173</c:v>
                </c:pt>
                <c:pt idx="52">
                  <c:v>8.2319999999999993</c:v>
                </c:pt>
                <c:pt idx="53">
                  <c:v>0.89400000000000002</c:v>
                </c:pt>
                <c:pt idx="54">
                  <c:v>0.82799999999999996</c:v>
                </c:pt>
                <c:pt idx="55">
                  <c:v>1.1879999999999999</c:v>
                </c:pt>
                <c:pt idx="56">
                  <c:v>15.881</c:v>
                </c:pt>
                <c:pt idx="57">
                  <c:v>0.49399999999999999</c:v>
                </c:pt>
                <c:pt idx="58">
                  <c:v>0.33600000000000002</c:v>
                </c:pt>
                <c:pt idx="59">
                  <c:v>0.20100000000000001</c:v>
                </c:pt>
                <c:pt idx="60">
                  <c:v>14.414999999999999</c:v>
                </c:pt>
                <c:pt idx="64">
                  <c:v>0.14499999999999999</c:v>
                </c:pt>
                <c:pt idx="65">
                  <c:v>5.5359999999999996</c:v>
                </c:pt>
                <c:pt idx="66">
                  <c:v>5.54</c:v>
                </c:pt>
                <c:pt idx="67">
                  <c:v>0.14499999999999999</c:v>
                </c:pt>
                <c:pt idx="68">
                  <c:v>0.16700000000000001</c:v>
                </c:pt>
                <c:pt idx="69">
                  <c:v>0.10199999999999999</c:v>
                </c:pt>
                <c:pt idx="71">
                  <c:v>0.04</c:v>
                </c:pt>
                <c:pt idx="73">
                  <c:v>8.9999999999999993E-3</c:v>
                </c:pt>
                <c:pt idx="74">
                  <c:v>1E-3</c:v>
                </c:pt>
                <c:pt idx="80">
                  <c:v>2.63</c:v>
                </c:pt>
                <c:pt idx="81">
                  <c:v>2.5299999999999998</c:v>
                </c:pt>
                <c:pt idx="82">
                  <c:v>2.44</c:v>
                </c:pt>
                <c:pt idx="83">
                  <c:v>7.0000000000000007E-2</c:v>
                </c:pt>
                <c:pt idx="84">
                  <c:v>6.0000000000000001E-3</c:v>
                </c:pt>
                <c:pt idx="85">
                  <c:v>6.2080000000000002</c:v>
                </c:pt>
                <c:pt idx="86">
                  <c:v>6.6920000000000002</c:v>
                </c:pt>
                <c:pt idx="87">
                  <c:v>6.07</c:v>
                </c:pt>
                <c:pt idx="88">
                  <c:v>7.9530000000000003</c:v>
                </c:pt>
                <c:pt idx="89">
                  <c:v>5.5410000000000004</c:v>
                </c:pt>
                <c:pt idx="90">
                  <c:v>11.101000000000001</c:v>
                </c:pt>
                <c:pt idx="91">
                  <c:v>2.87</c:v>
                </c:pt>
                <c:pt idx="92">
                  <c:v>3.7280000000000002</c:v>
                </c:pt>
                <c:pt idx="93">
                  <c:v>3.56</c:v>
                </c:pt>
                <c:pt idx="94">
                  <c:v>1.929</c:v>
                </c:pt>
                <c:pt idx="95">
                  <c:v>1.43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6E4-46D8-B5D5-186AF1A956E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E6E4-46D8-B5D5-186AF1A956E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27">
                  <c:v>23.699000000000002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6E4-46D8-B5D5-186AF1A95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162.53</c:v>
                </c:pt>
                <c:pt idx="1">
                  <c:v>186.33</c:v>
                </c:pt>
                <c:pt idx="2">
                  <c:v>115.02</c:v>
                </c:pt>
                <c:pt idx="3">
                  <c:v>108.72</c:v>
                </c:pt>
                <c:pt idx="4">
                  <c:v>119.6</c:v>
                </c:pt>
                <c:pt idx="5">
                  <c:v>109.94</c:v>
                </c:pt>
                <c:pt idx="6">
                  <c:v>103.18</c:v>
                </c:pt>
                <c:pt idx="7">
                  <c:v>115.67</c:v>
                </c:pt>
                <c:pt idx="8">
                  <c:v>89.16</c:v>
                </c:pt>
                <c:pt idx="9">
                  <c:v>105.06</c:v>
                </c:pt>
                <c:pt idx="10">
                  <c:v>101.87</c:v>
                </c:pt>
                <c:pt idx="11">
                  <c:v>90.82</c:v>
                </c:pt>
                <c:pt idx="12">
                  <c:v>104.85</c:v>
                </c:pt>
                <c:pt idx="13">
                  <c:v>104.82</c:v>
                </c:pt>
                <c:pt idx="14">
                  <c:v>107.65</c:v>
                </c:pt>
                <c:pt idx="15">
                  <c:v>110.84</c:v>
                </c:pt>
                <c:pt idx="16">
                  <c:v>101.16</c:v>
                </c:pt>
                <c:pt idx="17">
                  <c:v>106.19</c:v>
                </c:pt>
                <c:pt idx="18">
                  <c:v>106.64</c:v>
                </c:pt>
                <c:pt idx="19">
                  <c:v>106.64</c:v>
                </c:pt>
                <c:pt idx="20">
                  <c:v>95.01</c:v>
                </c:pt>
                <c:pt idx="21">
                  <c:v>125.9</c:v>
                </c:pt>
                <c:pt idx="22">
                  <c:v>163.09</c:v>
                </c:pt>
                <c:pt idx="23">
                  <c:v>176.72</c:v>
                </c:pt>
                <c:pt idx="24">
                  <c:v>180.93</c:v>
                </c:pt>
                <c:pt idx="25">
                  <c:v>213.13</c:v>
                </c:pt>
                <c:pt idx="26">
                  <c:v>227.61</c:v>
                </c:pt>
                <c:pt idx="27">
                  <c:v>226.17</c:v>
                </c:pt>
                <c:pt idx="28">
                  <c:v>230.36</c:v>
                </c:pt>
                <c:pt idx="29">
                  <c:v>231.84</c:v>
                </c:pt>
                <c:pt idx="30">
                  <c:v>223.99</c:v>
                </c:pt>
                <c:pt idx="31">
                  <c:v>204.5</c:v>
                </c:pt>
                <c:pt idx="32">
                  <c:v>175.94</c:v>
                </c:pt>
                <c:pt idx="33">
                  <c:v>156.66999999999999</c:v>
                </c:pt>
                <c:pt idx="34">
                  <c:v>148.19999999999999</c:v>
                </c:pt>
                <c:pt idx="35">
                  <c:v>99.06</c:v>
                </c:pt>
                <c:pt idx="36">
                  <c:v>167.32</c:v>
                </c:pt>
                <c:pt idx="37">
                  <c:v>134.54</c:v>
                </c:pt>
                <c:pt idx="38">
                  <c:v>136.03</c:v>
                </c:pt>
                <c:pt idx="39">
                  <c:v>96.57</c:v>
                </c:pt>
                <c:pt idx="40">
                  <c:v>97.96</c:v>
                </c:pt>
                <c:pt idx="41">
                  <c:v>92.73</c:v>
                </c:pt>
                <c:pt idx="42">
                  <c:v>91.71</c:v>
                </c:pt>
                <c:pt idx="43">
                  <c:v>91.07</c:v>
                </c:pt>
                <c:pt idx="44">
                  <c:v>91.38</c:v>
                </c:pt>
                <c:pt idx="45">
                  <c:v>91.17</c:v>
                </c:pt>
                <c:pt idx="46">
                  <c:v>91.71</c:v>
                </c:pt>
                <c:pt idx="47">
                  <c:v>94.75</c:v>
                </c:pt>
                <c:pt idx="48">
                  <c:v>96.38</c:v>
                </c:pt>
                <c:pt idx="49">
                  <c:v>97.07</c:v>
                </c:pt>
                <c:pt idx="50">
                  <c:v>106.85</c:v>
                </c:pt>
                <c:pt idx="51">
                  <c:v>117.97</c:v>
                </c:pt>
                <c:pt idx="52">
                  <c:v>112.01</c:v>
                </c:pt>
                <c:pt idx="53">
                  <c:v>115.45</c:v>
                </c:pt>
                <c:pt idx="54">
                  <c:v>123.53</c:v>
                </c:pt>
                <c:pt idx="55">
                  <c:v>128.91</c:v>
                </c:pt>
                <c:pt idx="56">
                  <c:v>95.58</c:v>
                </c:pt>
                <c:pt idx="57">
                  <c:v>130</c:v>
                </c:pt>
                <c:pt idx="58">
                  <c:v>138</c:v>
                </c:pt>
                <c:pt idx="59">
                  <c:v>149.29</c:v>
                </c:pt>
                <c:pt idx="60">
                  <c:v>150</c:v>
                </c:pt>
                <c:pt idx="61">
                  <c:v>208.68</c:v>
                </c:pt>
                <c:pt idx="62">
                  <c:v>260.18</c:v>
                </c:pt>
                <c:pt idx="63">
                  <c:v>284.43</c:v>
                </c:pt>
                <c:pt idx="64">
                  <c:v>292.20999999999998</c:v>
                </c:pt>
                <c:pt idx="65">
                  <c:v>272.02999999999997</c:v>
                </c:pt>
                <c:pt idx="66">
                  <c:v>268.08</c:v>
                </c:pt>
                <c:pt idx="67">
                  <c:v>285.27999999999997</c:v>
                </c:pt>
                <c:pt idx="68">
                  <c:v>258.85000000000002</c:v>
                </c:pt>
                <c:pt idx="69">
                  <c:v>244.2</c:v>
                </c:pt>
                <c:pt idx="70">
                  <c:v>255.99</c:v>
                </c:pt>
                <c:pt idx="71">
                  <c:v>285.8</c:v>
                </c:pt>
                <c:pt idx="72">
                  <c:v>291.55</c:v>
                </c:pt>
                <c:pt idx="73">
                  <c:v>285.43</c:v>
                </c:pt>
                <c:pt idx="74">
                  <c:v>267.68</c:v>
                </c:pt>
                <c:pt idx="75">
                  <c:v>279.98</c:v>
                </c:pt>
                <c:pt idx="76">
                  <c:v>280.35000000000002</c:v>
                </c:pt>
                <c:pt idx="77">
                  <c:v>267.02</c:v>
                </c:pt>
                <c:pt idx="78">
                  <c:v>278.63</c:v>
                </c:pt>
                <c:pt idx="79">
                  <c:v>267.08</c:v>
                </c:pt>
                <c:pt idx="80">
                  <c:v>241.66</c:v>
                </c:pt>
                <c:pt idx="81">
                  <c:v>222.84</c:v>
                </c:pt>
                <c:pt idx="82">
                  <c:v>214.45</c:v>
                </c:pt>
                <c:pt idx="83">
                  <c:v>183.65</c:v>
                </c:pt>
                <c:pt idx="84">
                  <c:v>200.7</c:v>
                </c:pt>
                <c:pt idx="85">
                  <c:v>165.51</c:v>
                </c:pt>
                <c:pt idx="86">
                  <c:v>143.9</c:v>
                </c:pt>
                <c:pt idx="87">
                  <c:v>136.46</c:v>
                </c:pt>
                <c:pt idx="88">
                  <c:v>148.78</c:v>
                </c:pt>
                <c:pt idx="89">
                  <c:v>138.38</c:v>
                </c:pt>
                <c:pt idx="90">
                  <c:v>122.3</c:v>
                </c:pt>
                <c:pt idx="91">
                  <c:v>113.23</c:v>
                </c:pt>
                <c:pt idx="92">
                  <c:v>115.34</c:v>
                </c:pt>
                <c:pt idx="93">
                  <c:v>111.34</c:v>
                </c:pt>
                <c:pt idx="94">
                  <c:v>110.45</c:v>
                </c:pt>
                <c:pt idx="95">
                  <c:v>107.99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6E4-46D8-B5D5-186AF1A95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199.07499999999999</v>
      </c>
      <c r="C5" s="25">
        <v>199.06800000000001</v>
      </c>
      <c r="D5" s="25">
        <v>204.59700000000001</v>
      </c>
      <c r="E5" s="25">
        <v>199.672</v>
      </c>
      <c r="F5" s="25">
        <v>55.88</v>
      </c>
      <c r="G5" s="25">
        <v>51.006</v>
      </c>
      <c r="H5" s="25">
        <v>50.030999999999999</v>
      </c>
      <c r="I5" s="25">
        <v>29.141999999999999</v>
      </c>
      <c r="J5" s="25">
        <v>39.792000000000002</v>
      </c>
      <c r="K5" s="25">
        <v>43.787999999999997</v>
      </c>
      <c r="L5" s="25">
        <v>36.412999999999997</v>
      </c>
      <c r="M5" s="25">
        <v>41.207000000000001</v>
      </c>
      <c r="N5" s="25">
        <v>53.295999999999999</v>
      </c>
      <c r="O5" s="25">
        <v>63.887</v>
      </c>
      <c r="P5" s="25">
        <v>43.741999999999997</v>
      </c>
      <c r="Q5" s="25">
        <v>42.040999999999997</v>
      </c>
      <c r="R5" s="25">
        <v>104.967</v>
      </c>
      <c r="S5" s="25">
        <v>107.624</v>
      </c>
      <c r="T5" s="25">
        <v>110.2</v>
      </c>
      <c r="U5" s="25">
        <v>114.3</v>
      </c>
      <c r="V5" s="25">
        <v>43.837000000000003</v>
      </c>
      <c r="W5" s="25">
        <v>35.976999999999997</v>
      </c>
      <c r="X5" s="25">
        <v>43.683</v>
      </c>
      <c r="Y5" s="25">
        <v>59.802</v>
      </c>
      <c r="Z5" s="25">
        <v>88.64</v>
      </c>
      <c r="AA5" s="25">
        <v>136.13</v>
      </c>
      <c r="AB5" s="25">
        <v>136.77000000000001</v>
      </c>
      <c r="AC5" s="25">
        <v>255.77</v>
      </c>
      <c r="AD5" s="25">
        <v>134.05500000000001</v>
      </c>
      <c r="AE5" s="25">
        <v>125.43899999999999</v>
      </c>
      <c r="AF5" s="25">
        <v>149.32900000000001</v>
      </c>
      <c r="AG5" s="25">
        <v>145.94999999999999</v>
      </c>
      <c r="AH5" s="25">
        <v>54.582999999999998</v>
      </c>
      <c r="AI5" s="25">
        <v>37.247</v>
      </c>
      <c r="AJ5" s="25">
        <v>100.06100000000001</v>
      </c>
      <c r="AK5" s="25">
        <v>160.16</v>
      </c>
      <c r="AL5" s="25">
        <v>105.917</v>
      </c>
      <c r="AM5" s="25">
        <v>161.679</v>
      </c>
      <c r="AN5" s="25">
        <v>94.337000000000003</v>
      </c>
      <c r="AO5" s="25">
        <v>54.47</v>
      </c>
      <c r="AP5" s="25">
        <v>47.116</v>
      </c>
      <c r="AQ5" s="25">
        <v>77.206000000000003</v>
      </c>
      <c r="AR5" s="25">
        <v>72.337000000000003</v>
      </c>
      <c r="AS5" s="25">
        <v>77.293000000000006</v>
      </c>
      <c r="AT5" s="25">
        <v>136.12799999999999</v>
      </c>
      <c r="AU5" s="25">
        <v>144.441</v>
      </c>
      <c r="AV5" s="25">
        <v>145.45500000000001</v>
      </c>
      <c r="AW5" s="25">
        <v>142.82499999999999</v>
      </c>
      <c r="AX5" s="25">
        <v>117.008</v>
      </c>
      <c r="AY5" s="25">
        <v>115.77</v>
      </c>
      <c r="AZ5" s="25">
        <v>87.861000000000004</v>
      </c>
      <c r="BA5" s="25">
        <v>78.742999999999995</v>
      </c>
      <c r="BB5" s="25">
        <v>83.600999999999999</v>
      </c>
      <c r="BC5" s="25">
        <v>88.117000000000004</v>
      </c>
      <c r="BD5" s="25">
        <v>116.901</v>
      </c>
      <c r="BE5" s="25">
        <v>126.764</v>
      </c>
      <c r="BF5" s="25">
        <v>59.88</v>
      </c>
      <c r="BG5" s="25">
        <v>86.688000000000002</v>
      </c>
      <c r="BH5" s="25">
        <v>82.757000000000005</v>
      </c>
      <c r="BI5" s="25">
        <v>80.775000000000006</v>
      </c>
      <c r="BJ5" s="25">
        <v>14.372</v>
      </c>
      <c r="BK5" s="25">
        <v>12.081</v>
      </c>
      <c r="BL5" s="25">
        <v>9.5640000000000001</v>
      </c>
      <c r="BM5" s="25">
        <v>18.579999999999998</v>
      </c>
      <c r="BN5" s="25">
        <v>12.204000000000001</v>
      </c>
      <c r="BO5" s="25">
        <v>32.64</v>
      </c>
      <c r="BP5" s="25">
        <v>30.21</v>
      </c>
      <c r="BQ5" s="25">
        <v>25.251999999999999</v>
      </c>
      <c r="BR5" s="25">
        <v>10.167</v>
      </c>
      <c r="BS5" s="25">
        <v>10.102</v>
      </c>
      <c r="BT5" s="25">
        <v>10.199999999999999</v>
      </c>
      <c r="BU5" s="25">
        <v>14.731999999999999</v>
      </c>
      <c r="BV5" s="25">
        <v>10</v>
      </c>
      <c r="BW5" s="25">
        <v>10.009</v>
      </c>
      <c r="BX5" s="25">
        <v>6.0570000000000004</v>
      </c>
      <c r="BY5" s="25">
        <v>10</v>
      </c>
      <c r="BZ5" s="25">
        <v>11.04</v>
      </c>
      <c r="CA5" s="25">
        <v>10</v>
      </c>
      <c r="CB5" s="25">
        <v>10</v>
      </c>
      <c r="CC5" s="25">
        <v>10</v>
      </c>
      <c r="CD5" s="25">
        <v>98.432000000000002</v>
      </c>
      <c r="CE5" s="25">
        <v>81.358999999999995</v>
      </c>
      <c r="CF5" s="25">
        <v>65.284999999999997</v>
      </c>
      <c r="CG5" s="25">
        <v>81.900999999999996</v>
      </c>
      <c r="CH5" s="25">
        <v>5.7649999999999997</v>
      </c>
      <c r="CI5" s="25">
        <v>40.9</v>
      </c>
      <c r="CJ5" s="25">
        <v>63.2</v>
      </c>
      <c r="CK5" s="25">
        <v>181.8</v>
      </c>
      <c r="CL5" s="25">
        <v>7.9560000000000004</v>
      </c>
      <c r="CM5" s="25">
        <v>85.9</v>
      </c>
      <c r="CN5" s="25">
        <v>167.2</v>
      </c>
      <c r="CO5" s="25">
        <v>55</v>
      </c>
      <c r="CP5" s="25">
        <v>181.4</v>
      </c>
      <c r="CQ5" s="25">
        <v>163.30000000000001</v>
      </c>
      <c r="CR5" s="25">
        <v>102.08199999999999</v>
      </c>
      <c r="CS5" s="25">
        <v>101.574</v>
      </c>
      <c r="CT5" s="26"/>
      <c r="CU5" s="26"/>
      <c r="CV5" s="26"/>
      <c r="CW5" s="27"/>
      <c r="CX5" s="28">
        <f t="array" ref="CX5">SUMPRODUCT(B5:CW5*0.25)</f>
        <v>1910.3734999999997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162.53</v>
      </c>
      <c r="C8" s="37">
        <v>186.33</v>
      </c>
      <c r="D8" s="37">
        <v>115.02</v>
      </c>
      <c r="E8" s="37">
        <v>108.72</v>
      </c>
      <c r="F8" s="37">
        <v>119.6</v>
      </c>
      <c r="G8" s="37">
        <v>109.94</v>
      </c>
      <c r="H8" s="37">
        <v>103.18</v>
      </c>
      <c r="I8" s="37">
        <v>115.67</v>
      </c>
      <c r="J8" s="37">
        <v>89.16</v>
      </c>
      <c r="K8" s="37">
        <v>105.06</v>
      </c>
      <c r="L8" s="37">
        <v>101.87</v>
      </c>
      <c r="M8" s="37">
        <v>90.82</v>
      </c>
      <c r="N8" s="37">
        <v>104.85</v>
      </c>
      <c r="O8" s="37">
        <v>104.82</v>
      </c>
      <c r="P8" s="37">
        <v>107.65</v>
      </c>
      <c r="Q8" s="37">
        <v>110.84</v>
      </c>
      <c r="R8" s="37">
        <v>101.16</v>
      </c>
      <c r="S8" s="37">
        <v>106.19</v>
      </c>
      <c r="T8" s="37">
        <v>106.64</v>
      </c>
      <c r="U8" s="37">
        <v>106.64</v>
      </c>
      <c r="V8" s="37">
        <v>95.01</v>
      </c>
      <c r="W8" s="37">
        <v>125.9</v>
      </c>
      <c r="X8" s="37">
        <v>163.09</v>
      </c>
      <c r="Y8" s="37">
        <v>176.72</v>
      </c>
      <c r="Z8" s="37">
        <v>180.93</v>
      </c>
      <c r="AA8" s="37">
        <v>213.13</v>
      </c>
      <c r="AB8" s="37">
        <v>227.61</v>
      </c>
      <c r="AC8" s="37">
        <v>226.17</v>
      </c>
      <c r="AD8" s="37">
        <v>230.36</v>
      </c>
      <c r="AE8" s="37">
        <v>231.84</v>
      </c>
      <c r="AF8" s="37">
        <v>223.99</v>
      </c>
      <c r="AG8" s="37">
        <v>204.5</v>
      </c>
      <c r="AH8" s="37">
        <v>175.94</v>
      </c>
      <c r="AI8" s="37">
        <v>156.66999999999999</v>
      </c>
      <c r="AJ8" s="37">
        <v>148.19999999999999</v>
      </c>
      <c r="AK8" s="37">
        <v>99.06</v>
      </c>
      <c r="AL8" s="37">
        <v>167.32</v>
      </c>
      <c r="AM8" s="37">
        <v>134.54</v>
      </c>
      <c r="AN8" s="37">
        <v>136.03</v>
      </c>
      <c r="AO8" s="37">
        <v>96.57</v>
      </c>
      <c r="AP8" s="37">
        <v>97.96</v>
      </c>
      <c r="AQ8" s="37">
        <v>92.73</v>
      </c>
      <c r="AR8" s="37">
        <v>91.71</v>
      </c>
      <c r="AS8" s="37">
        <v>91.07</v>
      </c>
      <c r="AT8" s="37">
        <v>91.38</v>
      </c>
      <c r="AU8" s="37">
        <v>91.17</v>
      </c>
      <c r="AV8" s="37">
        <v>91.71</v>
      </c>
      <c r="AW8" s="37">
        <v>94.75</v>
      </c>
      <c r="AX8" s="37">
        <v>96.38</v>
      </c>
      <c r="AY8" s="37">
        <v>97.07</v>
      </c>
      <c r="AZ8" s="37">
        <v>106.85</v>
      </c>
      <c r="BA8" s="37">
        <v>117.97</v>
      </c>
      <c r="BB8" s="37">
        <v>112.01</v>
      </c>
      <c r="BC8" s="37">
        <v>115.45</v>
      </c>
      <c r="BD8" s="37">
        <v>123.53</v>
      </c>
      <c r="BE8" s="37">
        <v>128.91</v>
      </c>
      <c r="BF8" s="37">
        <v>95.58</v>
      </c>
      <c r="BG8" s="37">
        <v>130</v>
      </c>
      <c r="BH8" s="37">
        <v>138</v>
      </c>
      <c r="BI8" s="37">
        <v>149.29</v>
      </c>
      <c r="BJ8" s="37">
        <v>150</v>
      </c>
      <c r="BK8" s="37">
        <v>208.68</v>
      </c>
      <c r="BL8" s="37">
        <v>260.18</v>
      </c>
      <c r="BM8" s="37">
        <v>284.43</v>
      </c>
      <c r="BN8" s="37">
        <v>292.20999999999998</v>
      </c>
      <c r="BO8" s="37">
        <v>272.02999999999997</v>
      </c>
      <c r="BP8" s="37">
        <v>268.08</v>
      </c>
      <c r="BQ8" s="37">
        <v>285.27999999999997</v>
      </c>
      <c r="BR8" s="37">
        <v>258.85000000000002</v>
      </c>
      <c r="BS8" s="37">
        <v>244.2</v>
      </c>
      <c r="BT8" s="37">
        <v>255.99</v>
      </c>
      <c r="BU8" s="37">
        <v>285.8</v>
      </c>
      <c r="BV8" s="37">
        <v>291.55</v>
      </c>
      <c r="BW8" s="37">
        <v>285.43</v>
      </c>
      <c r="BX8" s="37">
        <v>267.68</v>
      </c>
      <c r="BY8" s="37">
        <v>279.98</v>
      </c>
      <c r="BZ8" s="37">
        <v>280.35000000000002</v>
      </c>
      <c r="CA8" s="37">
        <v>267.02</v>
      </c>
      <c r="CB8" s="37">
        <v>278.63</v>
      </c>
      <c r="CC8" s="37">
        <v>267.08</v>
      </c>
      <c r="CD8" s="37">
        <v>241.66</v>
      </c>
      <c r="CE8" s="37">
        <v>222.84</v>
      </c>
      <c r="CF8" s="37">
        <v>214.45</v>
      </c>
      <c r="CG8" s="37">
        <v>183.65</v>
      </c>
      <c r="CH8" s="37">
        <v>200.7</v>
      </c>
      <c r="CI8" s="37">
        <v>165.51</v>
      </c>
      <c r="CJ8" s="37">
        <v>143.9</v>
      </c>
      <c r="CK8" s="37">
        <v>136.46</v>
      </c>
      <c r="CL8" s="37">
        <v>148.78</v>
      </c>
      <c r="CM8" s="37">
        <v>138.38</v>
      </c>
      <c r="CN8" s="37">
        <v>122.3</v>
      </c>
      <c r="CO8" s="37">
        <v>113.23</v>
      </c>
      <c r="CP8" s="37">
        <v>115.34</v>
      </c>
      <c r="CQ8" s="37">
        <v>111.34</v>
      </c>
      <c r="CR8" s="37">
        <v>110.45</v>
      </c>
      <c r="CS8" s="37">
        <v>107.99</v>
      </c>
      <c r="CT8" s="38"/>
      <c r="CU8" s="38"/>
      <c r="CV8" s="38"/>
      <c r="CW8" s="39"/>
      <c r="CX8" s="40">
        <f>IF(SUM(B8:CW8)&lt;&gt;0,AVERAGEIF(B8:CW8,"&lt;&gt;"""),"")</f>
        <v>162.33562499999996</v>
      </c>
    </row>
    <row r="9" spans="1:102" ht="24.95" customHeight="1" thickBot="1" x14ac:dyDescent="0.25">
      <c r="A9" s="41" t="s">
        <v>6</v>
      </c>
      <c r="B9" s="42">
        <v>143.15</v>
      </c>
      <c r="C9" s="43">
        <v>143.15</v>
      </c>
      <c r="D9" s="43">
        <v>143.15</v>
      </c>
      <c r="E9" s="43">
        <v>143.15</v>
      </c>
      <c r="F9" s="43">
        <v>112.0975</v>
      </c>
      <c r="G9" s="43">
        <v>112.0975</v>
      </c>
      <c r="H9" s="43">
        <v>112.0975</v>
      </c>
      <c r="I9" s="43">
        <v>112.0975</v>
      </c>
      <c r="J9" s="43">
        <v>96.727500000000006</v>
      </c>
      <c r="K9" s="43">
        <v>96.727500000000006</v>
      </c>
      <c r="L9" s="43">
        <v>96.727500000000006</v>
      </c>
      <c r="M9" s="43">
        <v>96.727500000000006</v>
      </c>
      <c r="N9" s="43">
        <v>107.04</v>
      </c>
      <c r="O9" s="43">
        <v>107.04</v>
      </c>
      <c r="P9" s="43">
        <v>107.04</v>
      </c>
      <c r="Q9" s="43">
        <v>107.04</v>
      </c>
      <c r="R9" s="43">
        <v>105.1575</v>
      </c>
      <c r="S9" s="43">
        <v>105.1575</v>
      </c>
      <c r="T9" s="43">
        <v>105.1575</v>
      </c>
      <c r="U9" s="43">
        <v>105.1575</v>
      </c>
      <c r="V9" s="43">
        <v>140.18</v>
      </c>
      <c r="W9" s="43">
        <v>140.18</v>
      </c>
      <c r="X9" s="43">
        <v>140.18</v>
      </c>
      <c r="Y9" s="43">
        <v>140.18</v>
      </c>
      <c r="Z9" s="43">
        <v>211.96</v>
      </c>
      <c r="AA9" s="43">
        <v>211.96</v>
      </c>
      <c r="AB9" s="43">
        <v>211.96</v>
      </c>
      <c r="AC9" s="43">
        <v>211.96</v>
      </c>
      <c r="AD9" s="43">
        <v>222.67250000000001</v>
      </c>
      <c r="AE9" s="43">
        <v>222.67250000000001</v>
      </c>
      <c r="AF9" s="43">
        <v>222.67250000000001</v>
      </c>
      <c r="AG9" s="43">
        <v>222.67250000000001</v>
      </c>
      <c r="AH9" s="43">
        <v>144.9675</v>
      </c>
      <c r="AI9" s="43">
        <v>144.9675</v>
      </c>
      <c r="AJ9" s="43">
        <v>144.9675</v>
      </c>
      <c r="AK9" s="43">
        <v>144.9675</v>
      </c>
      <c r="AL9" s="43">
        <v>133.61500000000001</v>
      </c>
      <c r="AM9" s="43">
        <v>133.61500000000001</v>
      </c>
      <c r="AN9" s="43">
        <v>133.61500000000001</v>
      </c>
      <c r="AO9" s="43">
        <v>133.61500000000001</v>
      </c>
      <c r="AP9" s="43">
        <v>93.367500000000007</v>
      </c>
      <c r="AQ9" s="43">
        <v>93.367500000000007</v>
      </c>
      <c r="AR9" s="43">
        <v>93.367500000000007</v>
      </c>
      <c r="AS9" s="43">
        <v>93.367500000000007</v>
      </c>
      <c r="AT9" s="43">
        <v>92.252499999999998</v>
      </c>
      <c r="AU9" s="43">
        <v>92.252499999999998</v>
      </c>
      <c r="AV9" s="43">
        <v>92.252499999999998</v>
      </c>
      <c r="AW9" s="43">
        <v>92.252499999999998</v>
      </c>
      <c r="AX9" s="43">
        <v>104.5675</v>
      </c>
      <c r="AY9" s="43">
        <v>104.5675</v>
      </c>
      <c r="AZ9" s="43">
        <v>104.5675</v>
      </c>
      <c r="BA9" s="43">
        <v>104.5675</v>
      </c>
      <c r="BB9" s="43">
        <v>119.97499999999999</v>
      </c>
      <c r="BC9" s="43">
        <v>119.97499999999999</v>
      </c>
      <c r="BD9" s="43">
        <v>119.97499999999999</v>
      </c>
      <c r="BE9" s="43">
        <v>119.97499999999999</v>
      </c>
      <c r="BF9" s="43">
        <v>128.2175</v>
      </c>
      <c r="BG9" s="43">
        <v>128.2175</v>
      </c>
      <c r="BH9" s="43">
        <v>128.2175</v>
      </c>
      <c r="BI9" s="43">
        <v>128.2175</v>
      </c>
      <c r="BJ9" s="43">
        <v>225.82249999999999</v>
      </c>
      <c r="BK9" s="43">
        <v>225.82249999999999</v>
      </c>
      <c r="BL9" s="43">
        <v>225.82249999999999</v>
      </c>
      <c r="BM9" s="43">
        <v>225.82249999999999</v>
      </c>
      <c r="BN9" s="43">
        <v>279.39999999999998</v>
      </c>
      <c r="BO9" s="43">
        <v>279.39999999999998</v>
      </c>
      <c r="BP9" s="43">
        <v>279.39999999999998</v>
      </c>
      <c r="BQ9" s="43">
        <v>279.39999999999998</v>
      </c>
      <c r="BR9" s="43">
        <v>261.20999999999998</v>
      </c>
      <c r="BS9" s="43">
        <v>261.20999999999998</v>
      </c>
      <c r="BT9" s="43">
        <v>261.20999999999998</v>
      </c>
      <c r="BU9" s="43">
        <v>261.20999999999998</v>
      </c>
      <c r="BV9" s="43">
        <v>281.16000000000003</v>
      </c>
      <c r="BW9" s="43">
        <v>281.16000000000003</v>
      </c>
      <c r="BX9" s="43">
        <v>281.16000000000003</v>
      </c>
      <c r="BY9" s="43">
        <v>281.16000000000003</v>
      </c>
      <c r="BZ9" s="43">
        <v>273.27</v>
      </c>
      <c r="CA9" s="43">
        <v>273.27</v>
      </c>
      <c r="CB9" s="43">
        <v>273.27</v>
      </c>
      <c r="CC9" s="43">
        <v>273.27</v>
      </c>
      <c r="CD9" s="43">
        <v>215.65</v>
      </c>
      <c r="CE9" s="43">
        <v>215.65</v>
      </c>
      <c r="CF9" s="43">
        <v>215.65</v>
      </c>
      <c r="CG9" s="43">
        <v>215.65</v>
      </c>
      <c r="CH9" s="43">
        <v>161.64250000000001</v>
      </c>
      <c r="CI9" s="43">
        <v>161.64250000000001</v>
      </c>
      <c r="CJ9" s="43">
        <v>161.64250000000001</v>
      </c>
      <c r="CK9" s="43">
        <v>161.64250000000001</v>
      </c>
      <c r="CL9" s="43">
        <v>130.67250000000001</v>
      </c>
      <c r="CM9" s="43">
        <v>130.67250000000001</v>
      </c>
      <c r="CN9" s="43">
        <v>130.67250000000001</v>
      </c>
      <c r="CO9" s="43">
        <v>130.67250000000001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46">
        <f>IF(SUM(B9:CW9)&lt;&gt;0,AVERAGEIF(B9:CW9,"&lt;&gt;"""),"")</f>
        <v>162.33562499999996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>
        <v>33.392000000000003</v>
      </c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>
        <v>121.03200000000001</v>
      </c>
      <c r="AL13" s="65"/>
      <c r="AM13" s="65"/>
      <c r="AN13" s="65"/>
      <c r="AO13" s="65"/>
      <c r="AP13" s="65">
        <v>0.54</v>
      </c>
      <c r="AQ13" s="65">
        <v>38.807000000000002</v>
      </c>
      <c r="AR13" s="65">
        <v>52.738000000000007</v>
      </c>
      <c r="AS13" s="65">
        <v>41.654000000000003</v>
      </c>
      <c r="AT13" s="65">
        <v>98.274000000000001</v>
      </c>
      <c r="AU13" s="65">
        <v>99.951999999999998</v>
      </c>
      <c r="AV13" s="65">
        <v>106.595</v>
      </c>
      <c r="AW13" s="65">
        <v>117.26600000000001</v>
      </c>
      <c r="AX13" s="65">
        <v>82.483000000000004</v>
      </c>
      <c r="AY13" s="65">
        <v>28.367000000000001</v>
      </c>
      <c r="AZ13" s="65"/>
      <c r="BA13" s="65"/>
      <c r="BB13" s="65">
        <v>7.83</v>
      </c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207.23249999999999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>
        <v>19.315999999999999</v>
      </c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>
        <v>30</v>
      </c>
      <c r="BP14" s="65">
        <v>30</v>
      </c>
      <c r="BQ14" s="65">
        <v>11.432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22.687000000000001</v>
      </c>
    </row>
    <row r="15" spans="1:102" ht="24.95" customHeight="1" x14ac:dyDescent="0.2">
      <c r="A15" s="69" t="s">
        <v>12</v>
      </c>
      <c r="B15" s="70">
        <v>6.867</v>
      </c>
      <c r="C15" s="71">
        <v>9.4260000000000002</v>
      </c>
      <c r="D15" s="71">
        <v>2.23</v>
      </c>
      <c r="E15" s="71">
        <v>2.2240000000000002</v>
      </c>
      <c r="F15" s="71">
        <v>3.88</v>
      </c>
      <c r="G15" s="71">
        <v>3.5</v>
      </c>
      <c r="H15" s="71">
        <v>3.0310000000000001</v>
      </c>
      <c r="I15" s="71">
        <v>3.3420000000000001</v>
      </c>
      <c r="J15" s="71">
        <v>1.3919999999999999</v>
      </c>
      <c r="K15" s="71">
        <v>2.5880000000000001</v>
      </c>
      <c r="L15" s="71">
        <v>3.1549999999999998</v>
      </c>
      <c r="M15" s="71">
        <v>3.2069999999999999</v>
      </c>
      <c r="N15" s="71">
        <v>3.653</v>
      </c>
      <c r="O15" s="71">
        <v>4.1589999999999998</v>
      </c>
      <c r="P15" s="71">
        <v>6.8559999999999999</v>
      </c>
      <c r="Q15" s="71">
        <v>6.806</v>
      </c>
      <c r="R15" s="71"/>
      <c r="S15" s="71"/>
      <c r="T15" s="71"/>
      <c r="U15" s="71"/>
      <c r="V15" s="71"/>
      <c r="W15" s="71"/>
      <c r="X15" s="71">
        <v>10.050000000000001</v>
      </c>
      <c r="Y15" s="71">
        <v>12.002000000000001</v>
      </c>
      <c r="Z15" s="71">
        <v>15.86</v>
      </c>
      <c r="AA15" s="71">
        <v>15.66</v>
      </c>
      <c r="AB15" s="71">
        <v>15.27</v>
      </c>
      <c r="AC15" s="71">
        <v>15.01</v>
      </c>
      <c r="AD15" s="71"/>
      <c r="AE15" s="71">
        <v>15.66</v>
      </c>
      <c r="AF15" s="71">
        <v>17.009</v>
      </c>
      <c r="AG15" s="71">
        <v>18.2</v>
      </c>
      <c r="AH15" s="71">
        <v>10.746</v>
      </c>
      <c r="AI15" s="71">
        <v>7.7229999999999999</v>
      </c>
      <c r="AJ15" s="71">
        <v>8.8480000000000008</v>
      </c>
      <c r="AK15" s="71">
        <v>5.5</v>
      </c>
      <c r="AL15" s="71">
        <v>16.847000000000001</v>
      </c>
      <c r="AM15" s="71">
        <v>9.23</v>
      </c>
      <c r="AN15" s="71">
        <v>13.962</v>
      </c>
      <c r="AO15" s="71">
        <v>10.76</v>
      </c>
      <c r="AP15" s="71">
        <v>19.178999999999998</v>
      </c>
      <c r="AQ15" s="71">
        <v>36.128999999999998</v>
      </c>
      <c r="AR15" s="71">
        <v>17.338999999999999</v>
      </c>
      <c r="AS15" s="71">
        <v>29.939</v>
      </c>
      <c r="AT15" s="71">
        <v>36.04</v>
      </c>
      <c r="AU15" s="71">
        <v>40.779000000000003</v>
      </c>
      <c r="AV15" s="71">
        <v>34.64</v>
      </c>
      <c r="AW15" s="71">
        <v>18.298999999999999</v>
      </c>
      <c r="AX15" s="71">
        <v>18.654</v>
      </c>
      <c r="AY15" s="71">
        <v>23.311</v>
      </c>
      <c r="AZ15" s="71">
        <v>25.401</v>
      </c>
      <c r="BA15" s="71">
        <v>42.534999999999997</v>
      </c>
      <c r="BB15" s="71">
        <v>20.632999999999999</v>
      </c>
      <c r="BC15" s="71">
        <v>27.007000000000001</v>
      </c>
      <c r="BD15" s="71">
        <v>25.861000000000001</v>
      </c>
      <c r="BE15" s="71">
        <v>17.094999999999999</v>
      </c>
      <c r="BF15" s="71">
        <v>6.58</v>
      </c>
      <c r="BG15" s="71">
        <v>19.667000000000002</v>
      </c>
      <c r="BH15" s="71">
        <v>20.097000000000001</v>
      </c>
      <c r="BI15" s="71">
        <v>12.973000000000001</v>
      </c>
      <c r="BJ15" s="71">
        <v>3.867</v>
      </c>
      <c r="BK15" s="71">
        <v>2.371</v>
      </c>
      <c r="BL15" s="71">
        <v>1.5640000000000001</v>
      </c>
      <c r="BM15" s="71">
        <v>0.18</v>
      </c>
      <c r="BN15" s="71">
        <v>4.9039999999999999</v>
      </c>
      <c r="BO15" s="71">
        <v>0.14000000000000001</v>
      </c>
      <c r="BP15" s="71">
        <v>0.21</v>
      </c>
      <c r="BQ15" s="71">
        <v>5.0199999999999996</v>
      </c>
      <c r="BR15" s="71">
        <v>9.2050000000000001</v>
      </c>
      <c r="BS15" s="71">
        <v>10.102</v>
      </c>
      <c r="BT15" s="71">
        <v>8.35</v>
      </c>
      <c r="BU15" s="71">
        <v>11.256</v>
      </c>
      <c r="BV15" s="71">
        <v>7.46</v>
      </c>
      <c r="BW15" s="71">
        <v>6.9960000000000004</v>
      </c>
      <c r="BX15" s="71">
        <v>4.1280000000000001</v>
      </c>
      <c r="BY15" s="71">
        <v>3.9279999999999999</v>
      </c>
      <c r="BZ15" s="71">
        <v>3.4550000000000001</v>
      </c>
      <c r="CA15" s="71">
        <v>3.891</v>
      </c>
      <c r="CB15" s="71">
        <v>4.0979999999999999</v>
      </c>
      <c r="CC15" s="71">
        <v>4.1539999999999999</v>
      </c>
      <c r="CD15" s="71">
        <v>1.9319999999999999</v>
      </c>
      <c r="CE15" s="71">
        <v>1.859</v>
      </c>
      <c r="CF15" s="71">
        <v>1.7849999999999999</v>
      </c>
      <c r="CG15" s="71">
        <v>1E-3</v>
      </c>
      <c r="CH15" s="71">
        <v>2.9660000000000002</v>
      </c>
      <c r="CI15" s="71"/>
      <c r="CJ15" s="71"/>
      <c r="CK15" s="71"/>
      <c r="CL15" s="71">
        <v>2.2559999999999998</v>
      </c>
      <c r="CM15" s="71"/>
      <c r="CN15" s="71"/>
      <c r="CO15" s="71"/>
      <c r="CP15" s="71"/>
      <c r="CQ15" s="71"/>
      <c r="CR15" s="71">
        <v>1.5649999999999999</v>
      </c>
      <c r="CS15" s="71">
        <v>1.381</v>
      </c>
      <c r="CT15" s="72"/>
      <c r="CU15" s="72"/>
      <c r="CV15" s="72"/>
      <c r="CW15" s="73"/>
      <c r="CX15" s="74">
        <f t="array" ref="CX15">SUMPRODUCT(B15:CW15*0.25)</f>
        <v>221.45874999999998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6.867</v>
      </c>
      <c r="C17" s="77">
        <f t="shared" ref="C17:BN17" si="0">SUM(C11:C16)</f>
        <v>9.4260000000000002</v>
      </c>
      <c r="D17" s="77">
        <f t="shared" si="0"/>
        <v>2.23</v>
      </c>
      <c r="E17" s="77">
        <f t="shared" si="0"/>
        <v>35.616</v>
      </c>
      <c r="F17" s="77">
        <f t="shared" si="0"/>
        <v>3.88</v>
      </c>
      <c r="G17" s="77">
        <f t="shared" si="0"/>
        <v>3.5</v>
      </c>
      <c r="H17" s="77">
        <f t="shared" si="0"/>
        <v>3.0310000000000001</v>
      </c>
      <c r="I17" s="77">
        <f t="shared" si="0"/>
        <v>3.3420000000000001</v>
      </c>
      <c r="J17" s="77">
        <f t="shared" si="0"/>
        <v>1.3919999999999999</v>
      </c>
      <c r="K17" s="77">
        <f t="shared" si="0"/>
        <v>2.5880000000000001</v>
      </c>
      <c r="L17" s="77">
        <f t="shared" si="0"/>
        <v>3.1549999999999998</v>
      </c>
      <c r="M17" s="77">
        <f t="shared" si="0"/>
        <v>3.2069999999999999</v>
      </c>
      <c r="N17" s="77">
        <f t="shared" si="0"/>
        <v>3.653</v>
      </c>
      <c r="O17" s="77">
        <f t="shared" si="0"/>
        <v>4.1589999999999998</v>
      </c>
      <c r="P17" s="77">
        <f t="shared" si="0"/>
        <v>6.8559999999999999</v>
      </c>
      <c r="Q17" s="77">
        <f t="shared" si="0"/>
        <v>6.806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10.050000000000001</v>
      </c>
      <c r="Y17" s="77">
        <f t="shared" si="0"/>
        <v>12.002000000000001</v>
      </c>
      <c r="Z17" s="77">
        <f t="shared" si="0"/>
        <v>15.86</v>
      </c>
      <c r="AA17" s="77">
        <f t="shared" si="0"/>
        <v>15.66</v>
      </c>
      <c r="AB17" s="77">
        <f t="shared" si="0"/>
        <v>15.27</v>
      </c>
      <c r="AC17" s="77">
        <f t="shared" si="0"/>
        <v>15.01</v>
      </c>
      <c r="AD17" s="77">
        <f t="shared" si="0"/>
        <v>19.315999999999999</v>
      </c>
      <c r="AE17" s="77">
        <f t="shared" si="0"/>
        <v>15.66</v>
      </c>
      <c r="AF17" s="77">
        <f t="shared" si="0"/>
        <v>17.009</v>
      </c>
      <c r="AG17" s="77">
        <f t="shared" si="0"/>
        <v>18.2</v>
      </c>
      <c r="AH17" s="77">
        <f t="shared" si="0"/>
        <v>10.746</v>
      </c>
      <c r="AI17" s="77">
        <f t="shared" si="0"/>
        <v>7.7229999999999999</v>
      </c>
      <c r="AJ17" s="77">
        <f t="shared" si="0"/>
        <v>8.8480000000000008</v>
      </c>
      <c r="AK17" s="77">
        <f t="shared" si="0"/>
        <v>126.53200000000001</v>
      </c>
      <c r="AL17" s="77">
        <f t="shared" si="0"/>
        <v>16.847000000000001</v>
      </c>
      <c r="AM17" s="77">
        <f t="shared" si="0"/>
        <v>9.23</v>
      </c>
      <c r="AN17" s="77">
        <f t="shared" si="0"/>
        <v>13.962</v>
      </c>
      <c r="AO17" s="77">
        <f t="shared" si="0"/>
        <v>10.76</v>
      </c>
      <c r="AP17" s="77">
        <f t="shared" si="0"/>
        <v>19.718999999999998</v>
      </c>
      <c r="AQ17" s="77">
        <f t="shared" si="0"/>
        <v>74.936000000000007</v>
      </c>
      <c r="AR17" s="77">
        <f t="shared" si="0"/>
        <v>70.076999999999998</v>
      </c>
      <c r="AS17" s="77">
        <f t="shared" si="0"/>
        <v>71.593000000000004</v>
      </c>
      <c r="AT17" s="77">
        <f t="shared" si="0"/>
        <v>134.31399999999999</v>
      </c>
      <c r="AU17" s="77">
        <f t="shared" si="0"/>
        <v>140.73099999999999</v>
      </c>
      <c r="AV17" s="77">
        <f t="shared" si="0"/>
        <v>141.23500000000001</v>
      </c>
      <c r="AW17" s="77">
        <f t="shared" si="0"/>
        <v>135.565</v>
      </c>
      <c r="AX17" s="77">
        <f t="shared" si="0"/>
        <v>101.137</v>
      </c>
      <c r="AY17" s="77">
        <f t="shared" si="0"/>
        <v>51.677999999999997</v>
      </c>
      <c r="AZ17" s="77">
        <f t="shared" si="0"/>
        <v>25.401</v>
      </c>
      <c r="BA17" s="77">
        <f t="shared" si="0"/>
        <v>42.534999999999997</v>
      </c>
      <c r="BB17" s="77">
        <f t="shared" si="0"/>
        <v>28.463000000000001</v>
      </c>
      <c r="BC17" s="77">
        <f t="shared" si="0"/>
        <v>27.007000000000001</v>
      </c>
      <c r="BD17" s="77">
        <f t="shared" si="0"/>
        <v>25.861000000000001</v>
      </c>
      <c r="BE17" s="77">
        <f t="shared" si="0"/>
        <v>17.094999999999999</v>
      </c>
      <c r="BF17" s="77">
        <f t="shared" si="0"/>
        <v>6.58</v>
      </c>
      <c r="BG17" s="77">
        <f t="shared" si="0"/>
        <v>19.667000000000002</v>
      </c>
      <c r="BH17" s="77">
        <f t="shared" si="0"/>
        <v>20.097000000000001</v>
      </c>
      <c r="BI17" s="77">
        <f t="shared" si="0"/>
        <v>12.973000000000001</v>
      </c>
      <c r="BJ17" s="77">
        <f t="shared" si="0"/>
        <v>3.867</v>
      </c>
      <c r="BK17" s="77">
        <f t="shared" si="0"/>
        <v>2.371</v>
      </c>
      <c r="BL17" s="77">
        <f t="shared" si="0"/>
        <v>1.5640000000000001</v>
      </c>
      <c r="BM17" s="77">
        <f t="shared" si="0"/>
        <v>0.18</v>
      </c>
      <c r="BN17" s="77">
        <f t="shared" si="0"/>
        <v>4.9039999999999999</v>
      </c>
      <c r="BO17" s="77">
        <f t="shared" ref="BO17:CW17" si="1">SUM(BO11:BO16)</f>
        <v>30.14</v>
      </c>
      <c r="BP17" s="77">
        <f t="shared" si="1"/>
        <v>30.21</v>
      </c>
      <c r="BQ17" s="77">
        <f t="shared" si="1"/>
        <v>16.451999999999998</v>
      </c>
      <c r="BR17" s="77">
        <f t="shared" si="1"/>
        <v>9.2050000000000001</v>
      </c>
      <c r="BS17" s="77">
        <f t="shared" si="1"/>
        <v>10.102</v>
      </c>
      <c r="BT17" s="77">
        <f t="shared" si="1"/>
        <v>8.35</v>
      </c>
      <c r="BU17" s="77">
        <f t="shared" si="1"/>
        <v>11.256</v>
      </c>
      <c r="BV17" s="77">
        <f t="shared" si="1"/>
        <v>7.46</v>
      </c>
      <c r="BW17" s="77">
        <f t="shared" si="1"/>
        <v>6.9960000000000004</v>
      </c>
      <c r="BX17" s="77">
        <f t="shared" si="1"/>
        <v>4.1280000000000001</v>
      </c>
      <c r="BY17" s="77">
        <f t="shared" si="1"/>
        <v>3.9279999999999999</v>
      </c>
      <c r="BZ17" s="77">
        <f t="shared" si="1"/>
        <v>3.4550000000000001</v>
      </c>
      <c r="CA17" s="77">
        <f t="shared" si="1"/>
        <v>3.891</v>
      </c>
      <c r="CB17" s="77">
        <f t="shared" si="1"/>
        <v>4.0979999999999999</v>
      </c>
      <c r="CC17" s="77">
        <f t="shared" si="1"/>
        <v>4.1539999999999999</v>
      </c>
      <c r="CD17" s="77">
        <f t="shared" si="1"/>
        <v>1.9319999999999999</v>
      </c>
      <c r="CE17" s="77">
        <f t="shared" si="1"/>
        <v>1.859</v>
      </c>
      <c r="CF17" s="77">
        <f t="shared" si="1"/>
        <v>1.7849999999999999</v>
      </c>
      <c r="CG17" s="77">
        <f t="shared" si="1"/>
        <v>1E-3</v>
      </c>
      <c r="CH17" s="77">
        <f t="shared" si="1"/>
        <v>2.9660000000000002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2.2559999999999998</v>
      </c>
      <c r="CM17" s="77">
        <f t="shared" si="1"/>
        <v>0</v>
      </c>
      <c r="CN17" s="77">
        <f t="shared" si="1"/>
        <v>0</v>
      </c>
      <c r="CO17" s="77">
        <f t="shared" si="1"/>
        <v>0</v>
      </c>
      <c r="CP17" s="77">
        <f t="shared" si="1"/>
        <v>0</v>
      </c>
      <c r="CQ17" s="77">
        <f t="shared" si="1"/>
        <v>0</v>
      </c>
      <c r="CR17" s="77">
        <f t="shared" si="1"/>
        <v>1.5649999999999999</v>
      </c>
      <c r="CS17" s="77">
        <f t="shared" si="1"/>
        <v>1.381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451.37824999999998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3.6</v>
      </c>
      <c r="C20" s="88">
        <v>3.6</v>
      </c>
      <c r="D20" s="88">
        <v>1.8</v>
      </c>
      <c r="E20" s="88">
        <v>1.8</v>
      </c>
      <c r="F20" s="88"/>
      <c r="G20" s="88"/>
      <c r="H20" s="88"/>
      <c r="I20" s="88">
        <v>1.8</v>
      </c>
      <c r="J20" s="88"/>
      <c r="K20" s="88"/>
      <c r="L20" s="88"/>
      <c r="M20" s="88"/>
      <c r="N20" s="88">
        <v>1.8</v>
      </c>
      <c r="O20" s="88">
        <v>1.8</v>
      </c>
      <c r="P20" s="88">
        <v>1.8</v>
      </c>
      <c r="Q20" s="88">
        <v>1.8</v>
      </c>
      <c r="R20" s="88"/>
      <c r="S20" s="88"/>
      <c r="T20" s="88"/>
      <c r="U20" s="88"/>
      <c r="V20" s="88"/>
      <c r="W20" s="88"/>
      <c r="X20" s="88">
        <v>0.34200000000000003</v>
      </c>
      <c r="Y20" s="88"/>
      <c r="Z20" s="88"/>
      <c r="AA20" s="88"/>
      <c r="AB20" s="88"/>
      <c r="AC20" s="88"/>
      <c r="AD20" s="88"/>
      <c r="AE20" s="88"/>
      <c r="AF20" s="88"/>
      <c r="AG20" s="88"/>
      <c r="AH20" s="88">
        <v>5.2</v>
      </c>
      <c r="AI20" s="88">
        <v>5.2</v>
      </c>
      <c r="AJ20" s="88">
        <v>5.2</v>
      </c>
      <c r="AK20" s="88"/>
      <c r="AL20" s="88">
        <v>1.8</v>
      </c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>
        <v>3.4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>
        <v>1.8</v>
      </c>
      <c r="BU20" s="88"/>
      <c r="BV20" s="88">
        <v>1.6</v>
      </c>
      <c r="BW20" s="88"/>
      <c r="BX20" s="88"/>
      <c r="BY20" s="88">
        <v>0.192</v>
      </c>
      <c r="BZ20" s="88">
        <v>1.6</v>
      </c>
      <c r="CA20" s="88">
        <v>0.22900000000000001</v>
      </c>
      <c r="CB20" s="88">
        <v>2.1999999999999999E-2</v>
      </c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11.59625</v>
      </c>
    </row>
    <row r="21" spans="1:102" ht="24.95" customHeight="1" x14ac:dyDescent="0.2">
      <c r="A21" s="92" t="s">
        <v>17</v>
      </c>
      <c r="B21" s="93">
        <v>6</v>
      </c>
      <c r="C21" s="94">
        <v>2.5</v>
      </c>
      <c r="D21" s="94">
        <v>8.6999999999999993</v>
      </c>
      <c r="E21" s="94">
        <v>7.5</v>
      </c>
      <c r="F21" s="94">
        <v>6</v>
      </c>
      <c r="G21" s="94">
        <v>0.9</v>
      </c>
      <c r="H21" s="94"/>
      <c r="I21" s="94">
        <v>5</v>
      </c>
      <c r="J21" s="94">
        <v>5</v>
      </c>
      <c r="K21" s="94"/>
      <c r="L21" s="94">
        <v>5</v>
      </c>
      <c r="M21" s="94">
        <v>5</v>
      </c>
      <c r="N21" s="94">
        <v>5</v>
      </c>
      <c r="O21" s="94">
        <v>5</v>
      </c>
      <c r="P21" s="94">
        <v>5</v>
      </c>
      <c r="Q21" s="94">
        <v>5</v>
      </c>
      <c r="R21" s="94">
        <v>11</v>
      </c>
      <c r="S21" s="94"/>
      <c r="T21" s="94"/>
      <c r="U21" s="94"/>
      <c r="V21" s="94">
        <v>23.5</v>
      </c>
      <c r="W21" s="94">
        <v>5</v>
      </c>
      <c r="X21" s="94"/>
      <c r="Y21" s="94">
        <v>17.5</v>
      </c>
      <c r="Z21" s="94">
        <v>11</v>
      </c>
      <c r="AA21" s="94">
        <v>35.5</v>
      </c>
      <c r="AB21" s="94">
        <v>35.5</v>
      </c>
      <c r="AC21" s="94">
        <v>34.299999999999997</v>
      </c>
      <c r="AD21" s="94">
        <v>27.7</v>
      </c>
      <c r="AE21" s="94">
        <v>20.7</v>
      </c>
      <c r="AF21" s="94">
        <v>20.9</v>
      </c>
      <c r="AG21" s="94">
        <v>8.4</v>
      </c>
      <c r="AH21" s="94"/>
      <c r="AI21" s="94">
        <v>5</v>
      </c>
      <c r="AJ21" s="94"/>
      <c r="AK21" s="94">
        <v>10</v>
      </c>
      <c r="AL21" s="94"/>
      <c r="AM21" s="94"/>
      <c r="AN21" s="94"/>
      <c r="AO21" s="94"/>
      <c r="AP21" s="94"/>
      <c r="AQ21" s="94"/>
      <c r="AR21" s="94"/>
      <c r="AS21" s="94">
        <v>2.5</v>
      </c>
      <c r="AT21" s="94"/>
      <c r="AU21" s="94"/>
      <c r="AV21" s="94"/>
      <c r="AW21" s="94">
        <v>1.5</v>
      </c>
      <c r="AX21" s="94">
        <v>0.7</v>
      </c>
      <c r="AY21" s="94"/>
      <c r="AZ21" s="94"/>
      <c r="BA21" s="94"/>
      <c r="BB21" s="94"/>
      <c r="BC21" s="94"/>
      <c r="BD21" s="94"/>
      <c r="BE21" s="94">
        <v>5</v>
      </c>
      <c r="BF21" s="94"/>
      <c r="BG21" s="94">
        <v>5</v>
      </c>
      <c r="BH21" s="94"/>
      <c r="BI21" s="94">
        <v>5</v>
      </c>
      <c r="BJ21" s="94"/>
      <c r="BK21" s="94"/>
      <c r="BL21" s="94"/>
      <c r="BM21" s="94"/>
      <c r="BN21" s="94">
        <v>7.3</v>
      </c>
      <c r="BO21" s="94">
        <v>2.5</v>
      </c>
      <c r="BP21" s="94"/>
      <c r="BQ21" s="94">
        <v>8.8000000000000007</v>
      </c>
      <c r="BR21" s="94"/>
      <c r="BS21" s="94"/>
      <c r="BT21" s="94"/>
      <c r="BU21" s="94">
        <v>3.1</v>
      </c>
      <c r="BV21" s="94">
        <v>0.8</v>
      </c>
      <c r="BW21" s="94">
        <v>1.1000000000000001</v>
      </c>
      <c r="BX21" s="94"/>
      <c r="BY21" s="94"/>
      <c r="BZ21" s="94"/>
      <c r="CA21" s="94"/>
      <c r="CB21" s="94"/>
      <c r="CC21" s="94"/>
      <c r="CD21" s="94"/>
      <c r="CE21" s="94"/>
      <c r="CF21" s="94">
        <v>4</v>
      </c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>
        <v>5</v>
      </c>
      <c r="CR21" s="94">
        <v>5</v>
      </c>
      <c r="CS21" s="94"/>
      <c r="CT21" s="95"/>
      <c r="CU21" s="95"/>
      <c r="CV21" s="95"/>
      <c r="CW21" s="96"/>
      <c r="CX21" s="97">
        <f t="array" ref="CX21">SUMPRODUCT(B21:CW21*0.25)</f>
        <v>98.724999999999994</v>
      </c>
    </row>
    <row r="22" spans="1:102" ht="24.95" customHeight="1" x14ac:dyDescent="0.2">
      <c r="A22" s="92" t="s">
        <v>18</v>
      </c>
      <c r="B22" s="98"/>
      <c r="C22" s="99"/>
      <c r="D22" s="99">
        <v>3.7869999999999999</v>
      </c>
      <c r="E22" s="99">
        <v>15.856</v>
      </c>
      <c r="F22" s="99"/>
      <c r="G22" s="99">
        <v>0.70599999999999996</v>
      </c>
      <c r="H22" s="99"/>
      <c r="I22" s="99"/>
      <c r="J22" s="99"/>
      <c r="K22" s="99"/>
      <c r="L22" s="99">
        <v>5.8000000000000003E-2</v>
      </c>
      <c r="M22" s="99"/>
      <c r="N22" s="99">
        <v>2.0430000000000001</v>
      </c>
      <c r="O22" s="99">
        <v>3.2280000000000002</v>
      </c>
      <c r="P22" s="99">
        <v>5.8860000000000001</v>
      </c>
      <c r="Q22" s="99">
        <v>6.9349999999999996</v>
      </c>
      <c r="R22" s="99">
        <v>1.667</v>
      </c>
      <c r="S22" s="99">
        <v>1.524</v>
      </c>
      <c r="T22" s="99"/>
      <c r="U22" s="99"/>
      <c r="V22" s="99"/>
      <c r="W22" s="99">
        <v>0.60699999999999998</v>
      </c>
      <c r="X22" s="99">
        <v>2.931</v>
      </c>
      <c r="Y22" s="99"/>
      <c r="Z22" s="99">
        <v>2.88</v>
      </c>
      <c r="AA22" s="99"/>
      <c r="AB22" s="99"/>
      <c r="AC22" s="99"/>
      <c r="AD22" s="99"/>
      <c r="AE22" s="99"/>
      <c r="AF22" s="99"/>
      <c r="AG22" s="99"/>
      <c r="AH22" s="99">
        <v>10.766</v>
      </c>
      <c r="AI22" s="99">
        <v>4.4139999999999997</v>
      </c>
      <c r="AJ22" s="99">
        <v>21.683</v>
      </c>
      <c r="AK22" s="99"/>
      <c r="AL22" s="99">
        <v>6.6159999999999997</v>
      </c>
      <c r="AM22" s="99"/>
      <c r="AN22" s="99">
        <v>0.76300000000000001</v>
      </c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>
        <v>6.9619999999999997</v>
      </c>
      <c r="BA22" s="99">
        <v>21.218</v>
      </c>
      <c r="BB22" s="99">
        <v>7.2789999999999999</v>
      </c>
      <c r="BC22" s="99">
        <v>1.28</v>
      </c>
      <c r="BD22" s="99"/>
      <c r="BE22" s="99"/>
      <c r="BF22" s="99"/>
      <c r="BG22" s="99">
        <v>3.911</v>
      </c>
      <c r="BH22" s="99"/>
      <c r="BI22" s="99">
        <v>7.0620000000000003</v>
      </c>
      <c r="BJ22" s="99">
        <v>7.8579999999999997</v>
      </c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>
        <v>0.61699999999999999</v>
      </c>
      <c r="CS22" s="99">
        <v>0.193</v>
      </c>
      <c r="CT22" s="100"/>
      <c r="CU22" s="100"/>
      <c r="CV22" s="100"/>
      <c r="CW22" s="96"/>
      <c r="CX22" s="97">
        <f t="array" ref="CX22">SUMPRODUCT(B22:CW22*0.25)</f>
        <v>37.182500000000005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9.6</v>
      </c>
      <c r="C27" s="107">
        <f t="shared" si="2"/>
        <v>6.1</v>
      </c>
      <c r="D27" s="107">
        <f t="shared" si="2"/>
        <v>14.286999999999999</v>
      </c>
      <c r="E27" s="107">
        <f t="shared" si="2"/>
        <v>25.155999999999999</v>
      </c>
      <c r="F27" s="107">
        <f t="shared" si="2"/>
        <v>6</v>
      </c>
      <c r="G27" s="107">
        <f t="shared" si="2"/>
        <v>1.6059999999999999</v>
      </c>
      <c r="H27" s="107">
        <f t="shared" si="2"/>
        <v>0</v>
      </c>
      <c r="I27" s="107">
        <f t="shared" si="2"/>
        <v>6.8</v>
      </c>
      <c r="J27" s="107">
        <f t="shared" si="2"/>
        <v>5</v>
      </c>
      <c r="K27" s="107">
        <f t="shared" si="2"/>
        <v>0</v>
      </c>
      <c r="L27" s="107">
        <f t="shared" si="2"/>
        <v>5.0579999999999998</v>
      </c>
      <c r="M27" s="107">
        <f t="shared" si="2"/>
        <v>5</v>
      </c>
      <c r="N27" s="107">
        <f t="shared" si="2"/>
        <v>8.843</v>
      </c>
      <c r="O27" s="107">
        <f t="shared" si="2"/>
        <v>10.028</v>
      </c>
      <c r="P27" s="107">
        <f t="shared" si="2"/>
        <v>12.686</v>
      </c>
      <c r="Q27" s="107">
        <f>SUM(Q20:Q26)</f>
        <v>13.734999999999999</v>
      </c>
      <c r="R27" s="107">
        <f t="shared" ref="R27:CC27" si="3">SUM(R20:R26)</f>
        <v>12.667</v>
      </c>
      <c r="S27" s="107">
        <f t="shared" si="3"/>
        <v>1.524</v>
      </c>
      <c r="T27" s="107">
        <f t="shared" si="3"/>
        <v>0</v>
      </c>
      <c r="U27" s="107">
        <f t="shared" si="3"/>
        <v>0</v>
      </c>
      <c r="V27" s="107">
        <f t="shared" si="3"/>
        <v>23.5</v>
      </c>
      <c r="W27" s="107">
        <f t="shared" si="3"/>
        <v>5.6070000000000002</v>
      </c>
      <c r="X27" s="107">
        <f t="shared" si="3"/>
        <v>3.2730000000000001</v>
      </c>
      <c r="Y27" s="107">
        <f t="shared" si="3"/>
        <v>17.5</v>
      </c>
      <c r="Z27" s="107">
        <f t="shared" si="3"/>
        <v>13.879999999999999</v>
      </c>
      <c r="AA27" s="107">
        <f t="shared" si="3"/>
        <v>35.5</v>
      </c>
      <c r="AB27" s="107">
        <f t="shared" si="3"/>
        <v>35.5</v>
      </c>
      <c r="AC27" s="107">
        <f t="shared" si="3"/>
        <v>34.299999999999997</v>
      </c>
      <c r="AD27" s="107">
        <f t="shared" si="3"/>
        <v>27.7</v>
      </c>
      <c r="AE27" s="107">
        <f t="shared" si="3"/>
        <v>20.7</v>
      </c>
      <c r="AF27" s="107">
        <f t="shared" si="3"/>
        <v>20.9</v>
      </c>
      <c r="AG27" s="107">
        <f t="shared" si="3"/>
        <v>8.4</v>
      </c>
      <c r="AH27" s="107">
        <f t="shared" si="3"/>
        <v>15.966000000000001</v>
      </c>
      <c r="AI27" s="107">
        <f t="shared" si="3"/>
        <v>14.613999999999999</v>
      </c>
      <c r="AJ27" s="107">
        <f t="shared" si="3"/>
        <v>26.882999999999999</v>
      </c>
      <c r="AK27" s="107">
        <f t="shared" si="3"/>
        <v>10</v>
      </c>
      <c r="AL27" s="107">
        <f t="shared" si="3"/>
        <v>8.4160000000000004</v>
      </c>
      <c r="AM27" s="107">
        <f t="shared" si="3"/>
        <v>0</v>
      </c>
      <c r="AN27" s="107">
        <f t="shared" si="3"/>
        <v>0.76300000000000001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2.5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1.5</v>
      </c>
      <c r="AX27" s="107">
        <f t="shared" si="3"/>
        <v>0.7</v>
      </c>
      <c r="AY27" s="107">
        <f t="shared" si="3"/>
        <v>0</v>
      </c>
      <c r="AZ27" s="107">
        <f t="shared" si="3"/>
        <v>6.9619999999999997</v>
      </c>
      <c r="BA27" s="107">
        <f t="shared" si="3"/>
        <v>24.617999999999999</v>
      </c>
      <c r="BB27" s="107">
        <f t="shared" si="3"/>
        <v>7.2789999999999999</v>
      </c>
      <c r="BC27" s="107">
        <f t="shared" si="3"/>
        <v>1.28</v>
      </c>
      <c r="BD27" s="107">
        <f t="shared" si="3"/>
        <v>0</v>
      </c>
      <c r="BE27" s="107">
        <f t="shared" si="3"/>
        <v>5</v>
      </c>
      <c r="BF27" s="107">
        <f t="shared" si="3"/>
        <v>0</v>
      </c>
      <c r="BG27" s="107">
        <f t="shared" si="3"/>
        <v>8.9109999999999996</v>
      </c>
      <c r="BH27" s="107">
        <f t="shared" si="3"/>
        <v>0</v>
      </c>
      <c r="BI27" s="107">
        <f t="shared" si="3"/>
        <v>12.062000000000001</v>
      </c>
      <c r="BJ27" s="107">
        <f t="shared" si="3"/>
        <v>7.8579999999999997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7.3</v>
      </c>
      <c r="BO27" s="107">
        <f t="shared" si="3"/>
        <v>2.5</v>
      </c>
      <c r="BP27" s="107">
        <f t="shared" si="3"/>
        <v>0</v>
      </c>
      <c r="BQ27" s="107">
        <f t="shared" si="3"/>
        <v>8.8000000000000007</v>
      </c>
      <c r="BR27" s="107">
        <f t="shared" si="3"/>
        <v>0</v>
      </c>
      <c r="BS27" s="107">
        <f t="shared" si="3"/>
        <v>0</v>
      </c>
      <c r="BT27" s="107">
        <f t="shared" si="3"/>
        <v>1.8</v>
      </c>
      <c r="BU27" s="107">
        <f t="shared" si="3"/>
        <v>3.1</v>
      </c>
      <c r="BV27" s="107">
        <f t="shared" si="3"/>
        <v>2.4000000000000004</v>
      </c>
      <c r="BW27" s="107">
        <f t="shared" si="3"/>
        <v>1.1000000000000001</v>
      </c>
      <c r="BX27" s="107">
        <f t="shared" si="3"/>
        <v>0</v>
      </c>
      <c r="BY27" s="107">
        <f t="shared" si="3"/>
        <v>0.192</v>
      </c>
      <c r="BZ27" s="107">
        <f t="shared" si="3"/>
        <v>1.6</v>
      </c>
      <c r="CA27" s="107">
        <f t="shared" si="3"/>
        <v>0.22900000000000001</v>
      </c>
      <c r="CB27" s="107">
        <f t="shared" si="3"/>
        <v>2.1999999999999999E-2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4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5</v>
      </c>
      <c r="CR27" s="107">
        <f t="shared" si="4"/>
        <v>5.617</v>
      </c>
      <c r="CS27" s="107">
        <f t="shared" si="4"/>
        <v>0.193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147.50375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30.074999999999999</v>
      </c>
      <c r="C31" s="94">
        <v>35.468000000000004</v>
      </c>
      <c r="D31" s="94">
        <v>17.196999999999999</v>
      </c>
      <c r="E31" s="94">
        <v>60.771999999999998</v>
      </c>
      <c r="F31" s="94">
        <v>9.8800000000000008</v>
      </c>
      <c r="G31" s="94">
        <v>5.1059999999999999</v>
      </c>
      <c r="H31" s="94">
        <v>3.0310000000000001</v>
      </c>
      <c r="I31" s="94">
        <v>10.141999999999999</v>
      </c>
      <c r="J31" s="94">
        <v>6.3920000000000003</v>
      </c>
      <c r="K31" s="94">
        <v>2.5880000000000001</v>
      </c>
      <c r="L31" s="94">
        <v>8.2129999999999992</v>
      </c>
      <c r="M31" s="94">
        <v>8.2070000000000007</v>
      </c>
      <c r="N31" s="94">
        <v>12.496</v>
      </c>
      <c r="O31" s="94">
        <v>14.186999999999999</v>
      </c>
      <c r="P31" s="94">
        <v>19.542000000000002</v>
      </c>
      <c r="Q31" s="94">
        <v>20.541</v>
      </c>
      <c r="R31" s="94">
        <v>12.667</v>
      </c>
      <c r="S31" s="94">
        <v>1.524</v>
      </c>
      <c r="T31" s="94"/>
      <c r="U31" s="94"/>
      <c r="V31" s="94">
        <v>27.536999999999999</v>
      </c>
      <c r="W31" s="94">
        <v>15.977</v>
      </c>
      <c r="X31" s="94">
        <v>23.683</v>
      </c>
      <c r="Y31" s="94">
        <v>39.802</v>
      </c>
      <c r="Z31" s="94">
        <v>29.74</v>
      </c>
      <c r="AA31" s="94">
        <v>61.53</v>
      </c>
      <c r="AB31" s="94">
        <v>61.27</v>
      </c>
      <c r="AC31" s="94">
        <v>59.67</v>
      </c>
      <c r="AD31" s="94">
        <v>47.055</v>
      </c>
      <c r="AE31" s="94">
        <v>36.439</v>
      </c>
      <c r="AF31" s="94">
        <v>53.329000000000001</v>
      </c>
      <c r="AG31" s="94">
        <v>42.15</v>
      </c>
      <c r="AH31" s="94">
        <v>40.283000000000001</v>
      </c>
      <c r="AI31" s="94">
        <v>22.946999999999999</v>
      </c>
      <c r="AJ31" s="94">
        <v>36.360999999999997</v>
      </c>
      <c r="AK31" s="94">
        <v>145.86000000000001</v>
      </c>
      <c r="AL31" s="94">
        <v>63.517000000000003</v>
      </c>
      <c r="AM31" s="94">
        <v>10.079000000000001</v>
      </c>
      <c r="AN31" s="94">
        <v>51.936999999999998</v>
      </c>
      <c r="AO31" s="94">
        <v>12.07</v>
      </c>
      <c r="AP31" s="94">
        <v>47.116</v>
      </c>
      <c r="AQ31" s="94">
        <v>77.206000000000003</v>
      </c>
      <c r="AR31" s="94">
        <v>72.337000000000003</v>
      </c>
      <c r="AS31" s="94">
        <v>77.293000000000006</v>
      </c>
      <c r="AT31" s="94">
        <v>136.12799999999999</v>
      </c>
      <c r="AU31" s="94">
        <v>144.441</v>
      </c>
      <c r="AV31" s="94">
        <v>145.45500000000001</v>
      </c>
      <c r="AW31" s="94">
        <v>142.82499999999999</v>
      </c>
      <c r="AX31" s="94">
        <v>117.008</v>
      </c>
      <c r="AY31" s="94">
        <v>115.77</v>
      </c>
      <c r="AZ31" s="94">
        <v>87.861000000000004</v>
      </c>
      <c r="BA31" s="94">
        <v>78.742999999999995</v>
      </c>
      <c r="BB31" s="94">
        <v>83.600999999999999</v>
      </c>
      <c r="BC31" s="94">
        <v>36.716999999999999</v>
      </c>
      <c r="BD31" s="94">
        <v>33.000999999999998</v>
      </c>
      <c r="BE31" s="94">
        <v>28.463999999999999</v>
      </c>
      <c r="BF31" s="94">
        <v>6.58</v>
      </c>
      <c r="BG31" s="94">
        <v>33.387999999999998</v>
      </c>
      <c r="BH31" s="94">
        <v>24.856999999999999</v>
      </c>
      <c r="BI31" s="94">
        <v>27.475000000000001</v>
      </c>
      <c r="BJ31" s="94">
        <v>12.272</v>
      </c>
      <c r="BK31" s="94">
        <v>2.3809999999999998</v>
      </c>
      <c r="BL31" s="94">
        <v>1.5640000000000001</v>
      </c>
      <c r="BM31" s="94">
        <v>0.18</v>
      </c>
      <c r="BN31" s="94">
        <v>12.204000000000001</v>
      </c>
      <c r="BO31" s="94">
        <v>32.64</v>
      </c>
      <c r="BP31" s="94">
        <v>30.21</v>
      </c>
      <c r="BQ31" s="94">
        <v>25.251999999999999</v>
      </c>
      <c r="BR31" s="94">
        <v>10.167</v>
      </c>
      <c r="BS31" s="94">
        <v>10.102</v>
      </c>
      <c r="BT31" s="94">
        <v>10.199999999999999</v>
      </c>
      <c r="BU31" s="94">
        <v>14.731999999999999</v>
      </c>
      <c r="BV31" s="94">
        <v>10</v>
      </c>
      <c r="BW31" s="94">
        <v>10.009</v>
      </c>
      <c r="BX31" s="94">
        <v>6.0570000000000004</v>
      </c>
      <c r="BY31" s="94">
        <v>10</v>
      </c>
      <c r="BZ31" s="94">
        <v>11.04</v>
      </c>
      <c r="CA31" s="94">
        <v>10</v>
      </c>
      <c r="CB31" s="94">
        <v>10</v>
      </c>
      <c r="CC31" s="94">
        <v>10</v>
      </c>
      <c r="CD31" s="94">
        <v>1.9319999999999999</v>
      </c>
      <c r="CE31" s="94">
        <v>1.859</v>
      </c>
      <c r="CF31" s="94">
        <v>5.7850000000000001</v>
      </c>
      <c r="CG31" s="94">
        <v>1E-3</v>
      </c>
      <c r="CH31" s="94">
        <v>5.7649999999999997</v>
      </c>
      <c r="CI31" s="94"/>
      <c r="CJ31" s="94"/>
      <c r="CK31" s="94"/>
      <c r="CL31" s="94">
        <v>2.2559999999999998</v>
      </c>
      <c r="CM31" s="94"/>
      <c r="CN31" s="94"/>
      <c r="CO31" s="94"/>
      <c r="CP31" s="94"/>
      <c r="CQ31" s="94">
        <v>5</v>
      </c>
      <c r="CR31" s="94">
        <v>7.1820000000000004</v>
      </c>
      <c r="CS31" s="94">
        <v>1.5740000000000001</v>
      </c>
      <c r="CT31" s="95"/>
      <c r="CU31" s="95"/>
      <c r="CV31" s="95"/>
      <c r="CW31" s="96"/>
      <c r="CX31" s="97">
        <f t="array" ref="CX31">SUMPRODUCT(B31:CW31*0.25)</f>
        <v>736.47349999999938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30.074999999999999</v>
      </c>
      <c r="C33" s="77">
        <f t="shared" ref="C33:BN33" si="5">SUM(C30:C32)</f>
        <v>35.468000000000004</v>
      </c>
      <c r="D33" s="77">
        <f t="shared" si="5"/>
        <v>17.196999999999999</v>
      </c>
      <c r="E33" s="77">
        <f t="shared" si="5"/>
        <v>60.771999999999998</v>
      </c>
      <c r="F33" s="77">
        <f t="shared" si="5"/>
        <v>9.8800000000000008</v>
      </c>
      <c r="G33" s="77">
        <f t="shared" si="5"/>
        <v>5.1059999999999999</v>
      </c>
      <c r="H33" s="77">
        <f t="shared" si="5"/>
        <v>3.0310000000000001</v>
      </c>
      <c r="I33" s="77">
        <f t="shared" si="5"/>
        <v>10.141999999999999</v>
      </c>
      <c r="J33" s="77">
        <f t="shared" si="5"/>
        <v>6.3920000000000003</v>
      </c>
      <c r="K33" s="77">
        <f t="shared" si="5"/>
        <v>2.5880000000000001</v>
      </c>
      <c r="L33" s="77">
        <f t="shared" si="5"/>
        <v>8.2129999999999992</v>
      </c>
      <c r="M33" s="77">
        <f t="shared" si="5"/>
        <v>8.2070000000000007</v>
      </c>
      <c r="N33" s="77">
        <f t="shared" si="5"/>
        <v>12.496</v>
      </c>
      <c r="O33" s="77">
        <f t="shared" si="5"/>
        <v>14.186999999999999</v>
      </c>
      <c r="P33" s="77">
        <f t="shared" si="5"/>
        <v>19.542000000000002</v>
      </c>
      <c r="Q33" s="77">
        <f t="shared" si="5"/>
        <v>20.541</v>
      </c>
      <c r="R33" s="77">
        <f t="shared" si="5"/>
        <v>12.667</v>
      </c>
      <c r="S33" s="77">
        <f t="shared" si="5"/>
        <v>1.524</v>
      </c>
      <c r="T33" s="77">
        <f t="shared" si="5"/>
        <v>0</v>
      </c>
      <c r="U33" s="77">
        <f t="shared" si="5"/>
        <v>0</v>
      </c>
      <c r="V33" s="77">
        <f t="shared" si="5"/>
        <v>27.536999999999999</v>
      </c>
      <c r="W33" s="77">
        <f t="shared" si="5"/>
        <v>15.977</v>
      </c>
      <c r="X33" s="77">
        <f t="shared" si="5"/>
        <v>23.683</v>
      </c>
      <c r="Y33" s="77">
        <f t="shared" si="5"/>
        <v>39.802</v>
      </c>
      <c r="Z33" s="77">
        <f t="shared" si="5"/>
        <v>29.74</v>
      </c>
      <c r="AA33" s="77">
        <f t="shared" si="5"/>
        <v>61.53</v>
      </c>
      <c r="AB33" s="77">
        <f t="shared" si="5"/>
        <v>61.27</v>
      </c>
      <c r="AC33" s="77">
        <f t="shared" si="5"/>
        <v>59.67</v>
      </c>
      <c r="AD33" s="77">
        <f t="shared" si="5"/>
        <v>47.055</v>
      </c>
      <c r="AE33" s="77">
        <f t="shared" si="5"/>
        <v>36.439</v>
      </c>
      <c r="AF33" s="77">
        <f t="shared" si="5"/>
        <v>53.329000000000001</v>
      </c>
      <c r="AG33" s="77">
        <f t="shared" si="5"/>
        <v>42.15</v>
      </c>
      <c r="AH33" s="77">
        <f t="shared" si="5"/>
        <v>40.283000000000001</v>
      </c>
      <c r="AI33" s="77">
        <f t="shared" si="5"/>
        <v>22.946999999999999</v>
      </c>
      <c r="AJ33" s="77">
        <f t="shared" si="5"/>
        <v>36.360999999999997</v>
      </c>
      <c r="AK33" s="77">
        <f t="shared" si="5"/>
        <v>145.86000000000001</v>
      </c>
      <c r="AL33" s="77">
        <f t="shared" si="5"/>
        <v>63.517000000000003</v>
      </c>
      <c r="AM33" s="77">
        <f t="shared" si="5"/>
        <v>10.079000000000001</v>
      </c>
      <c r="AN33" s="77">
        <f t="shared" si="5"/>
        <v>51.936999999999998</v>
      </c>
      <c r="AO33" s="77">
        <f t="shared" si="5"/>
        <v>12.07</v>
      </c>
      <c r="AP33" s="77">
        <f t="shared" si="5"/>
        <v>47.116</v>
      </c>
      <c r="AQ33" s="77">
        <f t="shared" si="5"/>
        <v>77.206000000000003</v>
      </c>
      <c r="AR33" s="77">
        <f t="shared" si="5"/>
        <v>72.337000000000003</v>
      </c>
      <c r="AS33" s="77">
        <f t="shared" si="5"/>
        <v>77.293000000000006</v>
      </c>
      <c r="AT33" s="77">
        <f t="shared" si="5"/>
        <v>136.12799999999999</v>
      </c>
      <c r="AU33" s="77">
        <f t="shared" si="5"/>
        <v>144.441</v>
      </c>
      <c r="AV33" s="77">
        <f t="shared" si="5"/>
        <v>145.45500000000001</v>
      </c>
      <c r="AW33" s="77">
        <f t="shared" si="5"/>
        <v>142.82499999999999</v>
      </c>
      <c r="AX33" s="77">
        <f t="shared" si="5"/>
        <v>117.008</v>
      </c>
      <c r="AY33" s="77">
        <f t="shared" si="5"/>
        <v>115.77</v>
      </c>
      <c r="AZ33" s="77">
        <f t="shared" si="5"/>
        <v>87.861000000000004</v>
      </c>
      <c r="BA33" s="77">
        <f t="shared" si="5"/>
        <v>78.742999999999995</v>
      </c>
      <c r="BB33" s="77">
        <f t="shared" si="5"/>
        <v>83.600999999999999</v>
      </c>
      <c r="BC33" s="77">
        <f t="shared" si="5"/>
        <v>36.716999999999999</v>
      </c>
      <c r="BD33" s="77">
        <f t="shared" si="5"/>
        <v>33.000999999999998</v>
      </c>
      <c r="BE33" s="77">
        <f t="shared" si="5"/>
        <v>28.463999999999999</v>
      </c>
      <c r="BF33" s="77">
        <f t="shared" si="5"/>
        <v>6.58</v>
      </c>
      <c r="BG33" s="77">
        <f t="shared" si="5"/>
        <v>33.387999999999998</v>
      </c>
      <c r="BH33" s="77">
        <f t="shared" si="5"/>
        <v>24.856999999999999</v>
      </c>
      <c r="BI33" s="77">
        <f t="shared" si="5"/>
        <v>27.475000000000001</v>
      </c>
      <c r="BJ33" s="77">
        <f t="shared" si="5"/>
        <v>12.272</v>
      </c>
      <c r="BK33" s="77">
        <f t="shared" si="5"/>
        <v>2.3809999999999998</v>
      </c>
      <c r="BL33" s="77">
        <f t="shared" si="5"/>
        <v>1.5640000000000001</v>
      </c>
      <c r="BM33" s="77">
        <f t="shared" si="5"/>
        <v>0.18</v>
      </c>
      <c r="BN33" s="77">
        <f t="shared" si="5"/>
        <v>12.204000000000001</v>
      </c>
      <c r="BO33" s="77">
        <f t="shared" ref="BO33:CW33" si="6">SUM(BO30:BO32)</f>
        <v>32.64</v>
      </c>
      <c r="BP33" s="77">
        <f t="shared" si="6"/>
        <v>30.21</v>
      </c>
      <c r="BQ33" s="77">
        <f t="shared" si="6"/>
        <v>25.251999999999999</v>
      </c>
      <c r="BR33" s="77">
        <f t="shared" si="6"/>
        <v>10.167</v>
      </c>
      <c r="BS33" s="77">
        <f t="shared" si="6"/>
        <v>10.102</v>
      </c>
      <c r="BT33" s="77">
        <f t="shared" si="6"/>
        <v>10.199999999999999</v>
      </c>
      <c r="BU33" s="77">
        <f t="shared" si="6"/>
        <v>14.731999999999999</v>
      </c>
      <c r="BV33" s="77">
        <f t="shared" si="6"/>
        <v>10</v>
      </c>
      <c r="BW33" s="77">
        <f t="shared" si="6"/>
        <v>10.009</v>
      </c>
      <c r="BX33" s="77">
        <f t="shared" si="6"/>
        <v>6.0570000000000004</v>
      </c>
      <c r="BY33" s="77">
        <f t="shared" si="6"/>
        <v>10</v>
      </c>
      <c r="BZ33" s="77">
        <f t="shared" si="6"/>
        <v>11.04</v>
      </c>
      <c r="CA33" s="77">
        <f t="shared" si="6"/>
        <v>10</v>
      </c>
      <c r="CB33" s="77">
        <f t="shared" si="6"/>
        <v>10</v>
      </c>
      <c r="CC33" s="77">
        <f t="shared" si="6"/>
        <v>10</v>
      </c>
      <c r="CD33" s="77">
        <f t="shared" si="6"/>
        <v>1.9319999999999999</v>
      </c>
      <c r="CE33" s="77">
        <f t="shared" si="6"/>
        <v>1.859</v>
      </c>
      <c r="CF33" s="77">
        <f t="shared" si="6"/>
        <v>5.7850000000000001</v>
      </c>
      <c r="CG33" s="77">
        <f t="shared" si="6"/>
        <v>1E-3</v>
      </c>
      <c r="CH33" s="77">
        <f t="shared" si="6"/>
        <v>5.7649999999999997</v>
      </c>
      <c r="CI33" s="77">
        <f t="shared" si="6"/>
        <v>0</v>
      </c>
      <c r="CJ33" s="77">
        <f t="shared" si="6"/>
        <v>0</v>
      </c>
      <c r="CK33" s="77">
        <f t="shared" si="6"/>
        <v>0</v>
      </c>
      <c r="CL33" s="77">
        <f t="shared" si="6"/>
        <v>2.2559999999999998</v>
      </c>
      <c r="CM33" s="77">
        <f t="shared" si="6"/>
        <v>0</v>
      </c>
      <c r="CN33" s="77">
        <f t="shared" si="6"/>
        <v>0</v>
      </c>
      <c r="CO33" s="77">
        <f t="shared" si="6"/>
        <v>0</v>
      </c>
      <c r="CP33" s="77">
        <f t="shared" si="6"/>
        <v>0</v>
      </c>
      <c r="CQ33" s="77">
        <f t="shared" si="6"/>
        <v>5</v>
      </c>
      <c r="CR33" s="77">
        <f t="shared" si="6"/>
        <v>7.1820000000000004</v>
      </c>
      <c r="CS33" s="77">
        <f t="shared" si="6"/>
        <v>1.5740000000000001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736.47349999999938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169</v>
      </c>
      <c r="C38" s="120">
        <v>163.6</v>
      </c>
      <c r="D38" s="120">
        <v>187.4</v>
      </c>
      <c r="E38" s="120">
        <v>138.9</v>
      </c>
      <c r="F38" s="120">
        <v>46</v>
      </c>
      <c r="G38" s="120">
        <v>45.9</v>
      </c>
      <c r="H38" s="120">
        <v>47</v>
      </c>
      <c r="I38" s="120">
        <v>19</v>
      </c>
      <c r="J38" s="120">
        <v>33.4</v>
      </c>
      <c r="K38" s="120">
        <v>41.2</v>
      </c>
      <c r="L38" s="120">
        <v>28.2</v>
      </c>
      <c r="M38" s="120">
        <v>33</v>
      </c>
      <c r="N38" s="120">
        <v>40.799999999999997</v>
      </c>
      <c r="O38" s="120">
        <v>49.7</v>
      </c>
      <c r="P38" s="120">
        <v>24.2</v>
      </c>
      <c r="Q38" s="120">
        <v>21.5</v>
      </c>
      <c r="R38" s="120">
        <v>92.3</v>
      </c>
      <c r="S38" s="120">
        <v>106.1</v>
      </c>
      <c r="T38" s="120">
        <v>110.2</v>
      </c>
      <c r="U38" s="120">
        <v>114.3</v>
      </c>
      <c r="V38" s="120">
        <v>16.3</v>
      </c>
      <c r="W38" s="120">
        <v>20</v>
      </c>
      <c r="X38" s="120">
        <v>20</v>
      </c>
      <c r="Y38" s="120">
        <v>20</v>
      </c>
      <c r="Z38" s="120">
        <v>58.9</v>
      </c>
      <c r="AA38" s="120">
        <v>74.599999999999994</v>
      </c>
      <c r="AB38" s="120">
        <v>75.5</v>
      </c>
      <c r="AC38" s="120">
        <v>196.1</v>
      </c>
      <c r="AD38" s="120">
        <v>87</v>
      </c>
      <c r="AE38" s="120">
        <v>89</v>
      </c>
      <c r="AF38" s="120">
        <v>96</v>
      </c>
      <c r="AG38" s="120">
        <v>103.8</v>
      </c>
      <c r="AH38" s="120"/>
      <c r="AI38" s="120"/>
      <c r="AJ38" s="120">
        <v>49.4</v>
      </c>
      <c r="AK38" s="120"/>
      <c r="AL38" s="120"/>
      <c r="AM38" s="120">
        <v>109.2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51.4</v>
      </c>
      <c r="BD38" s="120">
        <v>83.9</v>
      </c>
      <c r="BE38" s="120">
        <v>98.3</v>
      </c>
      <c r="BF38" s="120"/>
      <c r="BG38" s="120"/>
      <c r="BH38" s="120">
        <v>4.5999999999999996</v>
      </c>
      <c r="BI38" s="120"/>
      <c r="BJ38" s="120">
        <v>2.1</v>
      </c>
      <c r="BK38" s="120">
        <v>9.6999999999999993</v>
      </c>
      <c r="BL38" s="120">
        <v>8</v>
      </c>
      <c r="BM38" s="120">
        <v>18.399999999999999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>
        <v>96.5</v>
      </c>
      <c r="CE38" s="120">
        <v>79.5</v>
      </c>
      <c r="CF38" s="120">
        <v>59.5</v>
      </c>
      <c r="CG38" s="120">
        <v>81.900000000000006</v>
      </c>
      <c r="CH38" s="120"/>
      <c r="CI38" s="120">
        <v>40.9</v>
      </c>
      <c r="CJ38" s="120">
        <v>63.2</v>
      </c>
      <c r="CK38" s="120">
        <v>181.8</v>
      </c>
      <c r="CL38" s="120">
        <v>5.7</v>
      </c>
      <c r="CM38" s="120">
        <v>85.9</v>
      </c>
      <c r="CN38" s="120">
        <v>167.2</v>
      </c>
      <c r="CO38" s="120">
        <v>55</v>
      </c>
      <c r="CP38" s="120">
        <v>181.4</v>
      </c>
      <c r="CQ38" s="120">
        <v>158.30000000000001</v>
      </c>
      <c r="CR38" s="120">
        <v>94.9</v>
      </c>
      <c r="CS38" s="120">
        <v>100</v>
      </c>
      <c r="CT38" s="122"/>
      <c r="CU38" s="122"/>
      <c r="CV38" s="122"/>
      <c r="CW38" s="121"/>
      <c r="CX38" s="97">
        <f t="array" ref="CX38">SUMPRODUCT(B38:CW38*0.25)</f>
        <v>1063.8999999999999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>
        <v>14.3</v>
      </c>
      <c r="AI40" s="120">
        <v>14.3</v>
      </c>
      <c r="AJ40" s="120">
        <v>14.3</v>
      </c>
      <c r="AK40" s="120">
        <v>14.3</v>
      </c>
      <c r="AL40" s="120">
        <v>42.4</v>
      </c>
      <c r="AM40" s="120">
        <v>42.4</v>
      </c>
      <c r="AN40" s="120">
        <v>42.4</v>
      </c>
      <c r="AO40" s="120">
        <v>42.4</v>
      </c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53.3</v>
      </c>
      <c r="BG40" s="120">
        <v>53.3</v>
      </c>
      <c r="BH40" s="120">
        <v>53.3</v>
      </c>
      <c r="BI40" s="120">
        <v>53.3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110.00000000000001</v>
      </c>
    </row>
    <row r="41" spans="1:102" ht="30" customHeight="1" thickBot="1" x14ac:dyDescent="0.25">
      <c r="A41" s="105" t="s">
        <v>35</v>
      </c>
      <c r="B41" s="106">
        <f>SUM(B36:B40)</f>
        <v>169</v>
      </c>
      <c r="C41" s="107">
        <f t="shared" ref="C41:BN41" si="7">SUM(C36:C40)</f>
        <v>163.6</v>
      </c>
      <c r="D41" s="107">
        <f t="shared" si="7"/>
        <v>187.4</v>
      </c>
      <c r="E41" s="107">
        <f t="shared" si="7"/>
        <v>138.9</v>
      </c>
      <c r="F41" s="107">
        <f t="shared" si="7"/>
        <v>46</v>
      </c>
      <c r="G41" s="107">
        <f t="shared" si="7"/>
        <v>45.9</v>
      </c>
      <c r="H41" s="107">
        <f t="shared" si="7"/>
        <v>47</v>
      </c>
      <c r="I41" s="107">
        <f t="shared" si="7"/>
        <v>19</v>
      </c>
      <c r="J41" s="107">
        <f t="shared" si="7"/>
        <v>33.4</v>
      </c>
      <c r="K41" s="107">
        <f t="shared" si="7"/>
        <v>41.2</v>
      </c>
      <c r="L41" s="107">
        <f t="shared" si="7"/>
        <v>28.2</v>
      </c>
      <c r="M41" s="107">
        <f t="shared" si="7"/>
        <v>33</v>
      </c>
      <c r="N41" s="107">
        <f t="shared" si="7"/>
        <v>40.799999999999997</v>
      </c>
      <c r="O41" s="107">
        <f t="shared" si="7"/>
        <v>49.7</v>
      </c>
      <c r="P41" s="107">
        <f t="shared" si="7"/>
        <v>24.2</v>
      </c>
      <c r="Q41" s="107">
        <f t="shared" si="7"/>
        <v>21.5</v>
      </c>
      <c r="R41" s="107">
        <f t="shared" si="7"/>
        <v>92.3</v>
      </c>
      <c r="S41" s="107">
        <f t="shared" si="7"/>
        <v>106.1</v>
      </c>
      <c r="T41" s="107">
        <f t="shared" si="7"/>
        <v>110.2</v>
      </c>
      <c r="U41" s="107">
        <f t="shared" si="7"/>
        <v>114.3</v>
      </c>
      <c r="V41" s="107">
        <f t="shared" si="7"/>
        <v>16.3</v>
      </c>
      <c r="W41" s="107">
        <f t="shared" si="7"/>
        <v>20</v>
      </c>
      <c r="X41" s="107">
        <f t="shared" si="7"/>
        <v>20</v>
      </c>
      <c r="Y41" s="107">
        <f t="shared" si="7"/>
        <v>20</v>
      </c>
      <c r="Z41" s="107">
        <f t="shared" si="7"/>
        <v>58.9</v>
      </c>
      <c r="AA41" s="107">
        <f t="shared" si="7"/>
        <v>74.599999999999994</v>
      </c>
      <c r="AB41" s="107">
        <f t="shared" si="7"/>
        <v>75.5</v>
      </c>
      <c r="AC41" s="107">
        <f t="shared" si="7"/>
        <v>196.1</v>
      </c>
      <c r="AD41" s="107">
        <f t="shared" si="7"/>
        <v>87</v>
      </c>
      <c r="AE41" s="107">
        <f t="shared" si="7"/>
        <v>89</v>
      </c>
      <c r="AF41" s="107">
        <f t="shared" si="7"/>
        <v>96</v>
      </c>
      <c r="AG41" s="107">
        <f t="shared" si="7"/>
        <v>103.8</v>
      </c>
      <c r="AH41" s="107">
        <f t="shared" si="7"/>
        <v>14.3</v>
      </c>
      <c r="AI41" s="107">
        <f t="shared" si="7"/>
        <v>14.3</v>
      </c>
      <c r="AJ41" s="107">
        <f t="shared" si="7"/>
        <v>63.7</v>
      </c>
      <c r="AK41" s="107">
        <f t="shared" si="7"/>
        <v>14.3</v>
      </c>
      <c r="AL41" s="107">
        <f t="shared" si="7"/>
        <v>42.4</v>
      </c>
      <c r="AM41" s="107">
        <f t="shared" si="7"/>
        <v>151.6</v>
      </c>
      <c r="AN41" s="107">
        <f t="shared" si="7"/>
        <v>42.4</v>
      </c>
      <c r="AO41" s="107">
        <f t="shared" si="7"/>
        <v>42.4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51.4</v>
      </c>
      <c r="BD41" s="107">
        <f t="shared" si="7"/>
        <v>83.9</v>
      </c>
      <c r="BE41" s="107">
        <f t="shared" si="7"/>
        <v>98.3</v>
      </c>
      <c r="BF41" s="107">
        <f t="shared" si="7"/>
        <v>53.3</v>
      </c>
      <c r="BG41" s="107">
        <f t="shared" si="7"/>
        <v>53.3</v>
      </c>
      <c r="BH41" s="107">
        <f t="shared" si="7"/>
        <v>57.9</v>
      </c>
      <c r="BI41" s="107">
        <f t="shared" si="7"/>
        <v>53.3</v>
      </c>
      <c r="BJ41" s="107">
        <f t="shared" si="7"/>
        <v>2.1</v>
      </c>
      <c r="BK41" s="107">
        <f t="shared" si="7"/>
        <v>9.6999999999999993</v>
      </c>
      <c r="BL41" s="107">
        <f t="shared" si="7"/>
        <v>8</v>
      </c>
      <c r="BM41" s="107">
        <f t="shared" si="7"/>
        <v>18.399999999999999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96.5</v>
      </c>
      <c r="CE41" s="107">
        <f t="shared" si="8"/>
        <v>79.5</v>
      </c>
      <c r="CF41" s="107">
        <f t="shared" si="8"/>
        <v>59.5</v>
      </c>
      <c r="CG41" s="107">
        <f t="shared" si="8"/>
        <v>81.900000000000006</v>
      </c>
      <c r="CH41" s="107">
        <f t="shared" si="8"/>
        <v>0</v>
      </c>
      <c r="CI41" s="107">
        <f t="shared" si="8"/>
        <v>40.9</v>
      </c>
      <c r="CJ41" s="107">
        <f t="shared" si="8"/>
        <v>63.2</v>
      </c>
      <c r="CK41" s="107">
        <f t="shared" si="8"/>
        <v>181.8</v>
      </c>
      <c r="CL41" s="107">
        <f t="shared" si="8"/>
        <v>5.7</v>
      </c>
      <c r="CM41" s="107">
        <f t="shared" si="8"/>
        <v>85.9</v>
      </c>
      <c r="CN41" s="107">
        <f t="shared" si="8"/>
        <v>167.2</v>
      </c>
      <c r="CO41" s="107">
        <f t="shared" si="8"/>
        <v>55</v>
      </c>
      <c r="CP41" s="107">
        <f t="shared" si="8"/>
        <v>181.4</v>
      </c>
      <c r="CQ41" s="107">
        <f t="shared" si="8"/>
        <v>158.30000000000001</v>
      </c>
      <c r="CR41" s="107">
        <f t="shared" si="8"/>
        <v>94.9</v>
      </c>
      <c r="CS41" s="107">
        <f t="shared" si="8"/>
        <v>100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1173.8999999999999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169</v>
      </c>
      <c r="C46" s="120">
        <v>163.6</v>
      </c>
      <c r="D46" s="120">
        <v>187.4</v>
      </c>
      <c r="E46" s="120">
        <v>138.9</v>
      </c>
      <c r="F46" s="120">
        <v>46</v>
      </c>
      <c r="G46" s="120">
        <v>45.9</v>
      </c>
      <c r="H46" s="120">
        <v>47</v>
      </c>
      <c r="I46" s="120">
        <v>19</v>
      </c>
      <c r="J46" s="120">
        <v>33.4</v>
      </c>
      <c r="K46" s="120">
        <v>41.2</v>
      </c>
      <c r="L46" s="120">
        <v>28.2</v>
      </c>
      <c r="M46" s="120">
        <v>33</v>
      </c>
      <c r="N46" s="120">
        <v>40.799999999999997</v>
      </c>
      <c r="O46" s="120">
        <v>49.7</v>
      </c>
      <c r="P46" s="120">
        <v>24.2</v>
      </c>
      <c r="Q46" s="120">
        <v>21.5</v>
      </c>
      <c r="R46" s="120">
        <v>92.3</v>
      </c>
      <c r="S46" s="120">
        <v>106.1</v>
      </c>
      <c r="T46" s="120">
        <v>110.2</v>
      </c>
      <c r="U46" s="120">
        <v>114.3</v>
      </c>
      <c r="V46" s="120">
        <v>16.3</v>
      </c>
      <c r="W46" s="120">
        <v>20</v>
      </c>
      <c r="X46" s="120">
        <v>20</v>
      </c>
      <c r="Y46" s="120">
        <v>20</v>
      </c>
      <c r="Z46" s="120">
        <v>58.9</v>
      </c>
      <c r="AA46" s="120">
        <v>74.599999999999994</v>
      </c>
      <c r="AB46" s="120">
        <v>75.5</v>
      </c>
      <c r="AC46" s="120">
        <v>196.1</v>
      </c>
      <c r="AD46" s="120">
        <v>87</v>
      </c>
      <c r="AE46" s="120">
        <v>89</v>
      </c>
      <c r="AF46" s="120">
        <v>96</v>
      </c>
      <c r="AG46" s="120">
        <v>103.8</v>
      </c>
      <c r="AH46" s="120"/>
      <c r="AI46" s="120"/>
      <c r="AJ46" s="120">
        <v>49.4</v>
      </c>
      <c r="AK46" s="120"/>
      <c r="AL46" s="120"/>
      <c r="AM46" s="120">
        <v>109.2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51.4</v>
      </c>
      <c r="BD46" s="120">
        <v>83.9</v>
      </c>
      <c r="BE46" s="120">
        <v>98.3</v>
      </c>
      <c r="BF46" s="120"/>
      <c r="BG46" s="120"/>
      <c r="BH46" s="120">
        <v>4.5999999999999996</v>
      </c>
      <c r="BI46" s="120"/>
      <c r="BJ46" s="120">
        <v>2.1</v>
      </c>
      <c r="BK46" s="120">
        <v>9.6999999999999993</v>
      </c>
      <c r="BL46" s="120">
        <v>8</v>
      </c>
      <c r="BM46" s="120">
        <v>18.399999999999999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>
        <v>96.5</v>
      </c>
      <c r="CE46" s="120">
        <v>79.5</v>
      </c>
      <c r="CF46" s="120">
        <v>59.5</v>
      </c>
      <c r="CG46" s="120">
        <v>81.900000000000006</v>
      </c>
      <c r="CH46" s="120"/>
      <c r="CI46" s="120">
        <v>40.9</v>
      </c>
      <c r="CJ46" s="120">
        <v>63.2</v>
      </c>
      <c r="CK46" s="120">
        <v>181.8</v>
      </c>
      <c r="CL46" s="120">
        <v>5.7</v>
      </c>
      <c r="CM46" s="120">
        <v>85.9</v>
      </c>
      <c r="CN46" s="120">
        <v>167.2</v>
      </c>
      <c r="CO46" s="120">
        <v>55</v>
      </c>
      <c r="CP46" s="120">
        <v>181.4</v>
      </c>
      <c r="CQ46" s="120">
        <v>158.30000000000001</v>
      </c>
      <c r="CR46" s="120">
        <v>94.9</v>
      </c>
      <c r="CS46" s="120">
        <v>100</v>
      </c>
      <c r="CT46" s="122"/>
      <c r="CU46" s="122"/>
      <c r="CV46" s="122"/>
      <c r="CW46" s="121"/>
      <c r="CX46" s="97">
        <f t="array" ref="CX46">SUMPRODUCT(B46:CW46*0.25)</f>
        <v>1063.8999999999999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>
        <v>14.3</v>
      </c>
      <c r="AI48" s="120">
        <v>14.3</v>
      </c>
      <c r="AJ48" s="120">
        <v>14.3</v>
      </c>
      <c r="AK48" s="120">
        <v>14.3</v>
      </c>
      <c r="AL48" s="120">
        <v>42.4</v>
      </c>
      <c r="AM48" s="120">
        <v>42.4</v>
      </c>
      <c r="AN48" s="120">
        <v>42.4</v>
      </c>
      <c r="AO48" s="120">
        <v>42.4</v>
      </c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53.3</v>
      </c>
      <c r="BG48" s="120">
        <v>53.3</v>
      </c>
      <c r="BH48" s="120">
        <v>53.3</v>
      </c>
      <c r="BI48" s="120">
        <v>53.3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110.00000000000001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169</v>
      </c>
      <c r="C50" s="107">
        <f t="shared" ref="C50:BN50" si="9">SUM(C44:C49)</f>
        <v>163.6</v>
      </c>
      <c r="D50" s="107">
        <f t="shared" si="9"/>
        <v>187.4</v>
      </c>
      <c r="E50" s="107">
        <f t="shared" si="9"/>
        <v>138.9</v>
      </c>
      <c r="F50" s="107">
        <f t="shared" si="9"/>
        <v>46</v>
      </c>
      <c r="G50" s="107">
        <f t="shared" si="9"/>
        <v>45.9</v>
      </c>
      <c r="H50" s="107">
        <f t="shared" si="9"/>
        <v>47</v>
      </c>
      <c r="I50" s="107">
        <f t="shared" si="9"/>
        <v>19</v>
      </c>
      <c r="J50" s="107">
        <f t="shared" si="9"/>
        <v>33.4</v>
      </c>
      <c r="K50" s="107">
        <f t="shared" si="9"/>
        <v>41.2</v>
      </c>
      <c r="L50" s="107">
        <f t="shared" si="9"/>
        <v>28.2</v>
      </c>
      <c r="M50" s="107">
        <f t="shared" si="9"/>
        <v>33</v>
      </c>
      <c r="N50" s="107">
        <f t="shared" si="9"/>
        <v>40.799999999999997</v>
      </c>
      <c r="O50" s="107">
        <f t="shared" si="9"/>
        <v>49.7</v>
      </c>
      <c r="P50" s="107">
        <f t="shared" si="9"/>
        <v>24.2</v>
      </c>
      <c r="Q50" s="107">
        <f t="shared" si="9"/>
        <v>21.5</v>
      </c>
      <c r="R50" s="107">
        <f t="shared" si="9"/>
        <v>92.3</v>
      </c>
      <c r="S50" s="107">
        <f t="shared" si="9"/>
        <v>106.1</v>
      </c>
      <c r="T50" s="107">
        <f t="shared" si="9"/>
        <v>110.2</v>
      </c>
      <c r="U50" s="107">
        <f t="shared" si="9"/>
        <v>114.3</v>
      </c>
      <c r="V50" s="107">
        <f t="shared" si="9"/>
        <v>16.3</v>
      </c>
      <c r="W50" s="107">
        <f t="shared" si="9"/>
        <v>20</v>
      </c>
      <c r="X50" s="107">
        <f t="shared" si="9"/>
        <v>20</v>
      </c>
      <c r="Y50" s="107">
        <f t="shared" si="9"/>
        <v>20</v>
      </c>
      <c r="Z50" s="107">
        <f t="shared" si="9"/>
        <v>58.9</v>
      </c>
      <c r="AA50" s="107">
        <f t="shared" si="9"/>
        <v>74.599999999999994</v>
      </c>
      <c r="AB50" s="107">
        <f t="shared" si="9"/>
        <v>75.5</v>
      </c>
      <c r="AC50" s="107">
        <f t="shared" si="9"/>
        <v>196.1</v>
      </c>
      <c r="AD50" s="107">
        <f t="shared" si="9"/>
        <v>87</v>
      </c>
      <c r="AE50" s="107">
        <f t="shared" si="9"/>
        <v>89</v>
      </c>
      <c r="AF50" s="107">
        <f t="shared" si="9"/>
        <v>96</v>
      </c>
      <c r="AG50" s="107">
        <f t="shared" si="9"/>
        <v>103.8</v>
      </c>
      <c r="AH50" s="107">
        <f t="shared" si="9"/>
        <v>14.3</v>
      </c>
      <c r="AI50" s="107">
        <f t="shared" si="9"/>
        <v>14.3</v>
      </c>
      <c r="AJ50" s="107">
        <f t="shared" si="9"/>
        <v>63.7</v>
      </c>
      <c r="AK50" s="107">
        <f t="shared" si="9"/>
        <v>14.3</v>
      </c>
      <c r="AL50" s="107">
        <f t="shared" si="9"/>
        <v>42.4</v>
      </c>
      <c r="AM50" s="107">
        <f t="shared" si="9"/>
        <v>151.6</v>
      </c>
      <c r="AN50" s="107">
        <f t="shared" si="9"/>
        <v>42.4</v>
      </c>
      <c r="AO50" s="107">
        <f t="shared" si="9"/>
        <v>42.4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51.4</v>
      </c>
      <c r="BD50" s="107">
        <f t="shared" si="9"/>
        <v>83.9</v>
      </c>
      <c r="BE50" s="107">
        <f t="shared" si="9"/>
        <v>98.3</v>
      </c>
      <c r="BF50" s="107">
        <f t="shared" si="9"/>
        <v>53.3</v>
      </c>
      <c r="BG50" s="107">
        <f t="shared" si="9"/>
        <v>53.3</v>
      </c>
      <c r="BH50" s="107">
        <f t="shared" si="9"/>
        <v>57.9</v>
      </c>
      <c r="BI50" s="107">
        <f t="shared" si="9"/>
        <v>53.3</v>
      </c>
      <c r="BJ50" s="107">
        <f t="shared" si="9"/>
        <v>2.1</v>
      </c>
      <c r="BK50" s="107">
        <f t="shared" si="9"/>
        <v>9.6999999999999993</v>
      </c>
      <c r="BL50" s="107">
        <f t="shared" si="9"/>
        <v>8</v>
      </c>
      <c r="BM50" s="107">
        <f t="shared" si="9"/>
        <v>18.399999999999999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96.5</v>
      </c>
      <c r="CE50" s="107">
        <f t="shared" si="10"/>
        <v>79.5</v>
      </c>
      <c r="CF50" s="107">
        <f t="shared" si="10"/>
        <v>59.5</v>
      </c>
      <c r="CG50" s="107">
        <f t="shared" si="10"/>
        <v>81.900000000000006</v>
      </c>
      <c r="CH50" s="107">
        <f t="shared" si="10"/>
        <v>0</v>
      </c>
      <c r="CI50" s="107">
        <f t="shared" si="10"/>
        <v>40.9</v>
      </c>
      <c r="CJ50" s="107">
        <f t="shared" si="10"/>
        <v>63.2</v>
      </c>
      <c r="CK50" s="107">
        <f t="shared" si="10"/>
        <v>181.8</v>
      </c>
      <c r="CL50" s="107">
        <f t="shared" si="10"/>
        <v>5.7</v>
      </c>
      <c r="CM50" s="107">
        <f t="shared" si="10"/>
        <v>85.9</v>
      </c>
      <c r="CN50" s="107">
        <f t="shared" si="10"/>
        <v>167.2</v>
      </c>
      <c r="CO50" s="107">
        <f t="shared" si="10"/>
        <v>55</v>
      </c>
      <c r="CP50" s="107">
        <f t="shared" si="10"/>
        <v>181.4</v>
      </c>
      <c r="CQ50" s="107">
        <f t="shared" si="10"/>
        <v>158.30000000000001</v>
      </c>
      <c r="CR50" s="107">
        <f t="shared" si="10"/>
        <v>94.9</v>
      </c>
      <c r="CS50" s="107">
        <f t="shared" si="10"/>
        <v>100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1173.8999999999999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185.46699999999998</v>
      </c>
      <c r="C53" s="107">
        <f t="shared" ref="C53:BN53" si="13">C17+C27+C41</f>
        <v>179.126</v>
      </c>
      <c r="D53" s="107">
        <f t="shared" si="13"/>
        <v>203.917</v>
      </c>
      <c r="E53" s="107">
        <f t="shared" si="13"/>
        <v>199.672</v>
      </c>
      <c r="F53" s="107">
        <f t="shared" si="13"/>
        <v>55.879999999999995</v>
      </c>
      <c r="G53" s="107">
        <f t="shared" si="13"/>
        <v>51.006</v>
      </c>
      <c r="H53" s="107">
        <f t="shared" si="13"/>
        <v>50.030999999999999</v>
      </c>
      <c r="I53" s="107">
        <f t="shared" si="13"/>
        <v>29.141999999999999</v>
      </c>
      <c r="J53" s="107">
        <f t="shared" si="13"/>
        <v>39.792000000000002</v>
      </c>
      <c r="K53" s="107">
        <f t="shared" si="13"/>
        <v>43.788000000000004</v>
      </c>
      <c r="L53" s="107">
        <f t="shared" si="13"/>
        <v>36.412999999999997</v>
      </c>
      <c r="M53" s="107">
        <f t="shared" si="13"/>
        <v>41.207000000000001</v>
      </c>
      <c r="N53" s="107">
        <f t="shared" si="13"/>
        <v>53.295999999999999</v>
      </c>
      <c r="O53" s="107">
        <f t="shared" si="13"/>
        <v>63.887</v>
      </c>
      <c r="P53" s="107">
        <f t="shared" si="13"/>
        <v>43.742000000000004</v>
      </c>
      <c r="Q53" s="107">
        <f t="shared" si="13"/>
        <v>42.040999999999997</v>
      </c>
      <c r="R53" s="107">
        <f t="shared" si="13"/>
        <v>104.967</v>
      </c>
      <c r="S53" s="107">
        <f t="shared" si="13"/>
        <v>107.624</v>
      </c>
      <c r="T53" s="107">
        <f t="shared" si="13"/>
        <v>110.2</v>
      </c>
      <c r="U53" s="107">
        <f t="shared" si="13"/>
        <v>114.3</v>
      </c>
      <c r="V53" s="107">
        <f t="shared" si="13"/>
        <v>39.799999999999997</v>
      </c>
      <c r="W53" s="107">
        <f t="shared" si="13"/>
        <v>25.606999999999999</v>
      </c>
      <c r="X53" s="107">
        <f t="shared" si="13"/>
        <v>33.323</v>
      </c>
      <c r="Y53" s="107">
        <f t="shared" si="13"/>
        <v>49.502000000000002</v>
      </c>
      <c r="Z53" s="107">
        <f t="shared" si="13"/>
        <v>88.64</v>
      </c>
      <c r="AA53" s="107">
        <f t="shared" si="13"/>
        <v>125.75999999999999</v>
      </c>
      <c r="AB53" s="107">
        <f t="shared" si="13"/>
        <v>126.27</v>
      </c>
      <c r="AC53" s="107">
        <f t="shared" si="13"/>
        <v>245.41</v>
      </c>
      <c r="AD53" s="107">
        <f t="shared" si="13"/>
        <v>134.01599999999999</v>
      </c>
      <c r="AE53" s="107">
        <f t="shared" si="13"/>
        <v>125.36</v>
      </c>
      <c r="AF53" s="107">
        <f t="shared" si="13"/>
        <v>133.90899999999999</v>
      </c>
      <c r="AG53" s="107">
        <f t="shared" si="13"/>
        <v>130.4</v>
      </c>
      <c r="AH53" s="107">
        <f t="shared" si="13"/>
        <v>41.012</v>
      </c>
      <c r="AI53" s="107">
        <f t="shared" si="13"/>
        <v>36.637</v>
      </c>
      <c r="AJ53" s="107">
        <f t="shared" si="13"/>
        <v>99.431000000000012</v>
      </c>
      <c r="AK53" s="107">
        <f t="shared" si="13"/>
        <v>150.83200000000002</v>
      </c>
      <c r="AL53" s="107">
        <f t="shared" si="13"/>
        <v>67.662999999999997</v>
      </c>
      <c r="AM53" s="107">
        <f t="shared" si="13"/>
        <v>160.82999999999998</v>
      </c>
      <c r="AN53" s="107">
        <f t="shared" si="13"/>
        <v>57.125</v>
      </c>
      <c r="AO53" s="107">
        <f t="shared" si="13"/>
        <v>53.16</v>
      </c>
      <c r="AP53" s="107">
        <f t="shared" si="13"/>
        <v>19.718999999999998</v>
      </c>
      <c r="AQ53" s="107">
        <f t="shared" si="13"/>
        <v>74.936000000000007</v>
      </c>
      <c r="AR53" s="107">
        <f t="shared" si="13"/>
        <v>70.076999999999998</v>
      </c>
      <c r="AS53" s="107">
        <f t="shared" si="13"/>
        <v>74.093000000000004</v>
      </c>
      <c r="AT53" s="107">
        <f t="shared" si="13"/>
        <v>134.31399999999999</v>
      </c>
      <c r="AU53" s="107">
        <f t="shared" si="13"/>
        <v>140.73099999999999</v>
      </c>
      <c r="AV53" s="107">
        <f t="shared" si="13"/>
        <v>141.23500000000001</v>
      </c>
      <c r="AW53" s="107">
        <f t="shared" si="13"/>
        <v>137.065</v>
      </c>
      <c r="AX53" s="107">
        <f t="shared" si="13"/>
        <v>101.837</v>
      </c>
      <c r="AY53" s="107">
        <f t="shared" si="13"/>
        <v>51.677999999999997</v>
      </c>
      <c r="AZ53" s="107">
        <f t="shared" si="13"/>
        <v>32.363</v>
      </c>
      <c r="BA53" s="107">
        <f t="shared" si="13"/>
        <v>67.152999999999992</v>
      </c>
      <c r="BB53" s="107">
        <f t="shared" si="13"/>
        <v>35.742000000000004</v>
      </c>
      <c r="BC53" s="107">
        <f t="shared" si="13"/>
        <v>79.686999999999998</v>
      </c>
      <c r="BD53" s="107">
        <f t="shared" si="13"/>
        <v>109.76100000000001</v>
      </c>
      <c r="BE53" s="107">
        <f t="shared" si="13"/>
        <v>120.395</v>
      </c>
      <c r="BF53" s="107">
        <f t="shared" si="13"/>
        <v>59.879999999999995</v>
      </c>
      <c r="BG53" s="107">
        <f t="shared" si="13"/>
        <v>81.878</v>
      </c>
      <c r="BH53" s="107">
        <f t="shared" si="13"/>
        <v>77.997</v>
      </c>
      <c r="BI53" s="107">
        <f t="shared" si="13"/>
        <v>78.335000000000008</v>
      </c>
      <c r="BJ53" s="107">
        <f t="shared" si="13"/>
        <v>13.824999999999999</v>
      </c>
      <c r="BK53" s="107">
        <f t="shared" si="13"/>
        <v>12.071</v>
      </c>
      <c r="BL53" s="107">
        <f t="shared" si="13"/>
        <v>9.5640000000000001</v>
      </c>
      <c r="BM53" s="107">
        <f t="shared" si="13"/>
        <v>18.579999999999998</v>
      </c>
      <c r="BN53" s="107">
        <f t="shared" si="13"/>
        <v>12.204000000000001</v>
      </c>
      <c r="BO53" s="107">
        <f t="shared" ref="BO53:CX53" si="14">BO17+BO27+BO41</f>
        <v>32.64</v>
      </c>
      <c r="BP53" s="107">
        <f t="shared" si="14"/>
        <v>30.21</v>
      </c>
      <c r="BQ53" s="107">
        <f t="shared" si="14"/>
        <v>25.251999999999999</v>
      </c>
      <c r="BR53" s="107">
        <f t="shared" si="14"/>
        <v>9.2050000000000001</v>
      </c>
      <c r="BS53" s="107">
        <f t="shared" si="14"/>
        <v>10.102</v>
      </c>
      <c r="BT53" s="107">
        <f t="shared" si="14"/>
        <v>10.15</v>
      </c>
      <c r="BU53" s="107">
        <f t="shared" si="14"/>
        <v>14.356</v>
      </c>
      <c r="BV53" s="107">
        <f t="shared" si="14"/>
        <v>9.86</v>
      </c>
      <c r="BW53" s="107">
        <f t="shared" si="14"/>
        <v>8.0960000000000001</v>
      </c>
      <c r="BX53" s="107">
        <f t="shared" si="14"/>
        <v>4.1280000000000001</v>
      </c>
      <c r="BY53" s="107">
        <f t="shared" si="14"/>
        <v>4.12</v>
      </c>
      <c r="BZ53" s="107">
        <f t="shared" si="14"/>
        <v>5.0549999999999997</v>
      </c>
      <c r="CA53" s="107">
        <f t="shared" si="14"/>
        <v>4.12</v>
      </c>
      <c r="CB53" s="107">
        <f t="shared" si="14"/>
        <v>4.12</v>
      </c>
      <c r="CC53" s="107">
        <f t="shared" si="14"/>
        <v>4.1539999999999999</v>
      </c>
      <c r="CD53" s="107">
        <f t="shared" si="14"/>
        <v>98.432000000000002</v>
      </c>
      <c r="CE53" s="107">
        <f t="shared" si="14"/>
        <v>81.358999999999995</v>
      </c>
      <c r="CF53" s="107">
        <f t="shared" si="14"/>
        <v>65.284999999999997</v>
      </c>
      <c r="CG53" s="107">
        <f t="shared" si="14"/>
        <v>81.90100000000001</v>
      </c>
      <c r="CH53" s="107">
        <f t="shared" si="14"/>
        <v>2.9660000000000002</v>
      </c>
      <c r="CI53" s="107">
        <f t="shared" si="14"/>
        <v>40.9</v>
      </c>
      <c r="CJ53" s="107">
        <f t="shared" si="14"/>
        <v>63.2</v>
      </c>
      <c r="CK53" s="107">
        <f t="shared" si="14"/>
        <v>181.8</v>
      </c>
      <c r="CL53" s="107">
        <f t="shared" si="14"/>
        <v>7.9559999999999995</v>
      </c>
      <c r="CM53" s="107">
        <f t="shared" si="14"/>
        <v>85.9</v>
      </c>
      <c r="CN53" s="107">
        <f t="shared" si="14"/>
        <v>167.2</v>
      </c>
      <c r="CO53" s="107">
        <f t="shared" si="14"/>
        <v>55</v>
      </c>
      <c r="CP53" s="107">
        <f t="shared" si="14"/>
        <v>181.4</v>
      </c>
      <c r="CQ53" s="107">
        <f t="shared" si="14"/>
        <v>163.30000000000001</v>
      </c>
      <c r="CR53" s="107">
        <f t="shared" si="14"/>
        <v>102.08200000000001</v>
      </c>
      <c r="CS53" s="107">
        <f t="shared" si="14"/>
        <v>101.574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1772.7819999999997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199.1</v>
      </c>
      <c r="C5" s="25">
        <v>199.1</v>
      </c>
      <c r="D5" s="25">
        <v>204.577</v>
      </c>
      <c r="E5" s="25">
        <v>199.678</v>
      </c>
      <c r="F5" s="25">
        <v>55.88</v>
      </c>
      <c r="G5" s="25">
        <v>50.97</v>
      </c>
      <c r="H5" s="25">
        <v>50.04</v>
      </c>
      <c r="I5" s="25">
        <v>29.141999999999999</v>
      </c>
      <c r="J5" s="25">
        <v>39.764000000000003</v>
      </c>
      <c r="K5" s="25">
        <v>43.771999999999998</v>
      </c>
      <c r="L5" s="25">
        <v>36.450000000000003</v>
      </c>
      <c r="M5" s="25">
        <v>41.215000000000003</v>
      </c>
      <c r="N5" s="25">
        <v>53.338999999999999</v>
      </c>
      <c r="O5" s="25">
        <v>63.887</v>
      </c>
      <c r="P5" s="25">
        <v>43.762</v>
      </c>
      <c r="Q5" s="25">
        <v>42.07</v>
      </c>
      <c r="R5" s="25">
        <v>105.04600000000001</v>
      </c>
      <c r="S5" s="25">
        <v>107.661</v>
      </c>
      <c r="T5" s="25">
        <v>110.20099999999999</v>
      </c>
      <c r="U5" s="25">
        <v>114.313</v>
      </c>
      <c r="V5" s="25">
        <v>43.838000000000001</v>
      </c>
      <c r="W5" s="25">
        <v>35.976999999999997</v>
      </c>
      <c r="X5" s="25">
        <v>43.683</v>
      </c>
      <c r="Y5" s="25">
        <v>59.802</v>
      </c>
      <c r="Z5" s="25">
        <v>88.64</v>
      </c>
      <c r="AA5" s="25">
        <v>136.13</v>
      </c>
      <c r="AB5" s="25">
        <v>136.77000000000001</v>
      </c>
      <c r="AC5" s="25">
        <v>255.77</v>
      </c>
      <c r="AD5" s="25">
        <v>134.05500000000001</v>
      </c>
      <c r="AE5" s="25">
        <v>125.43899999999999</v>
      </c>
      <c r="AF5" s="25">
        <v>149.32900000000001</v>
      </c>
      <c r="AG5" s="25">
        <v>145.94999999999999</v>
      </c>
      <c r="AH5" s="25">
        <v>54.612000000000002</v>
      </c>
      <c r="AI5" s="25">
        <v>37.247</v>
      </c>
      <c r="AJ5" s="25">
        <v>100.06100000000001</v>
      </c>
      <c r="AK5" s="25">
        <v>160.16</v>
      </c>
      <c r="AL5" s="25">
        <v>105.95399999999999</v>
      </c>
      <c r="AM5" s="25">
        <v>161.74100000000001</v>
      </c>
      <c r="AN5" s="25">
        <v>94.355999999999995</v>
      </c>
      <c r="AO5" s="25">
        <v>54.488999999999997</v>
      </c>
      <c r="AP5" s="25">
        <v>47.116</v>
      </c>
      <c r="AQ5" s="25">
        <v>77.206000000000003</v>
      </c>
      <c r="AR5" s="25">
        <v>72.337000000000003</v>
      </c>
      <c r="AS5" s="25">
        <v>77.293000000000006</v>
      </c>
      <c r="AT5" s="25">
        <v>136.12799999999999</v>
      </c>
      <c r="AU5" s="25">
        <v>144.441</v>
      </c>
      <c r="AV5" s="25">
        <v>145.45500000000001</v>
      </c>
      <c r="AW5" s="25">
        <v>142.82499999999999</v>
      </c>
      <c r="AX5" s="25">
        <v>117.008</v>
      </c>
      <c r="AY5" s="25">
        <v>115.77</v>
      </c>
      <c r="AZ5" s="25">
        <v>87.861000000000004</v>
      </c>
      <c r="BA5" s="25">
        <v>78.772999999999996</v>
      </c>
      <c r="BB5" s="25">
        <v>83.600999999999999</v>
      </c>
      <c r="BC5" s="25">
        <v>88.125</v>
      </c>
      <c r="BD5" s="25">
        <v>116.875</v>
      </c>
      <c r="BE5" s="25">
        <v>126.807</v>
      </c>
      <c r="BF5" s="25">
        <v>59.862000000000002</v>
      </c>
      <c r="BG5" s="25">
        <v>86.631</v>
      </c>
      <c r="BH5" s="25">
        <v>82.694000000000003</v>
      </c>
      <c r="BI5" s="25">
        <v>80.718999999999994</v>
      </c>
      <c r="BJ5" s="25">
        <v>14.414999999999999</v>
      </c>
      <c r="BK5" s="25">
        <v>12.081</v>
      </c>
      <c r="BL5" s="25">
        <v>9.57</v>
      </c>
      <c r="BM5" s="25">
        <v>18.579999999999998</v>
      </c>
      <c r="BN5" s="25">
        <v>12.177</v>
      </c>
      <c r="BO5" s="25">
        <v>32.64</v>
      </c>
      <c r="BP5" s="25">
        <v>30.21</v>
      </c>
      <c r="BQ5" s="25">
        <v>25.251999999999999</v>
      </c>
      <c r="BR5" s="25">
        <v>10.167</v>
      </c>
      <c r="BS5" s="25">
        <v>10.102</v>
      </c>
      <c r="BT5" s="25">
        <v>10.199999999999999</v>
      </c>
      <c r="BU5" s="25">
        <v>14.74</v>
      </c>
      <c r="BV5" s="25">
        <v>10</v>
      </c>
      <c r="BW5" s="25">
        <v>10.009</v>
      </c>
      <c r="BX5" s="25">
        <v>6.0570000000000004</v>
      </c>
      <c r="BY5" s="25">
        <v>10</v>
      </c>
      <c r="BZ5" s="25">
        <v>11.04</v>
      </c>
      <c r="CA5" s="25">
        <v>10</v>
      </c>
      <c r="CB5" s="25">
        <v>10</v>
      </c>
      <c r="CC5" s="25">
        <v>10</v>
      </c>
      <c r="CD5" s="25">
        <v>98.432000000000002</v>
      </c>
      <c r="CE5" s="25">
        <v>81.358999999999995</v>
      </c>
      <c r="CF5" s="25">
        <v>65.284999999999997</v>
      </c>
      <c r="CG5" s="25">
        <v>81.900999999999996</v>
      </c>
      <c r="CH5" s="25">
        <v>5.806</v>
      </c>
      <c r="CI5" s="25">
        <v>40.9</v>
      </c>
      <c r="CJ5" s="25">
        <v>63.158000000000001</v>
      </c>
      <c r="CK5" s="25">
        <v>181.77</v>
      </c>
      <c r="CL5" s="25">
        <v>7.9530000000000003</v>
      </c>
      <c r="CM5" s="25">
        <v>85.89</v>
      </c>
      <c r="CN5" s="25">
        <v>167.19</v>
      </c>
      <c r="CO5" s="25">
        <v>54.96</v>
      </c>
      <c r="CP5" s="25">
        <v>181.435</v>
      </c>
      <c r="CQ5" s="25">
        <v>163.37700000000001</v>
      </c>
      <c r="CR5" s="25">
        <v>102.169</v>
      </c>
      <c r="CS5" s="25">
        <v>101.62</v>
      </c>
      <c r="CT5" s="26"/>
      <c r="CU5" s="26"/>
      <c r="CV5" s="26"/>
      <c r="CW5" s="27"/>
      <c r="CX5" s="28">
        <f t="array" ref="CX5">SUMPRODUCT(B5:CW5*0.25)</f>
        <v>1910.4855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162.53</v>
      </c>
      <c r="C8" s="37">
        <v>186.33</v>
      </c>
      <c r="D8" s="37">
        <v>115.02</v>
      </c>
      <c r="E8" s="37">
        <v>108.72</v>
      </c>
      <c r="F8" s="37">
        <v>119.6</v>
      </c>
      <c r="G8" s="37">
        <v>109.94</v>
      </c>
      <c r="H8" s="37">
        <v>103.18</v>
      </c>
      <c r="I8" s="37">
        <v>115.67</v>
      </c>
      <c r="J8" s="37">
        <v>89.16</v>
      </c>
      <c r="K8" s="37">
        <v>105.06</v>
      </c>
      <c r="L8" s="37">
        <v>101.87</v>
      </c>
      <c r="M8" s="37">
        <v>90.82</v>
      </c>
      <c r="N8" s="37">
        <v>104.85</v>
      </c>
      <c r="O8" s="37">
        <v>104.82</v>
      </c>
      <c r="P8" s="37">
        <v>107.65</v>
      </c>
      <c r="Q8" s="37">
        <v>110.84</v>
      </c>
      <c r="R8" s="37">
        <v>101.16</v>
      </c>
      <c r="S8" s="37">
        <v>106.19</v>
      </c>
      <c r="T8" s="37">
        <v>106.64</v>
      </c>
      <c r="U8" s="37">
        <v>106.64</v>
      </c>
      <c r="V8" s="37">
        <v>95.01</v>
      </c>
      <c r="W8" s="37">
        <v>125.9</v>
      </c>
      <c r="X8" s="37">
        <v>163.09</v>
      </c>
      <c r="Y8" s="37">
        <v>176.72</v>
      </c>
      <c r="Z8" s="37">
        <v>180.93</v>
      </c>
      <c r="AA8" s="37">
        <v>213.13</v>
      </c>
      <c r="AB8" s="37">
        <v>227.61</v>
      </c>
      <c r="AC8" s="37">
        <v>226.17</v>
      </c>
      <c r="AD8" s="37">
        <v>230.36</v>
      </c>
      <c r="AE8" s="37">
        <v>231.84</v>
      </c>
      <c r="AF8" s="37">
        <v>223.99</v>
      </c>
      <c r="AG8" s="37">
        <v>204.5</v>
      </c>
      <c r="AH8" s="37">
        <v>175.94</v>
      </c>
      <c r="AI8" s="37">
        <v>156.66999999999999</v>
      </c>
      <c r="AJ8" s="37">
        <v>148.19999999999999</v>
      </c>
      <c r="AK8" s="37">
        <v>99.06</v>
      </c>
      <c r="AL8" s="37">
        <v>167.32</v>
      </c>
      <c r="AM8" s="37">
        <v>134.54</v>
      </c>
      <c r="AN8" s="37">
        <v>136.03</v>
      </c>
      <c r="AO8" s="37">
        <v>96.57</v>
      </c>
      <c r="AP8" s="37">
        <v>97.96</v>
      </c>
      <c r="AQ8" s="37">
        <v>92.73</v>
      </c>
      <c r="AR8" s="37">
        <v>91.71</v>
      </c>
      <c r="AS8" s="37">
        <v>91.07</v>
      </c>
      <c r="AT8" s="37">
        <v>91.38</v>
      </c>
      <c r="AU8" s="37">
        <v>91.17</v>
      </c>
      <c r="AV8" s="37">
        <v>91.71</v>
      </c>
      <c r="AW8" s="37">
        <v>94.75</v>
      </c>
      <c r="AX8" s="37">
        <v>96.38</v>
      </c>
      <c r="AY8" s="37">
        <v>97.07</v>
      </c>
      <c r="AZ8" s="37">
        <v>106.85</v>
      </c>
      <c r="BA8" s="37">
        <v>117.97</v>
      </c>
      <c r="BB8" s="37">
        <v>112.01</v>
      </c>
      <c r="BC8" s="37">
        <v>115.45</v>
      </c>
      <c r="BD8" s="37">
        <v>123.53</v>
      </c>
      <c r="BE8" s="37">
        <v>128.91</v>
      </c>
      <c r="BF8" s="37">
        <v>95.58</v>
      </c>
      <c r="BG8" s="37">
        <v>130</v>
      </c>
      <c r="BH8" s="37">
        <v>138</v>
      </c>
      <c r="BI8" s="37">
        <v>149.29</v>
      </c>
      <c r="BJ8" s="37">
        <v>150</v>
      </c>
      <c r="BK8" s="37">
        <v>208.68</v>
      </c>
      <c r="BL8" s="37">
        <v>260.18</v>
      </c>
      <c r="BM8" s="37">
        <v>284.43</v>
      </c>
      <c r="BN8" s="37">
        <v>292.20999999999998</v>
      </c>
      <c r="BO8" s="37">
        <v>272.02999999999997</v>
      </c>
      <c r="BP8" s="37">
        <v>268.08</v>
      </c>
      <c r="BQ8" s="37">
        <v>285.27999999999997</v>
      </c>
      <c r="BR8" s="37">
        <v>258.85000000000002</v>
      </c>
      <c r="BS8" s="37">
        <v>244.2</v>
      </c>
      <c r="BT8" s="37">
        <v>255.99</v>
      </c>
      <c r="BU8" s="37">
        <v>285.8</v>
      </c>
      <c r="BV8" s="37">
        <v>291.55</v>
      </c>
      <c r="BW8" s="37">
        <v>285.43</v>
      </c>
      <c r="BX8" s="37">
        <v>267.68</v>
      </c>
      <c r="BY8" s="37">
        <v>279.98</v>
      </c>
      <c r="BZ8" s="37">
        <v>280.35000000000002</v>
      </c>
      <c r="CA8" s="37">
        <v>267.02</v>
      </c>
      <c r="CB8" s="37">
        <v>278.63</v>
      </c>
      <c r="CC8" s="37">
        <v>267.08</v>
      </c>
      <c r="CD8" s="37">
        <v>241.66</v>
      </c>
      <c r="CE8" s="37">
        <v>222.84</v>
      </c>
      <c r="CF8" s="37">
        <v>214.45</v>
      </c>
      <c r="CG8" s="37">
        <v>183.65</v>
      </c>
      <c r="CH8" s="37">
        <v>200.7</v>
      </c>
      <c r="CI8" s="37">
        <v>165.51</v>
      </c>
      <c r="CJ8" s="37">
        <v>143.9</v>
      </c>
      <c r="CK8" s="37">
        <v>136.46</v>
      </c>
      <c r="CL8" s="37">
        <v>148.78</v>
      </c>
      <c r="CM8" s="37">
        <v>138.38</v>
      </c>
      <c r="CN8" s="37">
        <v>122.3</v>
      </c>
      <c r="CO8" s="37">
        <v>113.23</v>
      </c>
      <c r="CP8" s="37">
        <v>115.34</v>
      </c>
      <c r="CQ8" s="37">
        <v>111.34</v>
      </c>
      <c r="CR8" s="37">
        <v>110.45</v>
      </c>
      <c r="CS8" s="37">
        <v>107.99</v>
      </c>
      <c r="CT8" s="38"/>
      <c r="CU8" s="38"/>
      <c r="CV8" s="38"/>
      <c r="CW8" s="39"/>
      <c r="CX8" s="40">
        <f>IF(SUM(B8:CW8)&lt;&gt;0,AVERAGEIF(B8:CW8,"&lt;&gt;"""),"")</f>
        <v>162.33562499999996</v>
      </c>
    </row>
    <row r="9" spans="1:102" ht="24.95" customHeight="1" thickBot="1" x14ac:dyDescent="0.25">
      <c r="A9" s="41" t="s">
        <v>6</v>
      </c>
      <c r="B9" s="42">
        <v>143.15</v>
      </c>
      <c r="C9" s="43">
        <v>143.15</v>
      </c>
      <c r="D9" s="43">
        <v>143.15</v>
      </c>
      <c r="E9" s="43">
        <v>143.15</v>
      </c>
      <c r="F9" s="43">
        <v>112.0975</v>
      </c>
      <c r="G9" s="43">
        <v>112.0975</v>
      </c>
      <c r="H9" s="43">
        <v>112.0975</v>
      </c>
      <c r="I9" s="43">
        <v>112.0975</v>
      </c>
      <c r="J9" s="43">
        <v>96.727500000000006</v>
      </c>
      <c r="K9" s="43">
        <v>96.727500000000006</v>
      </c>
      <c r="L9" s="43">
        <v>96.727500000000006</v>
      </c>
      <c r="M9" s="43">
        <v>96.727500000000006</v>
      </c>
      <c r="N9" s="43">
        <v>107.04</v>
      </c>
      <c r="O9" s="43">
        <v>107.04</v>
      </c>
      <c r="P9" s="43">
        <v>107.04</v>
      </c>
      <c r="Q9" s="43">
        <v>107.04</v>
      </c>
      <c r="R9" s="43">
        <v>105.1575</v>
      </c>
      <c r="S9" s="43">
        <v>105.1575</v>
      </c>
      <c r="T9" s="43">
        <v>105.1575</v>
      </c>
      <c r="U9" s="43">
        <v>105.1575</v>
      </c>
      <c r="V9" s="43">
        <v>140.18</v>
      </c>
      <c r="W9" s="43">
        <v>140.18</v>
      </c>
      <c r="X9" s="43">
        <v>140.18</v>
      </c>
      <c r="Y9" s="43">
        <v>140.18</v>
      </c>
      <c r="Z9" s="43">
        <v>211.96</v>
      </c>
      <c r="AA9" s="43">
        <v>211.96</v>
      </c>
      <c r="AB9" s="43">
        <v>211.96</v>
      </c>
      <c r="AC9" s="43">
        <v>211.96</v>
      </c>
      <c r="AD9" s="43">
        <v>222.67250000000001</v>
      </c>
      <c r="AE9" s="43">
        <v>222.67250000000001</v>
      </c>
      <c r="AF9" s="43">
        <v>222.67250000000001</v>
      </c>
      <c r="AG9" s="43">
        <v>222.67250000000001</v>
      </c>
      <c r="AH9" s="43">
        <v>144.9675</v>
      </c>
      <c r="AI9" s="43">
        <v>144.9675</v>
      </c>
      <c r="AJ9" s="43">
        <v>144.9675</v>
      </c>
      <c r="AK9" s="43">
        <v>144.9675</v>
      </c>
      <c r="AL9" s="43">
        <v>133.61500000000001</v>
      </c>
      <c r="AM9" s="43">
        <v>133.61500000000001</v>
      </c>
      <c r="AN9" s="43">
        <v>133.61500000000001</v>
      </c>
      <c r="AO9" s="43">
        <v>133.61500000000001</v>
      </c>
      <c r="AP9" s="43">
        <v>93.367500000000007</v>
      </c>
      <c r="AQ9" s="43">
        <v>93.367500000000007</v>
      </c>
      <c r="AR9" s="43">
        <v>93.367500000000007</v>
      </c>
      <c r="AS9" s="43">
        <v>93.367500000000007</v>
      </c>
      <c r="AT9" s="43">
        <v>92.252499999999998</v>
      </c>
      <c r="AU9" s="43">
        <v>92.252499999999998</v>
      </c>
      <c r="AV9" s="43">
        <v>92.252499999999998</v>
      </c>
      <c r="AW9" s="43">
        <v>92.252499999999998</v>
      </c>
      <c r="AX9" s="43">
        <v>104.5675</v>
      </c>
      <c r="AY9" s="43">
        <v>104.5675</v>
      </c>
      <c r="AZ9" s="43">
        <v>104.5675</v>
      </c>
      <c r="BA9" s="43">
        <v>104.5675</v>
      </c>
      <c r="BB9" s="43">
        <v>119.97499999999999</v>
      </c>
      <c r="BC9" s="43">
        <v>119.97499999999999</v>
      </c>
      <c r="BD9" s="43">
        <v>119.97499999999999</v>
      </c>
      <c r="BE9" s="43">
        <v>119.97499999999999</v>
      </c>
      <c r="BF9" s="43">
        <v>128.2175</v>
      </c>
      <c r="BG9" s="43">
        <v>128.2175</v>
      </c>
      <c r="BH9" s="43">
        <v>128.2175</v>
      </c>
      <c r="BI9" s="43">
        <v>128.2175</v>
      </c>
      <c r="BJ9" s="43">
        <v>225.82249999999999</v>
      </c>
      <c r="BK9" s="43">
        <v>225.82249999999999</v>
      </c>
      <c r="BL9" s="43">
        <v>225.82249999999999</v>
      </c>
      <c r="BM9" s="43">
        <v>225.82249999999999</v>
      </c>
      <c r="BN9" s="43">
        <v>279.39999999999998</v>
      </c>
      <c r="BO9" s="43">
        <v>279.39999999999998</v>
      </c>
      <c r="BP9" s="43">
        <v>279.39999999999998</v>
      </c>
      <c r="BQ9" s="43">
        <v>279.39999999999998</v>
      </c>
      <c r="BR9" s="43">
        <v>261.20999999999998</v>
      </c>
      <c r="BS9" s="43">
        <v>261.20999999999998</v>
      </c>
      <c r="BT9" s="43">
        <v>261.20999999999998</v>
      </c>
      <c r="BU9" s="43">
        <v>261.20999999999998</v>
      </c>
      <c r="BV9" s="43">
        <v>281.16000000000003</v>
      </c>
      <c r="BW9" s="43">
        <v>281.16000000000003</v>
      </c>
      <c r="BX9" s="43">
        <v>281.16000000000003</v>
      </c>
      <c r="BY9" s="43">
        <v>281.16000000000003</v>
      </c>
      <c r="BZ9" s="43">
        <v>273.27</v>
      </c>
      <c r="CA9" s="43">
        <v>273.27</v>
      </c>
      <c r="CB9" s="43">
        <v>273.27</v>
      </c>
      <c r="CC9" s="43">
        <v>273.27</v>
      </c>
      <c r="CD9" s="43">
        <v>215.65</v>
      </c>
      <c r="CE9" s="43">
        <v>215.65</v>
      </c>
      <c r="CF9" s="43">
        <v>215.65</v>
      </c>
      <c r="CG9" s="43">
        <v>215.65</v>
      </c>
      <c r="CH9" s="43">
        <v>161.64250000000001</v>
      </c>
      <c r="CI9" s="43">
        <v>161.64250000000001</v>
      </c>
      <c r="CJ9" s="43">
        <v>161.64250000000001</v>
      </c>
      <c r="CK9" s="43">
        <v>161.64250000000001</v>
      </c>
      <c r="CL9" s="43">
        <v>130.67250000000001</v>
      </c>
      <c r="CM9" s="43">
        <v>130.67250000000001</v>
      </c>
      <c r="CN9" s="43">
        <v>130.67250000000001</v>
      </c>
      <c r="CO9" s="43">
        <v>130.67250000000001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46">
        <f>IF(SUM(B9:CW9)&lt;&gt;0,AVERAGEIF(B9:CW9,"&lt;&gt;"""),"")</f>
        <v>162.33562499999996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>
        <v>12</v>
      </c>
      <c r="CJ11" s="53">
        <v>12</v>
      </c>
      <c r="CK11" s="53">
        <v>12</v>
      </c>
      <c r="CL11" s="53"/>
      <c r="CM11" s="53">
        <v>12</v>
      </c>
      <c r="CN11" s="53">
        <v>12</v>
      </c>
      <c r="CO11" s="53">
        <v>12</v>
      </c>
      <c r="CP11" s="53">
        <v>6.7</v>
      </c>
      <c r="CQ11" s="53">
        <v>7</v>
      </c>
      <c r="CR11" s="53"/>
      <c r="CS11" s="53"/>
      <c r="CT11" s="54"/>
      <c r="CU11" s="54"/>
      <c r="CV11" s="54"/>
      <c r="CW11" s="55"/>
      <c r="CX11" s="56">
        <f t="array" ref="CX11">SUMPRODUCT(B11:CW11*0.25)</f>
        <v>21.425000000000001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>
        <v>0.06</v>
      </c>
      <c r="AD13" s="65"/>
      <c r="AE13" s="65"/>
      <c r="AF13" s="65"/>
      <c r="AG13" s="65"/>
      <c r="AH13" s="65"/>
      <c r="AI13" s="65"/>
      <c r="AJ13" s="65"/>
      <c r="AK13" s="65"/>
      <c r="AL13" s="65"/>
      <c r="AM13" s="65">
        <v>44.228000000000002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>
        <v>12.962</v>
      </c>
      <c r="CK13" s="65">
        <v>57.3</v>
      </c>
      <c r="CL13" s="65"/>
      <c r="CM13" s="65">
        <v>2.0390000000000001</v>
      </c>
      <c r="CN13" s="65">
        <v>35.926000000000002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38.128749999999997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>
        <v>23.699000000000002</v>
      </c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5.9247500000000004</v>
      </c>
    </row>
    <row r="15" spans="1:102" ht="24.95" customHeight="1" x14ac:dyDescent="0.2">
      <c r="A15" s="69" t="s">
        <v>12</v>
      </c>
      <c r="B15" s="70"/>
      <c r="C15" s="71"/>
      <c r="D15" s="71">
        <v>4.5119999999999996</v>
      </c>
      <c r="E15" s="71"/>
      <c r="F15" s="71">
        <v>20.96</v>
      </c>
      <c r="G15" s="71">
        <v>20.75</v>
      </c>
      <c r="H15" s="71">
        <v>19.57</v>
      </c>
      <c r="I15" s="71">
        <v>2.2949999999999999</v>
      </c>
      <c r="J15" s="71">
        <v>24.01</v>
      </c>
      <c r="K15" s="71">
        <v>28.72</v>
      </c>
      <c r="L15" s="71">
        <v>22.65</v>
      </c>
      <c r="M15" s="71">
        <v>20.305</v>
      </c>
      <c r="N15" s="71">
        <v>6.649</v>
      </c>
      <c r="O15" s="71">
        <v>17.076000000000001</v>
      </c>
      <c r="P15" s="71">
        <v>1.0999999999999999E-2</v>
      </c>
      <c r="Q15" s="71">
        <v>2.1999999999999999E-2</v>
      </c>
      <c r="R15" s="71">
        <v>25.975999999999999</v>
      </c>
      <c r="S15" s="71">
        <v>26.091000000000001</v>
      </c>
      <c r="T15" s="71">
        <v>26.277000000000001</v>
      </c>
      <c r="U15" s="71">
        <v>28.132999999999999</v>
      </c>
      <c r="V15" s="71">
        <v>27.858000000000001</v>
      </c>
      <c r="W15" s="71">
        <v>25.334</v>
      </c>
      <c r="X15" s="71">
        <v>26.972999999999999</v>
      </c>
      <c r="Y15" s="71">
        <v>22.515000000000001</v>
      </c>
      <c r="Z15" s="71">
        <v>26.693999999999999</v>
      </c>
      <c r="AA15" s="71">
        <v>25.635999999999999</v>
      </c>
      <c r="AB15" s="71">
        <v>26.901</v>
      </c>
      <c r="AC15" s="71">
        <v>25.963999999999999</v>
      </c>
      <c r="AD15" s="71">
        <v>27.023</v>
      </c>
      <c r="AE15" s="71">
        <v>27.222999999999999</v>
      </c>
      <c r="AF15" s="71">
        <v>25.681000000000001</v>
      </c>
      <c r="AG15" s="71">
        <v>33.042000000000002</v>
      </c>
      <c r="AH15" s="71">
        <v>6.9119999999999999</v>
      </c>
      <c r="AI15" s="71">
        <v>21.56</v>
      </c>
      <c r="AJ15" s="71">
        <v>80.545000000000002</v>
      </c>
      <c r="AK15" s="71">
        <v>103.29</v>
      </c>
      <c r="AL15" s="71">
        <v>1.554</v>
      </c>
      <c r="AM15" s="71">
        <v>7.3719999999999999</v>
      </c>
      <c r="AN15" s="71">
        <v>1.496</v>
      </c>
      <c r="AO15" s="71">
        <v>11.88</v>
      </c>
      <c r="AP15" s="71">
        <v>1.3069999999999999</v>
      </c>
      <c r="AQ15" s="71">
        <v>4.2439999999999998</v>
      </c>
      <c r="AR15" s="71">
        <v>3.2930000000000001</v>
      </c>
      <c r="AS15" s="71">
        <v>3.0760000000000001</v>
      </c>
      <c r="AT15" s="71">
        <v>1.847</v>
      </c>
      <c r="AU15" s="71">
        <v>3.3889999999999998</v>
      </c>
      <c r="AV15" s="71">
        <v>3.8410000000000002</v>
      </c>
      <c r="AW15" s="71">
        <v>9.3539999999999992</v>
      </c>
      <c r="AX15" s="71">
        <v>5.8659999999999997</v>
      </c>
      <c r="AY15" s="71">
        <v>5.5510000000000002</v>
      </c>
      <c r="AZ15" s="71">
        <v>5.0609999999999999</v>
      </c>
      <c r="BA15" s="71">
        <v>1.173</v>
      </c>
      <c r="BB15" s="71">
        <v>8.2319999999999993</v>
      </c>
      <c r="BC15" s="71">
        <v>0.89400000000000002</v>
      </c>
      <c r="BD15" s="71">
        <v>0.82799999999999996</v>
      </c>
      <c r="BE15" s="71">
        <v>1.1879999999999999</v>
      </c>
      <c r="BF15" s="71">
        <v>15.881</v>
      </c>
      <c r="BG15" s="71">
        <v>0.49399999999999999</v>
      </c>
      <c r="BH15" s="71">
        <v>0.33600000000000002</v>
      </c>
      <c r="BI15" s="71">
        <v>0.20100000000000001</v>
      </c>
      <c r="BJ15" s="71">
        <v>14.414999999999999</v>
      </c>
      <c r="BK15" s="71"/>
      <c r="BL15" s="71"/>
      <c r="BM15" s="71"/>
      <c r="BN15" s="71">
        <v>0.14499999999999999</v>
      </c>
      <c r="BO15" s="71">
        <v>5.5359999999999996</v>
      </c>
      <c r="BP15" s="71">
        <v>5.54</v>
      </c>
      <c r="BQ15" s="71">
        <v>0.14499999999999999</v>
      </c>
      <c r="BR15" s="71">
        <v>0.16700000000000001</v>
      </c>
      <c r="BS15" s="71">
        <v>0.10199999999999999</v>
      </c>
      <c r="BT15" s="71"/>
      <c r="BU15" s="71">
        <v>0.04</v>
      </c>
      <c r="BV15" s="71"/>
      <c r="BW15" s="71">
        <v>8.9999999999999993E-3</v>
      </c>
      <c r="BX15" s="71">
        <v>1E-3</v>
      </c>
      <c r="BY15" s="71"/>
      <c r="BZ15" s="71"/>
      <c r="CA15" s="71"/>
      <c r="CB15" s="71"/>
      <c r="CC15" s="71"/>
      <c r="CD15" s="71">
        <v>2.63</v>
      </c>
      <c r="CE15" s="71">
        <v>2.5299999999999998</v>
      </c>
      <c r="CF15" s="71">
        <v>2.44</v>
      </c>
      <c r="CG15" s="71">
        <v>7.0000000000000007E-2</v>
      </c>
      <c r="CH15" s="71">
        <v>6.0000000000000001E-3</v>
      </c>
      <c r="CI15" s="71">
        <v>6.2080000000000002</v>
      </c>
      <c r="CJ15" s="71">
        <v>6.6920000000000002</v>
      </c>
      <c r="CK15" s="71">
        <v>6.07</v>
      </c>
      <c r="CL15" s="71">
        <v>7.9530000000000003</v>
      </c>
      <c r="CM15" s="71">
        <v>5.5410000000000004</v>
      </c>
      <c r="CN15" s="71">
        <v>11.101000000000001</v>
      </c>
      <c r="CO15" s="71">
        <v>2.87</v>
      </c>
      <c r="CP15" s="71">
        <v>3.7280000000000002</v>
      </c>
      <c r="CQ15" s="71">
        <v>3.56</v>
      </c>
      <c r="CR15" s="71">
        <v>1.929</v>
      </c>
      <c r="CS15" s="71">
        <v>1.43</v>
      </c>
      <c r="CT15" s="72"/>
      <c r="CU15" s="72"/>
      <c r="CV15" s="72"/>
      <c r="CW15" s="73"/>
      <c r="CX15" s="74">
        <f t="array" ref="CX15">SUMPRODUCT(B15:CW15*0.25)</f>
        <v>254.09349999999995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4.5119999999999996</v>
      </c>
      <c r="E17" s="77">
        <f t="shared" si="0"/>
        <v>0</v>
      </c>
      <c r="F17" s="77">
        <f t="shared" si="0"/>
        <v>20.96</v>
      </c>
      <c r="G17" s="77">
        <f t="shared" si="0"/>
        <v>20.75</v>
      </c>
      <c r="H17" s="77">
        <f t="shared" si="0"/>
        <v>19.57</v>
      </c>
      <c r="I17" s="77">
        <f t="shared" si="0"/>
        <v>2.2949999999999999</v>
      </c>
      <c r="J17" s="77">
        <f t="shared" si="0"/>
        <v>24.01</v>
      </c>
      <c r="K17" s="77">
        <f t="shared" si="0"/>
        <v>28.72</v>
      </c>
      <c r="L17" s="77">
        <f t="shared" si="0"/>
        <v>22.65</v>
      </c>
      <c r="M17" s="77">
        <f t="shared" si="0"/>
        <v>20.305</v>
      </c>
      <c r="N17" s="77">
        <f t="shared" si="0"/>
        <v>6.649</v>
      </c>
      <c r="O17" s="77">
        <f t="shared" si="0"/>
        <v>17.076000000000001</v>
      </c>
      <c r="P17" s="77">
        <f t="shared" si="0"/>
        <v>1.0999999999999999E-2</v>
      </c>
      <c r="Q17" s="77">
        <f t="shared" si="0"/>
        <v>2.1999999999999999E-2</v>
      </c>
      <c r="R17" s="77">
        <f t="shared" si="0"/>
        <v>25.975999999999999</v>
      </c>
      <c r="S17" s="77">
        <f t="shared" si="0"/>
        <v>26.091000000000001</v>
      </c>
      <c r="T17" s="77">
        <f t="shared" si="0"/>
        <v>26.277000000000001</v>
      </c>
      <c r="U17" s="77">
        <f t="shared" si="0"/>
        <v>28.132999999999999</v>
      </c>
      <c r="V17" s="77">
        <f t="shared" si="0"/>
        <v>27.858000000000001</v>
      </c>
      <c r="W17" s="77">
        <f t="shared" si="0"/>
        <v>25.334</v>
      </c>
      <c r="X17" s="77">
        <f t="shared" si="0"/>
        <v>26.972999999999999</v>
      </c>
      <c r="Y17" s="77">
        <f t="shared" si="0"/>
        <v>22.515000000000001</v>
      </c>
      <c r="Z17" s="77">
        <f t="shared" si="0"/>
        <v>26.693999999999999</v>
      </c>
      <c r="AA17" s="77">
        <f t="shared" si="0"/>
        <v>25.635999999999999</v>
      </c>
      <c r="AB17" s="77">
        <f t="shared" si="0"/>
        <v>26.901</v>
      </c>
      <c r="AC17" s="77">
        <f t="shared" si="0"/>
        <v>49.722999999999999</v>
      </c>
      <c r="AD17" s="77">
        <f t="shared" si="0"/>
        <v>27.023</v>
      </c>
      <c r="AE17" s="77">
        <f t="shared" si="0"/>
        <v>27.222999999999999</v>
      </c>
      <c r="AF17" s="77">
        <f t="shared" si="0"/>
        <v>25.681000000000001</v>
      </c>
      <c r="AG17" s="77">
        <f t="shared" si="0"/>
        <v>33.042000000000002</v>
      </c>
      <c r="AH17" s="77">
        <f t="shared" si="0"/>
        <v>6.9119999999999999</v>
      </c>
      <c r="AI17" s="77">
        <f t="shared" si="0"/>
        <v>21.56</v>
      </c>
      <c r="AJ17" s="77">
        <f t="shared" si="0"/>
        <v>80.545000000000002</v>
      </c>
      <c r="AK17" s="77">
        <f t="shared" si="0"/>
        <v>103.29</v>
      </c>
      <c r="AL17" s="77">
        <f t="shared" si="0"/>
        <v>1.554</v>
      </c>
      <c r="AM17" s="77">
        <f t="shared" si="0"/>
        <v>51.6</v>
      </c>
      <c r="AN17" s="77">
        <f t="shared" si="0"/>
        <v>1.496</v>
      </c>
      <c r="AO17" s="77">
        <f t="shared" si="0"/>
        <v>11.88</v>
      </c>
      <c r="AP17" s="77">
        <f t="shared" si="0"/>
        <v>1.3069999999999999</v>
      </c>
      <c r="AQ17" s="77">
        <f t="shared" si="0"/>
        <v>4.2439999999999998</v>
      </c>
      <c r="AR17" s="77">
        <f t="shared" si="0"/>
        <v>3.2930000000000001</v>
      </c>
      <c r="AS17" s="77">
        <f t="shared" si="0"/>
        <v>3.0760000000000001</v>
      </c>
      <c r="AT17" s="77">
        <f t="shared" si="0"/>
        <v>1.847</v>
      </c>
      <c r="AU17" s="77">
        <f t="shared" si="0"/>
        <v>3.3889999999999998</v>
      </c>
      <c r="AV17" s="77">
        <f t="shared" si="0"/>
        <v>3.8410000000000002</v>
      </c>
      <c r="AW17" s="77">
        <f t="shared" si="0"/>
        <v>9.3539999999999992</v>
      </c>
      <c r="AX17" s="77">
        <f t="shared" si="0"/>
        <v>5.8659999999999997</v>
      </c>
      <c r="AY17" s="77">
        <f t="shared" si="0"/>
        <v>5.5510000000000002</v>
      </c>
      <c r="AZ17" s="77">
        <f t="shared" si="0"/>
        <v>5.0609999999999999</v>
      </c>
      <c r="BA17" s="77">
        <f t="shared" si="0"/>
        <v>1.173</v>
      </c>
      <c r="BB17" s="77">
        <f t="shared" si="0"/>
        <v>8.2319999999999993</v>
      </c>
      <c r="BC17" s="77">
        <f t="shared" si="0"/>
        <v>0.89400000000000002</v>
      </c>
      <c r="BD17" s="77">
        <f t="shared" si="0"/>
        <v>0.82799999999999996</v>
      </c>
      <c r="BE17" s="77">
        <f t="shared" si="0"/>
        <v>1.1879999999999999</v>
      </c>
      <c r="BF17" s="77">
        <f t="shared" si="0"/>
        <v>15.881</v>
      </c>
      <c r="BG17" s="77">
        <f t="shared" si="0"/>
        <v>0.49399999999999999</v>
      </c>
      <c r="BH17" s="77">
        <f t="shared" si="0"/>
        <v>0.33600000000000002</v>
      </c>
      <c r="BI17" s="77">
        <f t="shared" si="0"/>
        <v>0.20100000000000001</v>
      </c>
      <c r="BJ17" s="77">
        <f t="shared" si="0"/>
        <v>14.414999999999999</v>
      </c>
      <c r="BK17" s="77">
        <f t="shared" si="0"/>
        <v>0</v>
      </c>
      <c r="BL17" s="77">
        <f t="shared" si="0"/>
        <v>0</v>
      </c>
      <c r="BM17" s="77">
        <f t="shared" si="0"/>
        <v>0</v>
      </c>
      <c r="BN17" s="77">
        <f t="shared" si="0"/>
        <v>0.14499999999999999</v>
      </c>
      <c r="BO17" s="77">
        <f t="shared" ref="BO17:CW17" si="1">SUM(BO11:BO16)</f>
        <v>5.5359999999999996</v>
      </c>
      <c r="BP17" s="77">
        <f t="shared" si="1"/>
        <v>5.54</v>
      </c>
      <c r="BQ17" s="77">
        <f t="shared" si="1"/>
        <v>0.14499999999999999</v>
      </c>
      <c r="BR17" s="77">
        <f t="shared" si="1"/>
        <v>0.16700000000000001</v>
      </c>
      <c r="BS17" s="77">
        <f t="shared" si="1"/>
        <v>0.10199999999999999</v>
      </c>
      <c r="BT17" s="77">
        <f t="shared" si="1"/>
        <v>0</v>
      </c>
      <c r="BU17" s="77">
        <f t="shared" si="1"/>
        <v>0.04</v>
      </c>
      <c r="BV17" s="77">
        <f t="shared" si="1"/>
        <v>0</v>
      </c>
      <c r="BW17" s="77">
        <f t="shared" si="1"/>
        <v>8.9999999999999993E-3</v>
      </c>
      <c r="BX17" s="77">
        <f t="shared" si="1"/>
        <v>1E-3</v>
      </c>
      <c r="BY17" s="77">
        <f t="shared" si="1"/>
        <v>0</v>
      </c>
      <c r="BZ17" s="77">
        <f t="shared" si="1"/>
        <v>0</v>
      </c>
      <c r="CA17" s="77">
        <f t="shared" si="1"/>
        <v>0</v>
      </c>
      <c r="CB17" s="77">
        <f t="shared" si="1"/>
        <v>0</v>
      </c>
      <c r="CC17" s="77">
        <f t="shared" si="1"/>
        <v>0</v>
      </c>
      <c r="CD17" s="77">
        <f t="shared" si="1"/>
        <v>2.63</v>
      </c>
      <c r="CE17" s="77">
        <f t="shared" si="1"/>
        <v>2.5299999999999998</v>
      </c>
      <c r="CF17" s="77">
        <f t="shared" si="1"/>
        <v>2.44</v>
      </c>
      <c r="CG17" s="77">
        <f t="shared" si="1"/>
        <v>7.0000000000000007E-2</v>
      </c>
      <c r="CH17" s="77">
        <f t="shared" si="1"/>
        <v>6.0000000000000001E-3</v>
      </c>
      <c r="CI17" s="77">
        <f t="shared" si="1"/>
        <v>18.207999999999998</v>
      </c>
      <c r="CJ17" s="77">
        <f t="shared" si="1"/>
        <v>31.654</v>
      </c>
      <c r="CK17" s="77">
        <f t="shared" si="1"/>
        <v>75.37</v>
      </c>
      <c r="CL17" s="77">
        <f t="shared" si="1"/>
        <v>7.9530000000000003</v>
      </c>
      <c r="CM17" s="77">
        <f t="shared" si="1"/>
        <v>19.579999999999998</v>
      </c>
      <c r="CN17" s="77">
        <f t="shared" si="1"/>
        <v>59.027000000000001</v>
      </c>
      <c r="CO17" s="77">
        <f t="shared" si="1"/>
        <v>14.870000000000001</v>
      </c>
      <c r="CP17" s="77">
        <f t="shared" si="1"/>
        <v>10.428000000000001</v>
      </c>
      <c r="CQ17" s="77">
        <f t="shared" si="1"/>
        <v>10.56</v>
      </c>
      <c r="CR17" s="77">
        <f t="shared" si="1"/>
        <v>1.929</v>
      </c>
      <c r="CS17" s="77">
        <f t="shared" si="1"/>
        <v>1.43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319.57199999999995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>
        <v>0.9</v>
      </c>
      <c r="Y21" s="94"/>
      <c r="Z21" s="94">
        <v>0.5</v>
      </c>
      <c r="AA21" s="94">
        <v>1</v>
      </c>
      <c r="AB21" s="94">
        <v>16.3</v>
      </c>
      <c r="AC21" s="94">
        <v>16.3</v>
      </c>
      <c r="AD21" s="94">
        <v>16.3</v>
      </c>
      <c r="AE21" s="94">
        <v>8.6999999999999993</v>
      </c>
      <c r="AF21" s="94">
        <v>5.0999999999999996</v>
      </c>
      <c r="AG21" s="94">
        <v>4.5999999999999996</v>
      </c>
      <c r="AH21" s="94"/>
      <c r="AI21" s="94"/>
      <c r="AJ21" s="94"/>
      <c r="AK21" s="94"/>
      <c r="AL21" s="94"/>
      <c r="AM21" s="94"/>
      <c r="AN21" s="94"/>
      <c r="AO21" s="94">
        <v>2.5</v>
      </c>
      <c r="AP21" s="94">
        <v>5</v>
      </c>
      <c r="AQ21" s="94">
        <v>4.3620000000000001</v>
      </c>
      <c r="AR21" s="94"/>
      <c r="AS21" s="94"/>
      <c r="AT21" s="94"/>
      <c r="AU21" s="94"/>
      <c r="AV21" s="94"/>
      <c r="AW21" s="94"/>
      <c r="AX21" s="94"/>
      <c r="AY21" s="94">
        <v>4</v>
      </c>
      <c r="AZ21" s="94">
        <v>2.5</v>
      </c>
      <c r="BA21" s="94">
        <v>2.5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>
        <v>4.4790000000000001</v>
      </c>
      <c r="BL21" s="94">
        <v>3.577</v>
      </c>
      <c r="BM21" s="94">
        <v>8.020999999999999</v>
      </c>
      <c r="BN21" s="94"/>
      <c r="BO21" s="94"/>
      <c r="BP21" s="94"/>
      <c r="BQ21" s="94"/>
      <c r="BR21" s="94"/>
      <c r="BS21" s="94"/>
      <c r="BT21" s="94">
        <v>0.2</v>
      </c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>
        <v>2.5</v>
      </c>
      <c r="CI21" s="94">
        <v>1</v>
      </c>
      <c r="CJ21" s="94"/>
      <c r="CK21" s="94">
        <v>2.8</v>
      </c>
      <c r="CL21" s="94"/>
      <c r="CM21" s="94"/>
      <c r="CN21" s="94">
        <v>2.8</v>
      </c>
      <c r="CO21" s="94">
        <v>2.8</v>
      </c>
      <c r="CP21" s="94">
        <v>5.6</v>
      </c>
      <c r="CQ21" s="94">
        <v>2.8</v>
      </c>
      <c r="CR21" s="94"/>
      <c r="CS21" s="94"/>
      <c r="CT21" s="95"/>
      <c r="CU21" s="95"/>
      <c r="CV21" s="95"/>
      <c r="CW21" s="96"/>
      <c r="CX21" s="97">
        <f t="array" ref="CX21">SUMPRODUCT(B21:CW21*0.25)</f>
        <v>31.784749999999992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>
        <v>3.44</v>
      </c>
      <c r="G22" s="99"/>
      <c r="H22" s="99"/>
      <c r="I22" s="99">
        <v>1</v>
      </c>
      <c r="J22" s="99">
        <v>2.3639999999999999</v>
      </c>
      <c r="K22" s="99">
        <v>1.841</v>
      </c>
      <c r="L22" s="99">
        <v>0.92</v>
      </c>
      <c r="M22" s="99">
        <v>10.33</v>
      </c>
      <c r="N22" s="99">
        <v>1</v>
      </c>
      <c r="O22" s="99">
        <v>1.081</v>
      </c>
      <c r="P22" s="99"/>
      <c r="Q22" s="99"/>
      <c r="R22" s="99"/>
      <c r="S22" s="99"/>
      <c r="T22" s="99">
        <v>6.58</v>
      </c>
      <c r="U22" s="99">
        <v>9.82</v>
      </c>
      <c r="V22" s="99"/>
      <c r="W22" s="99"/>
      <c r="X22" s="99"/>
      <c r="Y22" s="99">
        <v>22.721</v>
      </c>
      <c r="Z22" s="99">
        <v>45.566000000000003</v>
      </c>
      <c r="AA22" s="99">
        <v>93.763999999999996</v>
      </c>
      <c r="AB22" s="99">
        <v>77.578999999999994</v>
      </c>
      <c r="AC22" s="99">
        <v>175.197</v>
      </c>
      <c r="AD22" s="99">
        <v>71.201999999999998</v>
      </c>
      <c r="AE22" s="99">
        <v>70.355999999999995</v>
      </c>
      <c r="AF22" s="99">
        <v>105.246</v>
      </c>
      <c r="AG22" s="99">
        <v>83.858000000000004</v>
      </c>
      <c r="AH22" s="99">
        <v>2</v>
      </c>
      <c r="AI22" s="99">
        <v>1.0780000000000001</v>
      </c>
      <c r="AJ22" s="99"/>
      <c r="AK22" s="99"/>
      <c r="AL22" s="99"/>
      <c r="AM22" s="99">
        <v>81.725999999999999</v>
      </c>
      <c r="AN22" s="99">
        <v>59.06</v>
      </c>
      <c r="AO22" s="99"/>
      <c r="AP22" s="99">
        <v>4</v>
      </c>
      <c r="AQ22" s="99"/>
      <c r="AR22" s="99"/>
      <c r="AS22" s="99"/>
      <c r="AT22" s="99">
        <v>16.138000000000002</v>
      </c>
      <c r="AU22" s="99">
        <v>15.509</v>
      </c>
      <c r="AV22" s="99">
        <v>18.87</v>
      </c>
      <c r="AW22" s="99">
        <v>17.797000000000001</v>
      </c>
      <c r="AX22" s="99">
        <v>19.558</v>
      </c>
      <c r="AY22" s="99">
        <v>21.221</v>
      </c>
      <c r="AZ22" s="99"/>
      <c r="BA22" s="99"/>
      <c r="BB22" s="99">
        <v>6.1689999999999996</v>
      </c>
      <c r="BC22" s="99">
        <v>61.931000000000004</v>
      </c>
      <c r="BD22" s="99">
        <v>90.747</v>
      </c>
      <c r="BE22" s="99">
        <v>100.319</v>
      </c>
      <c r="BF22" s="99">
        <v>21.481000000000002</v>
      </c>
      <c r="BG22" s="99">
        <v>37.637</v>
      </c>
      <c r="BH22" s="99">
        <v>82.358000000000004</v>
      </c>
      <c r="BI22" s="99">
        <v>71.918000000000006</v>
      </c>
      <c r="BJ22" s="99"/>
      <c r="BK22" s="99">
        <v>7.6020000000000003</v>
      </c>
      <c r="BL22" s="99">
        <v>5.9930000000000003</v>
      </c>
      <c r="BM22" s="99">
        <v>10.558999999999999</v>
      </c>
      <c r="BN22" s="99">
        <v>1.1319999999999999</v>
      </c>
      <c r="BO22" s="99">
        <v>10.157</v>
      </c>
      <c r="BP22" s="99">
        <v>10.157999999999999</v>
      </c>
      <c r="BQ22" s="99">
        <v>9.8569999999999993</v>
      </c>
      <c r="BR22" s="99"/>
      <c r="BS22" s="99"/>
      <c r="BT22" s="99"/>
      <c r="BU22" s="99"/>
      <c r="BV22" s="99"/>
      <c r="BW22" s="99"/>
      <c r="BX22" s="99">
        <v>1.056</v>
      </c>
      <c r="BY22" s="99"/>
      <c r="BZ22" s="99">
        <v>1.04</v>
      </c>
      <c r="CA22" s="99"/>
      <c r="CB22" s="99"/>
      <c r="CC22" s="99"/>
      <c r="CD22" s="99">
        <v>95.591999999999999</v>
      </c>
      <c r="CE22" s="99">
        <v>78.659000000000006</v>
      </c>
      <c r="CF22" s="99">
        <v>62.704999999999998</v>
      </c>
      <c r="CG22" s="99">
        <v>81.721000000000004</v>
      </c>
      <c r="CH22" s="99"/>
      <c r="CI22" s="99">
        <v>16.032</v>
      </c>
      <c r="CJ22" s="99">
        <v>25.814</v>
      </c>
      <c r="CK22" s="99">
        <v>97.88</v>
      </c>
      <c r="CL22" s="99"/>
      <c r="CM22" s="99">
        <v>60.519999999999996</v>
      </c>
      <c r="CN22" s="99">
        <v>99.353000000000009</v>
      </c>
      <c r="CO22" s="99">
        <v>31.543999999999997</v>
      </c>
      <c r="CP22" s="99">
        <v>59.722999999999999</v>
      </c>
      <c r="CQ22" s="99">
        <v>44.415000000000006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581.22349999999994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3.44</v>
      </c>
      <c r="G27" s="107">
        <f t="shared" si="2"/>
        <v>0</v>
      </c>
      <c r="H27" s="107">
        <f t="shared" si="2"/>
        <v>0</v>
      </c>
      <c r="I27" s="107">
        <f t="shared" si="2"/>
        <v>1</v>
      </c>
      <c r="J27" s="107">
        <f t="shared" si="2"/>
        <v>2.3639999999999999</v>
      </c>
      <c r="K27" s="107">
        <f t="shared" si="2"/>
        <v>1.841</v>
      </c>
      <c r="L27" s="107">
        <f t="shared" si="2"/>
        <v>0.92</v>
      </c>
      <c r="M27" s="107">
        <f t="shared" si="2"/>
        <v>10.33</v>
      </c>
      <c r="N27" s="107">
        <f t="shared" si="2"/>
        <v>1</v>
      </c>
      <c r="O27" s="107">
        <f t="shared" si="2"/>
        <v>1.081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6.58</v>
      </c>
      <c r="U27" s="107">
        <f t="shared" si="2"/>
        <v>9.82</v>
      </c>
      <c r="V27" s="107">
        <f t="shared" si="2"/>
        <v>0</v>
      </c>
      <c r="W27" s="107">
        <f t="shared" si="2"/>
        <v>0</v>
      </c>
      <c r="X27" s="107">
        <f t="shared" si="2"/>
        <v>0.9</v>
      </c>
      <c r="Y27" s="107">
        <f t="shared" si="2"/>
        <v>22.721</v>
      </c>
      <c r="Z27" s="107">
        <f t="shared" si="2"/>
        <v>46.066000000000003</v>
      </c>
      <c r="AA27" s="107">
        <f t="shared" si="2"/>
        <v>94.763999999999996</v>
      </c>
      <c r="AB27" s="107">
        <f t="shared" si="2"/>
        <v>93.878999999999991</v>
      </c>
      <c r="AC27" s="107">
        <f t="shared" si="2"/>
        <v>191.49700000000001</v>
      </c>
      <c r="AD27" s="107">
        <f t="shared" si="2"/>
        <v>87.501999999999995</v>
      </c>
      <c r="AE27" s="107">
        <f t="shared" si="2"/>
        <v>79.055999999999997</v>
      </c>
      <c r="AF27" s="107">
        <f t="shared" si="2"/>
        <v>110.34599999999999</v>
      </c>
      <c r="AG27" s="107">
        <f t="shared" si="2"/>
        <v>88.457999999999998</v>
      </c>
      <c r="AH27" s="107">
        <f t="shared" si="2"/>
        <v>2</v>
      </c>
      <c r="AI27" s="107">
        <f t="shared" si="2"/>
        <v>1.0780000000000001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81.725999999999999</v>
      </c>
      <c r="AN27" s="107">
        <f t="shared" si="2"/>
        <v>59.06</v>
      </c>
      <c r="AO27" s="107">
        <f t="shared" si="2"/>
        <v>2.5</v>
      </c>
      <c r="AP27" s="107">
        <f t="shared" si="2"/>
        <v>9</v>
      </c>
      <c r="AQ27" s="107">
        <f t="shared" si="2"/>
        <v>4.3620000000000001</v>
      </c>
      <c r="AR27" s="107">
        <f t="shared" si="2"/>
        <v>0</v>
      </c>
      <c r="AS27" s="107">
        <f t="shared" si="2"/>
        <v>0</v>
      </c>
      <c r="AT27" s="107">
        <f t="shared" si="2"/>
        <v>16.138000000000002</v>
      </c>
      <c r="AU27" s="107">
        <f t="shared" si="2"/>
        <v>15.509</v>
      </c>
      <c r="AV27" s="107">
        <f t="shared" si="2"/>
        <v>18.87</v>
      </c>
      <c r="AW27" s="107">
        <f t="shared" si="2"/>
        <v>17.797000000000001</v>
      </c>
      <c r="AX27" s="107">
        <f t="shared" si="2"/>
        <v>19.558</v>
      </c>
      <c r="AY27" s="107">
        <f t="shared" si="2"/>
        <v>25.221</v>
      </c>
      <c r="AZ27" s="107">
        <f t="shared" si="2"/>
        <v>2.5</v>
      </c>
      <c r="BA27" s="107">
        <f t="shared" si="2"/>
        <v>2.5</v>
      </c>
      <c r="BB27" s="107">
        <f t="shared" si="2"/>
        <v>6.1689999999999996</v>
      </c>
      <c r="BC27" s="107">
        <f t="shared" si="2"/>
        <v>61.931000000000004</v>
      </c>
      <c r="BD27" s="107">
        <f t="shared" si="2"/>
        <v>90.747</v>
      </c>
      <c r="BE27" s="107">
        <f t="shared" si="2"/>
        <v>100.319</v>
      </c>
      <c r="BF27" s="107">
        <f t="shared" si="2"/>
        <v>21.481000000000002</v>
      </c>
      <c r="BG27" s="107">
        <f t="shared" si="2"/>
        <v>37.637</v>
      </c>
      <c r="BH27" s="107">
        <f t="shared" si="2"/>
        <v>82.358000000000004</v>
      </c>
      <c r="BI27" s="107">
        <f t="shared" si="2"/>
        <v>71.918000000000006</v>
      </c>
      <c r="BJ27" s="107">
        <f t="shared" si="2"/>
        <v>0</v>
      </c>
      <c r="BK27" s="107">
        <f t="shared" si="2"/>
        <v>12.081</v>
      </c>
      <c r="BL27" s="107">
        <f t="shared" si="2"/>
        <v>9.57</v>
      </c>
      <c r="BM27" s="107">
        <f t="shared" si="2"/>
        <v>18.579999999999998</v>
      </c>
      <c r="BN27" s="107">
        <f t="shared" si="2"/>
        <v>1.1319999999999999</v>
      </c>
      <c r="BO27" s="107">
        <f t="shared" ref="BO27:CW27" si="3">SUM(BO20:BO26)</f>
        <v>10.157</v>
      </c>
      <c r="BP27" s="107">
        <f t="shared" si="3"/>
        <v>10.157999999999999</v>
      </c>
      <c r="BQ27" s="107">
        <f t="shared" si="3"/>
        <v>9.8569999999999993</v>
      </c>
      <c r="BR27" s="107">
        <f t="shared" si="3"/>
        <v>0</v>
      </c>
      <c r="BS27" s="107">
        <f t="shared" si="3"/>
        <v>0</v>
      </c>
      <c r="BT27" s="107">
        <f t="shared" si="3"/>
        <v>0.2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1.056</v>
      </c>
      <c r="BY27" s="107">
        <f t="shared" si="3"/>
        <v>0</v>
      </c>
      <c r="BZ27" s="107">
        <f t="shared" si="3"/>
        <v>1.04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95.591999999999999</v>
      </c>
      <c r="CE27" s="107">
        <f t="shared" si="3"/>
        <v>78.659000000000006</v>
      </c>
      <c r="CF27" s="107">
        <f t="shared" si="3"/>
        <v>62.704999999999998</v>
      </c>
      <c r="CG27" s="107">
        <f t="shared" si="3"/>
        <v>81.721000000000004</v>
      </c>
      <c r="CH27" s="107">
        <f t="shared" si="3"/>
        <v>2.5</v>
      </c>
      <c r="CI27" s="107">
        <f t="shared" si="3"/>
        <v>17.032</v>
      </c>
      <c r="CJ27" s="107">
        <f t="shared" si="3"/>
        <v>25.814</v>
      </c>
      <c r="CK27" s="107">
        <f t="shared" si="3"/>
        <v>100.67999999999999</v>
      </c>
      <c r="CL27" s="107">
        <f t="shared" si="3"/>
        <v>0</v>
      </c>
      <c r="CM27" s="107">
        <f t="shared" si="3"/>
        <v>60.519999999999996</v>
      </c>
      <c r="CN27" s="107">
        <f t="shared" si="3"/>
        <v>102.15300000000001</v>
      </c>
      <c r="CO27" s="107">
        <f t="shared" si="3"/>
        <v>34.343999999999994</v>
      </c>
      <c r="CP27" s="107">
        <f t="shared" si="3"/>
        <v>65.322999999999993</v>
      </c>
      <c r="CQ27" s="107">
        <f t="shared" si="3"/>
        <v>47.215000000000003</v>
      </c>
      <c r="CR27" s="107">
        <f t="shared" si="3"/>
        <v>0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613.00824999999998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>
        <v>5.4770000000000003</v>
      </c>
      <c r="E31" s="94">
        <v>0.57799999999999996</v>
      </c>
      <c r="F31" s="94">
        <v>36.78</v>
      </c>
      <c r="G31" s="94">
        <v>31.87</v>
      </c>
      <c r="H31" s="94">
        <v>30.94</v>
      </c>
      <c r="I31" s="94">
        <v>10.042</v>
      </c>
      <c r="J31" s="94">
        <v>39.764000000000003</v>
      </c>
      <c r="K31" s="94">
        <v>43.771999999999998</v>
      </c>
      <c r="L31" s="94">
        <v>36.450000000000003</v>
      </c>
      <c r="M31" s="94">
        <v>41.215000000000003</v>
      </c>
      <c r="N31" s="94">
        <v>14.839</v>
      </c>
      <c r="O31" s="94">
        <v>25.387</v>
      </c>
      <c r="P31" s="94">
        <v>5.2619999999999996</v>
      </c>
      <c r="Q31" s="94">
        <v>3.57</v>
      </c>
      <c r="R31" s="94">
        <v>41.045999999999999</v>
      </c>
      <c r="S31" s="94">
        <v>43.661000000000001</v>
      </c>
      <c r="T31" s="94">
        <v>46.201000000000001</v>
      </c>
      <c r="U31" s="94">
        <v>50.313000000000002</v>
      </c>
      <c r="V31" s="94">
        <v>43.838000000000001</v>
      </c>
      <c r="W31" s="94">
        <v>35.976999999999997</v>
      </c>
      <c r="X31" s="94">
        <v>43.683</v>
      </c>
      <c r="Y31" s="94">
        <v>59.802</v>
      </c>
      <c r="Z31" s="94">
        <v>88.64</v>
      </c>
      <c r="AA31" s="94">
        <v>136.13</v>
      </c>
      <c r="AB31" s="94">
        <v>136.77000000000001</v>
      </c>
      <c r="AC31" s="94">
        <v>255.77</v>
      </c>
      <c r="AD31" s="94">
        <v>134.05500000000001</v>
      </c>
      <c r="AE31" s="94">
        <v>125.43899999999999</v>
      </c>
      <c r="AF31" s="94">
        <v>149.32900000000001</v>
      </c>
      <c r="AG31" s="94">
        <v>145.94999999999999</v>
      </c>
      <c r="AH31" s="94">
        <v>8.9120000000000008</v>
      </c>
      <c r="AI31" s="94">
        <v>32.247</v>
      </c>
      <c r="AJ31" s="94">
        <v>100.06100000000001</v>
      </c>
      <c r="AK31" s="94">
        <v>160.16</v>
      </c>
      <c r="AL31" s="94">
        <v>1.554</v>
      </c>
      <c r="AM31" s="94">
        <v>161.74100000000001</v>
      </c>
      <c r="AN31" s="94">
        <v>60.555999999999997</v>
      </c>
      <c r="AO31" s="94">
        <v>54.488999999999997</v>
      </c>
      <c r="AP31" s="94">
        <v>30.216000000000001</v>
      </c>
      <c r="AQ31" s="94">
        <v>46.706000000000003</v>
      </c>
      <c r="AR31" s="94">
        <v>41.637</v>
      </c>
      <c r="AS31" s="94">
        <v>41.493000000000002</v>
      </c>
      <c r="AT31" s="94">
        <v>56.128</v>
      </c>
      <c r="AU31" s="94">
        <v>57.040999999999997</v>
      </c>
      <c r="AV31" s="94">
        <v>60.655000000000001</v>
      </c>
      <c r="AW31" s="94">
        <v>56.524999999999999</v>
      </c>
      <c r="AX31" s="94">
        <v>43.607999999999997</v>
      </c>
      <c r="AY31" s="94">
        <v>36.97</v>
      </c>
      <c r="AZ31" s="94">
        <v>7.5609999999999999</v>
      </c>
      <c r="BA31" s="94">
        <v>3.673</v>
      </c>
      <c r="BB31" s="94">
        <v>14.401</v>
      </c>
      <c r="BC31" s="94">
        <v>62.825000000000003</v>
      </c>
      <c r="BD31" s="94">
        <v>91.575000000000003</v>
      </c>
      <c r="BE31" s="94">
        <v>101.50700000000001</v>
      </c>
      <c r="BF31" s="94">
        <v>59.862000000000002</v>
      </c>
      <c r="BG31" s="94">
        <v>38.131</v>
      </c>
      <c r="BH31" s="94">
        <v>82.694000000000003</v>
      </c>
      <c r="BI31" s="94">
        <v>72.119</v>
      </c>
      <c r="BJ31" s="94">
        <v>14.414999999999999</v>
      </c>
      <c r="BK31" s="94">
        <v>12.081</v>
      </c>
      <c r="BL31" s="94">
        <v>9.57</v>
      </c>
      <c r="BM31" s="94">
        <v>18.579999999999998</v>
      </c>
      <c r="BN31" s="94">
        <v>1.2769999999999999</v>
      </c>
      <c r="BO31" s="94">
        <v>17.64</v>
      </c>
      <c r="BP31" s="94">
        <v>20.21</v>
      </c>
      <c r="BQ31" s="94">
        <v>10.252000000000001</v>
      </c>
      <c r="BR31" s="94">
        <v>0.16700000000000001</v>
      </c>
      <c r="BS31" s="94">
        <v>0.10199999999999999</v>
      </c>
      <c r="BT31" s="94">
        <v>0.2</v>
      </c>
      <c r="BU31" s="94">
        <v>0.04</v>
      </c>
      <c r="BV31" s="94"/>
      <c r="BW31" s="94">
        <v>8.9999999999999993E-3</v>
      </c>
      <c r="BX31" s="94">
        <v>1.0569999999999999</v>
      </c>
      <c r="BY31" s="94"/>
      <c r="BZ31" s="94">
        <v>1.04</v>
      </c>
      <c r="CA31" s="94"/>
      <c r="CB31" s="94"/>
      <c r="CC31" s="94"/>
      <c r="CD31" s="94">
        <v>98.432000000000002</v>
      </c>
      <c r="CE31" s="94">
        <v>81.358999999999995</v>
      </c>
      <c r="CF31" s="94">
        <v>65.284999999999997</v>
      </c>
      <c r="CG31" s="94">
        <v>81.900999999999996</v>
      </c>
      <c r="CH31" s="94">
        <v>2.5059999999999998</v>
      </c>
      <c r="CI31" s="94">
        <v>40.9</v>
      </c>
      <c r="CJ31" s="94">
        <v>63.158000000000001</v>
      </c>
      <c r="CK31" s="94">
        <v>181.77</v>
      </c>
      <c r="CL31" s="94">
        <v>7.9530000000000003</v>
      </c>
      <c r="CM31" s="94">
        <v>85.89</v>
      </c>
      <c r="CN31" s="94">
        <v>167.19</v>
      </c>
      <c r="CO31" s="94">
        <v>54.96</v>
      </c>
      <c r="CP31" s="94">
        <v>81.435000000000002</v>
      </c>
      <c r="CQ31" s="94">
        <v>63.377000000000002</v>
      </c>
      <c r="CR31" s="94">
        <v>2.169</v>
      </c>
      <c r="CS31" s="94">
        <v>1.62</v>
      </c>
      <c r="CT31" s="95"/>
      <c r="CU31" s="95"/>
      <c r="CV31" s="95"/>
      <c r="CW31" s="96"/>
      <c r="CX31" s="97">
        <f t="array" ref="CX31">SUMPRODUCT(B31:CW31*0.25)</f>
        <v>1158.5355000000002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5.4770000000000003</v>
      </c>
      <c r="E33" s="77">
        <f t="shared" si="4"/>
        <v>0.57799999999999996</v>
      </c>
      <c r="F33" s="77">
        <f t="shared" si="4"/>
        <v>36.78</v>
      </c>
      <c r="G33" s="77">
        <f t="shared" si="4"/>
        <v>31.87</v>
      </c>
      <c r="H33" s="77">
        <f t="shared" si="4"/>
        <v>30.94</v>
      </c>
      <c r="I33" s="77">
        <f t="shared" si="4"/>
        <v>10.042</v>
      </c>
      <c r="J33" s="77">
        <f t="shared" si="4"/>
        <v>39.764000000000003</v>
      </c>
      <c r="K33" s="77">
        <f t="shared" si="4"/>
        <v>43.771999999999998</v>
      </c>
      <c r="L33" s="77">
        <f t="shared" si="4"/>
        <v>36.450000000000003</v>
      </c>
      <c r="M33" s="77">
        <f t="shared" si="4"/>
        <v>41.215000000000003</v>
      </c>
      <c r="N33" s="77">
        <f t="shared" si="4"/>
        <v>14.839</v>
      </c>
      <c r="O33" s="77">
        <f t="shared" si="4"/>
        <v>25.387</v>
      </c>
      <c r="P33" s="77">
        <f t="shared" si="4"/>
        <v>5.2619999999999996</v>
      </c>
      <c r="Q33" s="77">
        <f t="shared" si="4"/>
        <v>3.57</v>
      </c>
      <c r="R33" s="77">
        <f t="shared" si="4"/>
        <v>41.045999999999999</v>
      </c>
      <c r="S33" s="77">
        <f t="shared" si="4"/>
        <v>43.661000000000001</v>
      </c>
      <c r="T33" s="77">
        <f t="shared" si="4"/>
        <v>46.201000000000001</v>
      </c>
      <c r="U33" s="77">
        <f t="shared" si="4"/>
        <v>50.313000000000002</v>
      </c>
      <c r="V33" s="77">
        <f t="shared" si="4"/>
        <v>43.838000000000001</v>
      </c>
      <c r="W33" s="77">
        <f t="shared" si="4"/>
        <v>35.976999999999997</v>
      </c>
      <c r="X33" s="77">
        <f t="shared" si="4"/>
        <v>43.683</v>
      </c>
      <c r="Y33" s="77">
        <f t="shared" si="4"/>
        <v>59.802</v>
      </c>
      <c r="Z33" s="77">
        <f t="shared" si="4"/>
        <v>88.64</v>
      </c>
      <c r="AA33" s="77">
        <f t="shared" si="4"/>
        <v>136.13</v>
      </c>
      <c r="AB33" s="77">
        <f t="shared" si="4"/>
        <v>136.77000000000001</v>
      </c>
      <c r="AC33" s="77">
        <f t="shared" si="4"/>
        <v>255.77</v>
      </c>
      <c r="AD33" s="77">
        <f t="shared" si="4"/>
        <v>134.05500000000001</v>
      </c>
      <c r="AE33" s="77">
        <f t="shared" si="4"/>
        <v>125.43899999999999</v>
      </c>
      <c r="AF33" s="77">
        <f t="shared" si="4"/>
        <v>149.32900000000001</v>
      </c>
      <c r="AG33" s="77">
        <f t="shared" si="4"/>
        <v>145.94999999999999</v>
      </c>
      <c r="AH33" s="77">
        <f t="shared" si="4"/>
        <v>8.9120000000000008</v>
      </c>
      <c r="AI33" s="77">
        <f t="shared" si="4"/>
        <v>32.247</v>
      </c>
      <c r="AJ33" s="77">
        <f t="shared" si="4"/>
        <v>100.06100000000001</v>
      </c>
      <c r="AK33" s="77">
        <f t="shared" si="4"/>
        <v>160.16</v>
      </c>
      <c r="AL33" s="77">
        <f t="shared" si="4"/>
        <v>1.554</v>
      </c>
      <c r="AM33" s="77">
        <f t="shared" si="4"/>
        <v>161.74100000000001</v>
      </c>
      <c r="AN33" s="77">
        <f t="shared" si="4"/>
        <v>60.555999999999997</v>
      </c>
      <c r="AO33" s="77">
        <f t="shared" si="4"/>
        <v>54.488999999999997</v>
      </c>
      <c r="AP33" s="77">
        <f t="shared" si="4"/>
        <v>30.216000000000001</v>
      </c>
      <c r="AQ33" s="77">
        <f t="shared" si="4"/>
        <v>46.706000000000003</v>
      </c>
      <c r="AR33" s="77">
        <f t="shared" si="4"/>
        <v>41.637</v>
      </c>
      <c r="AS33" s="77">
        <f t="shared" si="4"/>
        <v>41.493000000000002</v>
      </c>
      <c r="AT33" s="77">
        <f t="shared" si="4"/>
        <v>56.128</v>
      </c>
      <c r="AU33" s="77">
        <f t="shared" si="4"/>
        <v>57.040999999999997</v>
      </c>
      <c r="AV33" s="77">
        <f t="shared" si="4"/>
        <v>60.655000000000001</v>
      </c>
      <c r="AW33" s="77">
        <f t="shared" si="4"/>
        <v>56.524999999999999</v>
      </c>
      <c r="AX33" s="77">
        <f t="shared" si="4"/>
        <v>43.607999999999997</v>
      </c>
      <c r="AY33" s="77">
        <f t="shared" si="4"/>
        <v>36.97</v>
      </c>
      <c r="AZ33" s="77">
        <f t="shared" si="4"/>
        <v>7.5609999999999999</v>
      </c>
      <c r="BA33" s="77">
        <f t="shared" si="4"/>
        <v>3.673</v>
      </c>
      <c r="BB33" s="77">
        <f t="shared" si="4"/>
        <v>14.401</v>
      </c>
      <c r="BC33" s="77">
        <f t="shared" si="4"/>
        <v>62.825000000000003</v>
      </c>
      <c r="BD33" s="77">
        <f t="shared" si="4"/>
        <v>91.575000000000003</v>
      </c>
      <c r="BE33" s="77">
        <f t="shared" si="4"/>
        <v>101.50700000000001</v>
      </c>
      <c r="BF33" s="77">
        <f t="shared" si="4"/>
        <v>59.862000000000002</v>
      </c>
      <c r="BG33" s="77">
        <f t="shared" si="4"/>
        <v>38.131</v>
      </c>
      <c r="BH33" s="77">
        <f t="shared" si="4"/>
        <v>82.694000000000003</v>
      </c>
      <c r="BI33" s="77">
        <f t="shared" si="4"/>
        <v>72.119</v>
      </c>
      <c r="BJ33" s="77">
        <f t="shared" si="4"/>
        <v>14.414999999999999</v>
      </c>
      <c r="BK33" s="77">
        <f t="shared" si="4"/>
        <v>12.081</v>
      </c>
      <c r="BL33" s="77">
        <f t="shared" si="4"/>
        <v>9.57</v>
      </c>
      <c r="BM33" s="77">
        <f t="shared" si="4"/>
        <v>18.579999999999998</v>
      </c>
      <c r="BN33" s="77">
        <f t="shared" si="4"/>
        <v>1.2769999999999999</v>
      </c>
      <c r="BO33" s="77">
        <f t="shared" ref="BO33:CW33" si="5">SUM(BO30:BO32)</f>
        <v>17.64</v>
      </c>
      <c r="BP33" s="77">
        <f t="shared" si="5"/>
        <v>20.21</v>
      </c>
      <c r="BQ33" s="77">
        <f t="shared" si="5"/>
        <v>10.252000000000001</v>
      </c>
      <c r="BR33" s="77">
        <f t="shared" si="5"/>
        <v>0.16700000000000001</v>
      </c>
      <c r="BS33" s="77">
        <f t="shared" si="5"/>
        <v>0.10199999999999999</v>
      </c>
      <c r="BT33" s="77">
        <f t="shared" si="5"/>
        <v>0.2</v>
      </c>
      <c r="BU33" s="77">
        <f t="shared" si="5"/>
        <v>0.04</v>
      </c>
      <c r="BV33" s="77">
        <f t="shared" si="5"/>
        <v>0</v>
      </c>
      <c r="BW33" s="77">
        <f t="shared" si="5"/>
        <v>8.9999999999999993E-3</v>
      </c>
      <c r="BX33" s="77">
        <f t="shared" si="5"/>
        <v>1.0569999999999999</v>
      </c>
      <c r="BY33" s="77">
        <f t="shared" si="5"/>
        <v>0</v>
      </c>
      <c r="BZ33" s="77">
        <f t="shared" si="5"/>
        <v>1.04</v>
      </c>
      <c r="CA33" s="77">
        <f t="shared" si="5"/>
        <v>0</v>
      </c>
      <c r="CB33" s="77">
        <f t="shared" si="5"/>
        <v>0</v>
      </c>
      <c r="CC33" s="77">
        <f t="shared" si="5"/>
        <v>0</v>
      </c>
      <c r="CD33" s="77">
        <f t="shared" si="5"/>
        <v>98.432000000000002</v>
      </c>
      <c r="CE33" s="77">
        <f t="shared" si="5"/>
        <v>81.358999999999995</v>
      </c>
      <c r="CF33" s="77">
        <f t="shared" si="5"/>
        <v>65.284999999999997</v>
      </c>
      <c r="CG33" s="77">
        <f t="shared" si="5"/>
        <v>81.900999999999996</v>
      </c>
      <c r="CH33" s="77">
        <f t="shared" si="5"/>
        <v>2.5059999999999998</v>
      </c>
      <c r="CI33" s="77">
        <f t="shared" si="5"/>
        <v>40.9</v>
      </c>
      <c r="CJ33" s="77">
        <f t="shared" si="5"/>
        <v>63.158000000000001</v>
      </c>
      <c r="CK33" s="77">
        <f t="shared" si="5"/>
        <v>181.77</v>
      </c>
      <c r="CL33" s="77">
        <f t="shared" si="5"/>
        <v>7.9530000000000003</v>
      </c>
      <c r="CM33" s="77">
        <f t="shared" si="5"/>
        <v>85.89</v>
      </c>
      <c r="CN33" s="77">
        <f t="shared" si="5"/>
        <v>167.19</v>
      </c>
      <c r="CO33" s="77">
        <f t="shared" si="5"/>
        <v>54.96</v>
      </c>
      <c r="CP33" s="77">
        <f t="shared" si="5"/>
        <v>81.435000000000002</v>
      </c>
      <c r="CQ33" s="77">
        <f t="shared" si="5"/>
        <v>63.377000000000002</v>
      </c>
      <c r="CR33" s="77">
        <f t="shared" si="5"/>
        <v>2.169</v>
      </c>
      <c r="CS33" s="77">
        <f t="shared" si="5"/>
        <v>1.62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1158.5355000000002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>
        <v>45.7</v>
      </c>
      <c r="AI38" s="120">
        <v>5</v>
      </c>
      <c r="AJ38" s="120"/>
      <c r="AK38" s="120"/>
      <c r="AL38" s="120">
        <v>104.4</v>
      </c>
      <c r="AM38" s="120"/>
      <c r="AN38" s="120">
        <v>33.799999999999997</v>
      </c>
      <c r="AO38" s="120"/>
      <c r="AP38" s="120">
        <v>16.899999999999999</v>
      </c>
      <c r="AQ38" s="120">
        <v>30.5</v>
      </c>
      <c r="AR38" s="120">
        <v>30.7</v>
      </c>
      <c r="AS38" s="120">
        <v>35.799999999999997</v>
      </c>
      <c r="AT38" s="120"/>
      <c r="AU38" s="120">
        <v>7.4</v>
      </c>
      <c r="AV38" s="120">
        <v>4.8</v>
      </c>
      <c r="AW38" s="120">
        <v>6.3</v>
      </c>
      <c r="AX38" s="120">
        <v>67.400000000000006</v>
      </c>
      <c r="AY38" s="120">
        <v>72.8</v>
      </c>
      <c r="AZ38" s="120">
        <v>74.3</v>
      </c>
      <c r="BA38" s="120">
        <v>69.099999999999994</v>
      </c>
      <c r="BB38" s="120">
        <v>43.9</v>
      </c>
      <c r="BC38" s="120"/>
      <c r="BD38" s="120"/>
      <c r="BE38" s="120"/>
      <c r="BF38" s="120"/>
      <c r="BG38" s="120">
        <v>48.5</v>
      </c>
      <c r="BH38" s="120"/>
      <c r="BI38" s="120">
        <v>8.6</v>
      </c>
      <c r="BJ38" s="120"/>
      <c r="BK38" s="120"/>
      <c r="BL38" s="120"/>
      <c r="BM38" s="120"/>
      <c r="BN38" s="120">
        <v>10.9</v>
      </c>
      <c r="BO38" s="120">
        <v>15</v>
      </c>
      <c r="BP38" s="120">
        <v>10</v>
      </c>
      <c r="BQ38" s="120">
        <v>15</v>
      </c>
      <c r="BR38" s="120">
        <v>10</v>
      </c>
      <c r="BS38" s="120">
        <v>10</v>
      </c>
      <c r="BT38" s="120">
        <v>10</v>
      </c>
      <c r="BU38" s="120">
        <v>14.7</v>
      </c>
      <c r="BV38" s="120">
        <v>10</v>
      </c>
      <c r="BW38" s="120">
        <v>10</v>
      </c>
      <c r="BX38" s="120">
        <v>5</v>
      </c>
      <c r="BY38" s="120">
        <v>10</v>
      </c>
      <c r="BZ38" s="120">
        <v>10</v>
      </c>
      <c r="CA38" s="120">
        <v>10</v>
      </c>
      <c r="CB38" s="120">
        <v>10</v>
      </c>
      <c r="CC38" s="120">
        <v>10</v>
      </c>
      <c r="CD38" s="120"/>
      <c r="CE38" s="120"/>
      <c r="CF38" s="120"/>
      <c r="CG38" s="120"/>
      <c r="CH38" s="120">
        <v>3.3</v>
      </c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219.95000000000002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199.1</v>
      </c>
      <c r="C40" s="120">
        <v>199.1</v>
      </c>
      <c r="D40" s="120">
        <v>199.1</v>
      </c>
      <c r="E40" s="120">
        <v>199.1</v>
      </c>
      <c r="F40" s="120">
        <v>19.100000000000001</v>
      </c>
      <c r="G40" s="120">
        <v>19.100000000000001</v>
      </c>
      <c r="H40" s="120">
        <v>19.100000000000001</v>
      </c>
      <c r="I40" s="120">
        <v>19.100000000000001</v>
      </c>
      <c r="J40" s="120"/>
      <c r="K40" s="120"/>
      <c r="L40" s="120"/>
      <c r="M40" s="120"/>
      <c r="N40" s="120">
        <v>38.5</v>
      </c>
      <c r="O40" s="120">
        <v>38.5</v>
      </c>
      <c r="P40" s="120">
        <v>38.5</v>
      </c>
      <c r="Q40" s="120">
        <v>38.5</v>
      </c>
      <c r="R40" s="120">
        <v>64</v>
      </c>
      <c r="S40" s="120">
        <v>64</v>
      </c>
      <c r="T40" s="120">
        <v>64</v>
      </c>
      <c r="U40" s="120">
        <v>64</v>
      </c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>
        <v>80</v>
      </c>
      <c r="AU40" s="120">
        <v>80</v>
      </c>
      <c r="AV40" s="120">
        <v>80</v>
      </c>
      <c r="AW40" s="120">
        <v>80</v>
      </c>
      <c r="AX40" s="120">
        <v>6</v>
      </c>
      <c r="AY40" s="120">
        <v>6</v>
      </c>
      <c r="AZ40" s="120">
        <v>6</v>
      </c>
      <c r="BA40" s="120">
        <v>6</v>
      </c>
      <c r="BB40" s="120">
        <v>25.3</v>
      </c>
      <c r="BC40" s="120">
        <v>25.3</v>
      </c>
      <c r="BD40" s="120">
        <v>25.3</v>
      </c>
      <c r="BE40" s="120">
        <v>25.3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>
        <v>100</v>
      </c>
      <c r="CQ40" s="120">
        <v>100</v>
      </c>
      <c r="CR40" s="120">
        <v>100</v>
      </c>
      <c r="CS40" s="120">
        <v>100</v>
      </c>
      <c r="CT40" s="122"/>
      <c r="CU40" s="122"/>
      <c r="CV40" s="122"/>
      <c r="CW40" s="121"/>
      <c r="CX40" s="97">
        <f t="array" ref="CX40">SUMPRODUCT(B40:CW40*0.25)</f>
        <v>532</v>
      </c>
    </row>
    <row r="41" spans="1:102" ht="30" customHeight="1" thickBot="1" x14ac:dyDescent="0.25">
      <c r="A41" s="105" t="s">
        <v>48</v>
      </c>
      <c r="B41" s="106">
        <f>SUM(B36:B40)</f>
        <v>199.1</v>
      </c>
      <c r="C41" s="107">
        <f t="shared" ref="C41:BN41" si="6">SUM(C36:C40)</f>
        <v>199.1</v>
      </c>
      <c r="D41" s="107">
        <f t="shared" si="6"/>
        <v>199.1</v>
      </c>
      <c r="E41" s="107">
        <f t="shared" si="6"/>
        <v>199.1</v>
      </c>
      <c r="F41" s="107">
        <f t="shared" si="6"/>
        <v>19.100000000000001</v>
      </c>
      <c r="G41" s="107">
        <f t="shared" si="6"/>
        <v>19.100000000000001</v>
      </c>
      <c r="H41" s="107">
        <f t="shared" si="6"/>
        <v>19.100000000000001</v>
      </c>
      <c r="I41" s="107">
        <f t="shared" si="6"/>
        <v>19.100000000000001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38.5</v>
      </c>
      <c r="O41" s="107">
        <f t="shared" si="6"/>
        <v>38.5</v>
      </c>
      <c r="P41" s="107">
        <f t="shared" si="6"/>
        <v>38.5</v>
      </c>
      <c r="Q41" s="107">
        <f t="shared" si="6"/>
        <v>38.5</v>
      </c>
      <c r="R41" s="107">
        <f t="shared" si="6"/>
        <v>64</v>
      </c>
      <c r="S41" s="107">
        <f t="shared" si="6"/>
        <v>64</v>
      </c>
      <c r="T41" s="107">
        <f t="shared" si="6"/>
        <v>64</v>
      </c>
      <c r="U41" s="107">
        <f t="shared" si="6"/>
        <v>64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45.7</v>
      </c>
      <c r="AI41" s="107">
        <f t="shared" si="6"/>
        <v>5</v>
      </c>
      <c r="AJ41" s="107">
        <f t="shared" si="6"/>
        <v>0</v>
      </c>
      <c r="AK41" s="107">
        <f t="shared" si="6"/>
        <v>0</v>
      </c>
      <c r="AL41" s="107">
        <f t="shared" si="6"/>
        <v>104.4</v>
      </c>
      <c r="AM41" s="107">
        <f t="shared" si="6"/>
        <v>0</v>
      </c>
      <c r="AN41" s="107">
        <f t="shared" si="6"/>
        <v>33.799999999999997</v>
      </c>
      <c r="AO41" s="107">
        <f t="shared" si="6"/>
        <v>0</v>
      </c>
      <c r="AP41" s="107">
        <f t="shared" si="6"/>
        <v>16.899999999999999</v>
      </c>
      <c r="AQ41" s="107">
        <f t="shared" si="6"/>
        <v>30.5</v>
      </c>
      <c r="AR41" s="107">
        <f t="shared" si="6"/>
        <v>30.7</v>
      </c>
      <c r="AS41" s="107">
        <f t="shared" si="6"/>
        <v>35.799999999999997</v>
      </c>
      <c r="AT41" s="107">
        <f t="shared" si="6"/>
        <v>80</v>
      </c>
      <c r="AU41" s="107">
        <f t="shared" si="6"/>
        <v>87.4</v>
      </c>
      <c r="AV41" s="107">
        <f t="shared" si="6"/>
        <v>84.8</v>
      </c>
      <c r="AW41" s="107">
        <f t="shared" si="6"/>
        <v>86.3</v>
      </c>
      <c r="AX41" s="107">
        <f t="shared" si="6"/>
        <v>73.400000000000006</v>
      </c>
      <c r="AY41" s="107">
        <f t="shared" si="6"/>
        <v>78.8</v>
      </c>
      <c r="AZ41" s="107">
        <f t="shared" si="6"/>
        <v>80.3</v>
      </c>
      <c r="BA41" s="107">
        <f t="shared" si="6"/>
        <v>75.099999999999994</v>
      </c>
      <c r="BB41" s="107">
        <f t="shared" si="6"/>
        <v>69.2</v>
      </c>
      <c r="BC41" s="107">
        <f t="shared" si="6"/>
        <v>25.3</v>
      </c>
      <c r="BD41" s="107">
        <f t="shared" si="6"/>
        <v>25.3</v>
      </c>
      <c r="BE41" s="107">
        <f t="shared" si="6"/>
        <v>25.3</v>
      </c>
      <c r="BF41" s="107">
        <f t="shared" si="6"/>
        <v>0</v>
      </c>
      <c r="BG41" s="107">
        <f t="shared" si="6"/>
        <v>48.5</v>
      </c>
      <c r="BH41" s="107">
        <f t="shared" si="6"/>
        <v>0</v>
      </c>
      <c r="BI41" s="107">
        <f t="shared" si="6"/>
        <v>8.6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10.9</v>
      </c>
      <c r="BO41" s="107">
        <f t="shared" ref="BO41:CW41" si="7">SUM(BO36:BO40)</f>
        <v>15</v>
      </c>
      <c r="BP41" s="107">
        <f t="shared" si="7"/>
        <v>10</v>
      </c>
      <c r="BQ41" s="107">
        <f t="shared" si="7"/>
        <v>15</v>
      </c>
      <c r="BR41" s="107">
        <f t="shared" si="7"/>
        <v>10</v>
      </c>
      <c r="BS41" s="107">
        <f t="shared" si="7"/>
        <v>10</v>
      </c>
      <c r="BT41" s="107">
        <f t="shared" si="7"/>
        <v>10</v>
      </c>
      <c r="BU41" s="107">
        <f t="shared" si="7"/>
        <v>14.7</v>
      </c>
      <c r="BV41" s="107">
        <f t="shared" si="7"/>
        <v>10</v>
      </c>
      <c r="BW41" s="107">
        <f t="shared" si="7"/>
        <v>10</v>
      </c>
      <c r="BX41" s="107">
        <f t="shared" si="7"/>
        <v>5</v>
      </c>
      <c r="BY41" s="107">
        <f t="shared" si="7"/>
        <v>10</v>
      </c>
      <c r="BZ41" s="107">
        <f t="shared" si="7"/>
        <v>10</v>
      </c>
      <c r="CA41" s="107">
        <f t="shared" si="7"/>
        <v>10</v>
      </c>
      <c r="CB41" s="107">
        <f t="shared" si="7"/>
        <v>10</v>
      </c>
      <c r="CC41" s="107">
        <f t="shared" si="7"/>
        <v>10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3.3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100</v>
      </c>
      <c r="CQ41" s="107">
        <f t="shared" si="7"/>
        <v>100</v>
      </c>
      <c r="CR41" s="107">
        <f t="shared" si="7"/>
        <v>100</v>
      </c>
      <c r="CS41" s="107">
        <f t="shared" si="7"/>
        <v>100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751.95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>
        <v>45.7</v>
      </c>
      <c r="AI46" s="120">
        <v>5</v>
      </c>
      <c r="AJ46" s="120"/>
      <c r="AK46" s="120"/>
      <c r="AL46" s="120">
        <v>104.4</v>
      </c>
      <c r="AM46" s="120"/>
      <c r="AN46" s="120">
        <v>33.799999999999997</v>
      </c>
      <c r="AO46" s="120"/>
      <c r="AP46" s="120">
        <v>16.899999999999999</v>
      </c>
      <c r="AQ46" s="120">
        <v>30.5</v>
      </c>
      <c r="AR46" s="120">
        <v>30.7</v>
      </c>
      <c r="AS46" s="120">
        <v>35.799999999999997</v>
      </c>
      <c r="AT46" s="120"/>
      <c r="AU46" s="120">
        <v>7.4</v>
      </c>
      <c r="AV46" s="120">
        <v>4.8</v>
      </c>
      <c r="AW46" s="120">
        <v>6.3</v>
      </c>
      <c r="AX46" s="120">
        <v>67.400000000000006</v>
      </c>
      <c r="AY46" s="120">
        <v>72.8</v>
      </c>
      <c r="AZ46" s="120">
        <v>74.3</v>
      </c>
      <c r="BA46" s="120">
        <v>69.099999999999994</v>
      </c>
      <c r="BB46" s="120">
        <v>43.9</v>
      </c>
      <c r="BC46" s="120"/>
      <c r="BD46" s="120"/>
      <c r="BE46" s="120"/>
      <c r="BF46" s="120"/>
      <c r="BG46" s="120">
        <v>48.5</v>
      </c>
      <c r="BH46" s="120"/>
      <c r="BI46" s="120">
        <v>8.6</v>
      </c>
      <c r="BJ46" s="120"/>
      <c r="BK46" s="120"/>
      <c r="BL46" s="120"/>
      <c r="BM46" s="120"/>
      <c r="BN46" s="120">
        <v>10.9</v>
      </c>
      <c r="BO46" s="120">
        <v>15</v>
      </c>
      <c r="BP46" s="120">
        <v>10</v>
      </c>
      <c r="BQ46" s="120">
        <v>15</v>
      </c>
      <c r="BR46" s="120">
        <v>10</v>
      </c>
      <c r="BS46" s="120">
        <v>10</v>
      </c>
      <c r="BT46" s="120">
        <v>10</v>
      </c>
      <c r="BU46" s="120">
        <v>14.7</v>
      </c>
      <c r="BV46" s="120">
        <v>10</v>
      </c>
      <c r="BW46" s="120">
        <v>10</v>
      </c>
      <c r="BX46" s="120">
        <v>5</v>
      </c>
      <c r="BY46" s="120">
        <v>10</v>
      </c>
      <c r="BZ46" s="120">
        <v>10</v>
      </c>
      <c r="CA46" s="120">
        <v>10</v>
      </c>
      <c r="CB46" s="120">
        <v>10</v>
      </c>
      <c r="CC46" s="120">
        <v>10</v>
      </c>
      <c r="CD46" s="120"/>
      <c r="CE46" s="120"/>
      <c r="CF46" s="120"/>
      <c r="CG46" s="120"/>
      <c r="CH46" s="120">
        <v>3.3</v>
      </c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219.95000000000002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199.1</v>
      </c>
      <c r="C48" s="120">
        <v>199.1</v>
      </c>
      <c r="D48" s="120">
        <v>199.1</v>
      </c>
      <c r="E48" s="120">
        <v>199.1</v>
      </c>
      <c r="F48" s="120">
        <v>19.100000000000001</v>
      </c>
      <c r="G48" s="120">
        <v>19.100000000000001</v>
      </c>
      <c r="H48" s="120">
        <v>19.100000000000001</v>
      </c>
      <c r="I48" s="120">
        <v>19.100000000000001</v>
      </c>
      <c r="J48" s="120"/>
      <c r="K48" s="120"/>
      <c r="L48" s="120"/>
      <c r="M48" s="120"/>
      <c r="N48" s="120">
        <v>38.5</v>
      </c>
      <c r="O48" s="120">
        <v>38.5</v>
      </c>
      <c r="P48" s="120">
        <v>38.5</v>
      </c>
      <c r="Q48" s="120">
        <v>38.5</v>
      </c>
      <c r="R48" s="120">
        <v>64</v>
      </c>
      <c r="S48" s="120">
        <v>64</v>
      </c>
      <c r="T48" s="120">
        <v>64</v>
      </c>
      <c r="U48" s="120">
        <v>64</v>
      </c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>
        <v>80</v>
      </c>
      <c r="AU48" s="120">
        <v>80</v>
      </c>
      <c r="AV48" s="120">
        <v>80</v>
      </c>
      <c r="AW48" s="120">
        <v>80</v>
      </c>
      <c r="AX48" s="120">
        <v>6</v>
      </c>
      <c r="AY48" s="120">
        <v>6</v>
      </c>
      <c r="AZ48" s="120">
        <v>6</v>
      </c>
      <c r="BA48" s="120">
        <v>6</v>
      </c>
      <c r="BB48" s="120">
        <v>25.3</v>
      </c>
      <c r="BC48" s="120">
        <v>25.3</v>
      </c>
      <c r="BD48" s="120">
        <v>25.3</v>
      </c>
      <c r="BE48" s="120">
        <v>25.3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>
        <v>100</v>
      </c>
      <c r="CQ48" s="120">
        <v>100</v>
      </c>
      <c r="CR48" s="120">
        <v>100</v>
      </c>
      <c r="CS48" s="120">
        <v>100</v>
      </c>
      <c r="CT48" s="122"/>
      <c r="CU48" s="122"/>
      <c r="CV48" s="122"/>
      <c r="CW48" s="121"/>
      <c r="CX48" s="97">
        <f t="array" ref="CX48">SUMPRODUCT(B48:CW48*0.25)</f>
        <v>532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199.1</v>
      </c>
      <c r="C50" s="107">
        <f t="shared" ref="C50:BN50" si="8">SUM(C44:C49)</f>
        <v>199.1</v>
      </c>
      <c r="D50" s="107">
        <f t="shared" si="8"/>
        <v>199.1</v>
      </c>
      <c r="E50" s="107">
        <f t="shared" si="8"/>
        <v>199.1</v>
      </c>
      <c r="F50" s="107">
        <f t="shared" si="8"/>
        <v>19.100000000000001</v>
      </c>
      <c r="G50" s="107">
        <f t="shared" si="8"/>
        <v>19.100000000000001</v>
      </c>
      <c r="H50" s="107">
        <f t="shared" si="8"/>
        <v>19.100000000000001</v>
      </c>
      <c r="I50" s="107">
        <f t="shared" si="8"/>
        <v>19.100000000000001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38.5</v>
      </c>
      <c r="O50" s="107">
        <f t="shared" si="8"/>
        <v>38.5</v>
      </c>
      <c r="P50" s="107">
        <f t="shared" si="8"/>
        <v>38.5</v>
      </c>
      <c r="Q50" s="107">
        <f t="shared" si="8"/>
        <v>38.5</v>
      </c>
      <c r="R50" s="107">
        <f t="shared" si="8"/>
        <v>64</v>
      </c>
      <c r="S50" s="107">
        <f t="shared" si="8"/>
        <v>64</v>
      </c>
      <c r="T50" s="107">
        <f t="shared" si="8"/>
        <v>64</v>
      </c>
      <c r="U50" s="107">
        <f t="shared" si="8"/>
        <v>64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45.7</v>
      </c>
      <c r="AI50" s="107">
        <f t="shared" si="8"/>
        <v>5</v>
      </c>
      <c r="AJ50" s="107">
        <f t="shared" si="8"/>
        <v>0</v>
      </c>
      <c r="AK50" s="107">
        <f t="shared" si="8"/>
        <v>0</v>
      </c>
      <c r="AL50" s="107">
        <f t="shared" si="8"/>
        <v>104.4</v>
      </c>
      <c r="AM50" s="107">
        <f t="shared" si="8"/>
        <v>0</v>
      </c>
      <c r="AN50" s="107">
        <f t="shared" si="8"/>
        <v>33.799999999999997</v>
      </c>
      <c r="AO50" s="107">
        <f t="shared" si="8"/>
        <v>0</v>
      </c>
      <c r="AP50" s="107">
        <f t="shared" si="8"/>
        <v>16.899999999999999</v>
      </c>
      <c r="AQ50" s="107">
        <f t="shared" si="8"/>
        <v>30.5</v>
      </c>
      <c r="AR50" s="107">
        <f t="shared" si="8"/>
        <v>30.7</v>
      </c>
      <c r="AS50" s="107">
        <f t="shared" si="8"/>
        <v>35.799999999999997</v>
      </c>
      <c r="AT50" s="107">
        <f t="shared" si="8"/>
        <v>80</v>
      </c>
      <c r="AU50" s="107">
        <f t="shared" si="8"/>
        <v>87.4</v>
      </c>
      <c r="AV50" s="107">
        <f t="shared" si="8"/>
        <v>84.8</v>
      </c>
      <c r="AW50" s="107">
        <f t="shared" si="8"/>
        <v>86.3</v>
      </c>
      <c r="AX50" s="107">
        <f t="shared" si="8"/>
        <v>73.400000000000006</v>
      </c>
      <c r="AY50" s="107">
        <f t="shared" si="8"/>
        <v>78.8</v>
      </c>
      <c r="AZ50" s="107">
        <f t="shared" si="8"/>
        <v>80.3</v>
      </c>
      <c r="BA50" s="107">
        <f t="shared" si="8"/>
        <v>75.099999999999994</v>
      </c>
      <c r="BB50" s="107">
        <f t="shared" si="8"/>
        <v>69.2</v>
      </c>
      <c r="BC50" s="107">
        <f t="shared" si="8"/>
        <v>25.3</v>
      </c>
      <c r="BD50" s="107">
        <f t="shared" si="8"/>
        <v>25.3</v>
      </c>
      <c r="BE50" s="107">
        <f t="shared" si="8"/>
        <v>25.3</v>
      </c>
      <c r="BF50" s="107">
        <f t="shared" si="8"/>
        <v>0</v>
      </c>
      <c r="BG50" s="107">
        <f t="shared" si="8"/>
        <v>48.5</v>
      </c>
      <c r="BH50" s="107">
        <f t="shared" si="8"/>
        <v>0</v>
      </c>
      <c r="BI50" s="107">
        <f t="shared" si="8"/>
        <v>8.6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10.9</v>
      </c>
      <c r="BO50" s="107">
        <f t="shared" ref="BO50:CW50" si="9">SUM(BO44:BO49)</f>
        <v>15</v>
      </c>
      <c r="BP50" s="107">
        <f t="shared" si="9"/>
        <v>10</v>
      </c>
      <c r="BQ50" s="107">
        <f t="shared" si="9"/>
        <v>15</v>
      </c>
      <c r="BR50" s="107">
        <f t="shared" si="9"/>
        <v>10</v>
      </c>
      <c r="BS50" s="107">
        <f t="shared" si="9"/>
        <v>10</v>
      </c>
      <c r="BT50" s="107">
        <f t="shared" si="9"/>
        <v>10</v>
      </c>
      <c r="BU50" s="107">
        <f t="shared" si="9"/>
        <v>14.7</v>
      </c>
      <c r="BV50" s="107">
        <f t="shared" si="9"/>
        <v>10</v>
      </c>
      <c r="BW50" s="107">
        <f t="shared" si="9"/>
        <v>10</v>
      </c>
      <c r="BX50" s="107">
        <f t="shared" si="9"/>
        <v>5</v>
      </c>
      <c r="BY50" s="107">
        <f t="shared" si="9"/>
        <v>10</v>
      </c>
      <c r="BZ50" s="107">
        <f t="shared" si="9"/>
        <v>10</v>
      </c>
      <c r="CA50" s="107">
        <f t="shared" si="9"/>
        <v>10</v>
      </c>
      <c r="CB50" s="107">
        <f t="shared" si="9"/>
        <v>10</v>
      </c>
      <c r="CC50" s="107">
        <f t="shared" si="9"/>
        <v>10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3.3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100</v>
      </c>
      <c r="CQ50" s="107">
        <f t="shared" si="9"/>
        <v>100</v>
      </c>
      <c r="CR50" s="107">
        <f t="shared" si="9"/>
        <v>100</v>
      </c>
      <c r="CS50" s="107">
        <f t="shared" si="9"/>
        <v>100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751.95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199.1</v>
      </c>
      <c r="C53" s="107">
        <f t="shared" ref="C53:BN53" si="12">C17+C27+C41</f>
        <v>199.1</v>
      </c>
      <c r="D53" s="107">
        <f t="shared" si="12"/>
        <v>203.61199999999999</v>
      </c>
      <c r="E53" s="107">
        <f t="shared" si="12"/>
        <v>199.1</v>
      </c>
      <c r="F53" s="107">
        <f t="shared" si="12"/>
        <v>43.5</v>
      </c>
      <c r="G53" s="107">
        <f t="shared" si="12"/>
        <v>39.85</v>
      </c>
      <c r="H53" s="107">
        <f t="shared" si="12"/>
        <v>38.67</v>
      </c>
      <c r="I53" s="107">
        <f t="shared" si="12"/>
        <v>22.395000000000003</v>
      </c>
      <c r="J53" s="107">
        <f t="shared" si="12"/>
        <v>26.374000000000002</v>
      </c>
      <c r="K53" s="107">
        <f t="shared" si="12"/>
        <v>30.561</v>
      </c>
      <c r="L53" s="107">
        <f t="shared" si="12"/>
        <v>23.57</v>
      </c>
      <c r="M53" s="107">
        <f t="shared" si="12"/>
        <v>30.634999999999998</v>
      </c>
      <c r="N53" s="107">
        <f t="shared" si="12"/>
        <v>46.149000000000001</v>
      </c>
      <c r="O53" s="107">
        <f t="shared" si="12"/>
        <v>56.656999999999996</v>
      </c>
      <c r="P53" s="107">
        <f t="shared" si="12"/>
        <v>38.511000000000003</v>
      </c>
      <c r="Q53" s="107">
        <f t="shared" si="12"/>
        <v>38.521999999999998</v>
      </c>
      <c r="R53" s="107">
        <f t="shared" si="12"/>
        <v>89.975999999999999</v>
      </c>
      <c r="S53" s="107">
        <f t="shared" si="12"/>
        <v>90.091000000000008</v>
      </c>
      <c r="T53" s="107">
        <f t="shared" si="12"/>
        <v>96.856999999999999</v>
      </c>
      <c r="U53" s="107">
        <f t="shared" si="12"/>
        <v>101.953</v>
      </c>
      <c r="V53" s="107">
        <f t="shared" si="12"/>
        <v>27.858000000000001</v>
      </c>
      <c r="W53" s="107">
        <f t="shared" si="12"/>
        <v>25.334</v>
      </c>
      <c r="X53" s="107">
        <f t="shared" si="12"/>
        <v>27.872999999999998</v>
      </c>
      <c r="Y53" s="107">
        <f t="shared" si="12"/>
        <v>45.236000000000004</v>
      </c>
      <c r="Z53" s="107">
        <f t="shared" si="12"/>
        <v>72.760000000000005</v>
      </c>
      <c r="AA53" s="107">
        <f t="shared" si="12"/>
        <v>120.39999999999999</v>
      </c>
      <c r="AB53" s="107">
        <f t="shared" si="12"/>
        <v>120.77999999999999</v>
      </c>
      <c r="AC53" s="107">
        <f t="shared" si="12"/>
        <v>241.22000000000003</v>
      </c>
      <c r="AD53" s="107">
        <f t="shared" si="12"/>
        <v>114.52499999999999</v>
      </c>
      <c r="AE53" s="107">
        <f t="shared" si="12"/>
        <v>106.279</v>
      </c>
      <c r="AF53" s="107">
        <f t="shared" si="12"/>
        <v>136.02699999999999</v>
      </c>
      <c r="AG53" s="107">
        <f t="shared" si="12"/>
        <v>121.5</v>
      </c>
      <c r="AH53" s="107">
        <f t="shared" si="12"/>
        <v>54.612000000000002</v>
      </c>
      <c r="AI53" s="107">
        <f t="shared" si="12"/>
        <v>27.637999999999998</v>
      </c>
      <c r="AJ53" s="107">
        <f t="shared" si="12"/>
        <v>80.545000000000002</v>
      </c>
      <c r="AK53" s="107">
        <f t="shared" si="12"/>
        <v>103.29</v>
      </c>
      <c r="AL53" s="107">
        <f t="shared" si="12"/>
        <v>105.95400000000001</v>
      </c>
      <c r="AM53" s="107">
        <f t="shared" si="12"/>
        <v>133.32599999999999</v>
      </c>
      <c r="AN53" s="107">
        <f t="shared" si="12"/>
        <v>94.355999999999995</v>
      </c>
      <c r="AO53" s="107">
        <f t="shared" si="12"/>
        <v>14.38</v>
      </c>
      <c r="AP53" s="107">
        <f t="shared" si="12"/>
        <v>27.207000000000001</v>
      </c>
      <c r="AQ53" s="107">
        <f t="shared" si="12"/>
        <v>39.106000000000002</v>
      </c>
      <c r="AR53" s="107">
        <f t="shared" si="12"/>
        <v>33.993000000000002</v>
      </c>
      <c r="AS53" s="107">
        <f t="shared" si="12"/>
        <v>38.875999999999998</v>
      </c>
      <c r="AT53" s="107">
        <f t="shared" si="12"/>
        <v>97.984999999999999</v>
      </c>
      <c r="AU53" s="107">
        <f t="shared" si="12"/>
        <v>106.298</v>
      </c>
      <c r="AV53" s="107">
        <f t="shared" si="12"/>
        <v>107.511</v>
      </c>
      <c r="AW53" s="107">
        <f t="shared" si="12"/>
        <v>113.45099999999999</v>
      </c>
      <c r="AX53" s="107">
        <f t="shared" si="12"/>
        <v>98.824000000000012</v>
      </c>
      <c r="AY53" s="107">
        <f t="shared" si="12"/>
        <v>109.572</v>
      </c>
      <c r="AZ53" s="107">
        <f t="shared" si="12"/>
        <v>87.86099999999999</v>
      </c>
      <c r="BA53" s="107">
        <f t="shared" si="12"/>
        <v>78.772999999999996</v>
      </c>
      <c r="BB53" s="107">
        <f t="shared" si="12"/>
        <v>83.600999999999999</v>
      </c>
      <c r="BC53" s="107">
        <f t="shared" si="12"/>
        <v>88.125</v>
      </c>
      <c r="BD53" s="107">
        <f t="shared" si="12"/>
        <v>116.875</v>
      </c>
      <c r="BE53" s="107">
        <f t="shared" si="12"/>
        <v>126.807</v>
      </c>
      <c r="BF53" s="107">
        <f t="shared" si="12"/>
        <v>37.362000000000002</v>
      </c>
      <c r="BG53" s="107">
        <f t="shared" si="12"/>
        <v>86.631</v>
      </c>
      <c r="BH53" s="107">
        <f t="shared" si="12"/>
        <v>82.694000000000003</v>
      </c>
      <c r="BI53" s="107">
        <f t="shared" si="12"/>
        <v>80.718999999999994</v>
      </c>
      <c r="BJ53" s="107">
        <f t="shared" si="12"/>
        <v>14.414999999999999</v>
      </c>
      <c r="BK53" s="107">
        <f t="shared" si="12"/>
        <v>12.081</v>
      </c>
      <c r="BL53" s="107">
        <f t="shared" si="12"/>
        <v>9.57</v>
      </c>
      <c r="BM53" s="107">
        <f t="shared" si="12"/>
        <v>18.579999999999998</v>
      </c>
      <c r="BN53" s="107">
        <f t="shared" si="12"/>
        <v>12.177</v>
      </c>
      <c r="BO53" s="107">
        <f t="shared" ref="BO53:CX53" si="13">BO17+BO27+BO41</f>
        <v>30.692999999999998</v>
      </c>
      <c r="BP53" s="107">
        <f t="shared" si="13"/>
        <v>25.698</v>
      </c>
      <c r="BQ53" s="107">
        <f t="shared" si="13"/>
        <v>25.001999999999999</v>
      </c>
      <c r="BR53" s="107">
        <f t="shared" si="13"/>
        <v>10.167</v>
      </c>
      <c r="BS53" s="107">
        <f t="shared" si="13"/>
        <v>10.102</v>
      </c>
      <c r="BT53" s="107">
        <f t="shared" si="13"/>
        <v>10.199999999999999</v>
      </c>
      <c r="BU53" s="107">
        <f t="shared" si="13"/>
        <v>14.739999999999998</v>
      </c>
      <c r="BV53" s="107">
        <f t="shared" si="13"/>
        <v>10</v>
      </c>
      <c r="BW53" s="107">
        <f t="shared" si="13"/>
        <v>10.009</v>
      </c>
      <c r="BX53" s="107">
        <f t="shared" si="13"/>
        <v>6.0570000000000004</v>
      </c>
      <c r="BY53" s="107">
        <f t="shared" si="13"/>
        <v>10</v>
      </c>
      <c r="BZ53" s="107">
        <f t="shared" si="13"/>
        <v>11.04</v>
      </c>
      <c r="CA53" s="107">
        <f t="shared" si="13"/>
        <v>10</v>
      </c>
      <c r="CB53" s="107">
        <f t="shared" si="13"/>
        <v>10</v>
      </c>
      <c r="CC53" s="107">
        <f t="shared" si="13"/>
        <v>10</v>
      </c>
      <c r="CD53" s="107">
        <f t="shared" si="13"/>
        <v>98.221999999999994</v>
      </c>
      <c r="CE53" s="107">
        <f t="shared" si="13"/>
        <v>81.189000000000007</v>
      </c>
      <c r="CF53" s="107">
        <f t="shared" si="13"/>
        <v>65.144999999999996</v>
      </c>
      <c r="CG53" s="107">
        <f t="shared" si="13"/>
        <v>81.790999999999997</v>
      </c>
      <c r="CH53" s="107">
        <f t="shared" si="13"/>
        <v>5.8059999999999992</v>
      </c>
      <c r="CI53" s="107">
        <f t="shared" si="13"/>
        <v>35.239999999999995</v>
      </c>
      <c r="CJ53" s="107">
        <f t="shared" si="13"/>
        <v>57.468000000000004</v>
      </c>
      <c r="CK53" s="107">
        <f t="shared" si="13"/>
        <v>176.05</v>
      </c>
      <c r="CL53" s="107">
        <f t="shared" si="13"/>
        <v>7.9530000000000003</v>
      </c>
      <c r="CM53" s="107">
        <f t="shared" si="13"/>
        <v>80.099999999999994</v>
      </c>
      <c r="CN53" s="107">
        <f t="shared" si="13"/>
        <v>161.18</v>
      </c>
      <c r="CO53" s="107">
        <f t="shared" si="13"/>
        <v>49.213999999999999</v>
      </c>
      <c r="CP53" s="107">
        <f t="shared" si="13"/>
        <v>175.75099999999998</v>
      </c>
      <c r="CQ53" s="107">
        <f t="shared" si="13"/>
        <v>157.77500000000001</v>
      </c>
      <c r="CR53" s="107">
        <f t="shared" si="13"/>
        <v>101.929</v>
      </c>
      <c r="CS53" s="107">
        <f t="shared" si="13"/>
        <v>101.43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1684.53025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46009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30.099999999999994</v>
      </c>
      <c r="C5" s="25">
        <v>35.5</v>
      </c>
      <c r="D5" s="25">
        <v>11.699999999999989</v>
      </c>
      <c r="E5" s="25">
        <v>60.199999999999989</v>
      </c>
      <c r="F5" s="25">
        <v>-26.9</v>
      </c>
      <c r="G5" s="25">
        <v>-26.799999999999997</v>
      </c>
      <c r="H5" s="25">
        <v>-27.9</v>
      </c>
      <c r="I5" s="25">
        <v>0.10000000000000142</v>
      </c>
      <c r="J5" s="25">
        <v>-33.4</v>
      </c>
      <c r="K5" s="25">
        <v>-41.2</v>
      </c>
      <c r="L5" s="25">
        <v>-28.2</v>
      </c>
      <c r="M5" s="25">
        <v>-33</v>
      </c>
      <c r="N5" s="25">
        <v>-2.2999999999999972</v>
      </c>
      <c r="O5" s="25">
        <v>-11.200000000000003</v>
      </c>
      <c r="P5" s="25">
        <v>14.3</v>
      </c>
      <c r="Q5" s="25">
        <v>17</v>
      </c>
      <c r="R5" s="25">
        <v>-28.299999999999997</v>
      </c>
      <c r="S5" s="25">
        <v>-42.099999999999994</v>
      </c>
      <c r="T5" s="25">
        <v>-46.2</v>
      </c>
      <c r="U5" s="25">
        <v>-50.3</v>
      </c>
      <c r="V5" s="25">
        <v>-16.3</v>
      </c>
      <c r="W5" s="25">
        <v>-20</v>
      </c>
      <c r="X5" s="25">
        <v>-20</v>
      </c>
      <c r="Y5" s="25">
        <v>-20</v>
      </c>
      <c r="Z5" s="25">
        <v>-58.9</v>
      </c>
      <c r="AA5" s="25">
        <v>-74.599999999999994</v>
      </c>
      <c r="AB5" s="25">
        <v>-75.5</v>
      </c>
      <c r="AC5" s="25">
        <v>-196.1</v>
      </c>
      <c r="AD5" s="25">
        <v>-87</v>
      </c>
      <c r="AE5" s="25">
        <v>-89</v>
      </c>
      <c r="AF5" s="25">
        <v>-96</v>
      </c>
      <c r="AG5" s="25">
        <v>-103.8</v>
      </c>
      <c r="AH5" s="25">
        <v>31.400000000000002</v>
      </c>
      <c r="AI5" s="25">
        <v>-9.3000000000000007</v>
      </c>
      <c r="AJ5" s="25">
        <v>-63.7</v>
      </c>
      <c r="AK5" s="25">
        <v>-14.3</v>
      </c>
      <c r="AL5" s="25">
        <v>62.000000000000007</v>
      </c>
      <c r="AM5" s="25">
        <v>-151.6</v>
      </c>
      <c r="AN5" s="25">
        <v>-8.6000000000000014</v>
      </c>
      <c r="AO5" s="25">
        <v>-42.4</v>
      </c>
      <c r="AP5" s="25">
        <v>16.899999999999999</v>
      </c>
      <c r="AQ5" s="25">
        <v>30.5</v>
      </c>
      <c r="AR5" s="25">
        <v>30.7</v>
      </c>
      <c r="AS5" s="25">
        <v>35.799999999999997</v>
      </c>
      <c r="AT5" s="25">
        <v>80</v>
      </c>
      <c r="AU5" s="25">
        <v>87.4</v>
      </c>
      <c r="AV5" s="25">
        <v>84.8</v>
      </c>
      <c r="AW5" s="25">
        <v>86.3</v>
      </c>
      <c r="AX5" s="25">
        <v>73.400000000000006</v>
      </c>
      <c r="AY5" s="25">
        <v>78.8</v>
      </c>
      <c r="AZ5" s="25">
        <v>80.3</v>
      </c>
      <c r="BA5" s="25">
        <v>75.099999999999994</v>
      </c>
      <c r="BB5" s="25">
        <v>69.2</v>
      </c>
      <c r="BC5" s="25">
        <v>-26.099999999999998</v>
      </c>
      <c r="BD5" s="25">
        <v>-58.600000000000009</v>
      </c>
      <c r="BE5" s="25">
        <v>-73</v>
      </c>
      <c r="BF5" s="25">
        <v>-53.3</v>
      </c>
      <c r="BG5" s="25">
        <v>-4.7999999999999972</v>
      </c>
      <c r="BH5" s="25">
        <v>-57.9</v>
      </c>
      <c r="BI5" s="25">
        <v>-44.699999999999996</v>
      </c>
      <c r="BJ5" s="25">
        <v>-2.1</v>
      </c>
      <c r="BK5" s="25">
        <v>-9.6999999999999993</v>
      </c>
      <c r="BL5" s="25">
        <v>-8</v>
      </c>
      <c r="BM5" s="25">
        <v>-18.399999999999999</v>
      </c>
      <c r="BN5" s="25">
        <v>10.9</v>
      </c>
      <c r="BO5" s="25">
        <v>15</v>
      </c>
      <c r="BP5" s="25">
        <v>10</v>
      </c>
      <c r="BQ5" s="25">
        <v>15</v>
      </c>
      <c r="BR5" s="25">
        <v>10</v>
      </c>
      <c r="BS5" s="25">
        <v>10</v>
      </c>
      <c r="BT5" s="25">
        <v>10</v>
      </c>
      <c r="BU5" s="25">
        <v>14.7</v>
      </c>
      <c r="BV5" s="25">
        <v>10</v>
      </c>
      <c r="BW5" s="25">
        <v>10</v>
      </c>
      <c r="BX5" s="25">
        <v>5</v>
      </c>
      <c r="BY5" s="25">
        <v>10</v>
      </c>
      <c r="BZ5" s="25">
        <v>10</v>
      </c>
      <c r="CA5" s="25">
        <v>10</v>
      </c>
      <c r="CB5" s="25">
        <v>10</v>
      </c>
      <c r="CC5" s="25">
        <v>10</v>
      </c>
      <c r="CD5" s="25">
        <v>-96.5</v>
      </c>
      <c r="CE5" s="25">
        <v>-79.5</v>
      </c>
      <c r="CF5" s="25">
        <v>-59.5</v>
      </c>
      <c r="CG5" s="25">
        <v>-81.900000000000006</v>
      </c>
      <c r="CH5" s="25">
        <v>3.3</v>
      </c>
      <c r="CI5" s="25">
        <v>-40.9</v>
      </c>
      <c r="CJ5" s="25">
        <v>-63.2</v>
      </c>
      <c r="CK5" s="25">
        <v>-181.8</v>
      </c>
      <c r="CL5" s="25">
        <v>-5.7</v>
      </c>
      <c r="CM5" s="25">
        <v>-85.9</v>
      </c>
      <c r="CN5" s="25">
        <v>-167.2</v>
      </c>
      <c r="CO5" s="25">
        <v>-55</v>
      </c>
      <c r="CP5" s="25">
        <v>-81.400000000000006</v>
      </c>
      <c r="CQ5" s="25">
        <v>-58.300000000000011</v>
      </c>
      <c r="CR5" s="25">
        <v>5.0999999999999943</v>
      </c>
      <c r="CS5" s="25">
        <v>0</v>
      </c>
      <c r="CT5" s="26"/>
      <c r="CU5" s="26"/>
      <c r="CV5" s="26"/>
      <c r="CW5" s="27"/>
      <c r="CX5" s="132">
        <f t="array" ref="CX5">SUMPRODUCT(B5:CW5*0.25)</f>
        <v>-421.95000000000005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162.53</v>
      </c>
      <c r="C8" s="138">
        <v>186.33</v>
      </c>
      <c r="D8" s="138">
        <v>115.02</v>
      </c>
      <c r="E8" s="138">
        <v>108.72</v>
      </c>
      <c r="F8" s="138">
        <v>119.6</v>
      </c>
      <c r="G8" s="138">
        <v>109.94</v>
      </c>
      <c r="H8" s="138">
        <v>103.18</v>
      </c>
      <c r="I8" s="138">
        <v>115.67</v>
      </c>
      <c r="J8" s="138">
        <v>89.16</v>
      </c>
      <c r="K8" s="138">
        <v>105.06</v>
      </c>
      <c r="L8" s="138">
        <v>101.87</v>
      </c>
      <c r="M8" s="138">
        <v>90.82</v>
      </c>
      <c r="N8" s="138">
        <v>104.85</v>
      </c>
      <c r="O8" s="138">
        <v>104.82</v>
      </c>
      <c r="P8" s="138">
        <v>107.65</v>
      </c>
      <c r="Q8" s="138">
        <v>110.84</v>
      </c>
      <c r="R8" s="138">
        <v>101.16</v>
      </c>
      <c r="S8" s="138">
        <v>106.19</v>
      </c>
      <c r="T8" s="138">
        <v>106.64</v>
      </c>
      <c r="U8" s="138">
        <v>106.64</v>
      </c>
      <c r="V8" s="138">
        <v>95.01</v>
      </c>
      <c r="W8" s="138">
        <v>125.9</v>
      </c>
      <c r="X8" s="138">
        <v>163.09</v>
      </c>
      <c r="Y8" s="138">
        <v>176.72</v>
      </c>
      <c r="Z8" s="138">
        <v>180.93</v>
      </c>
      <c r="AA8" s="138">
        <v>213.13</v>
      </c>
      <c r="AB8" s="138">
        <v>227.61</v>
      </c>
      <c r="AC8" s="138">
        <v>226.17</v>
      </c>
      <c r="AD8" s="138">
        <v>230.36</v>
      </c>
      <c r="AE8" s="138">
        <v>231.84</v>
      </c>
      <c r="AF8" s="138">
        <v>223.99</v>
      </c>
      <c r="AG8" s="138">
        <v>204.5</v>
      </c>
      <c r="AH8" s="138">
        <v>175.94</v>
      </c>
      <c r="AI8" s="138">
        <v>156.66999999999999</v>
      </c>
      <c r="AJ8" s="138">
        <v>148.19999999999999</v>
      </c>
      <c r="AK8" s="138">
        <v>99.06</v>
      </c>
      <c r="AL8" s="138">
        <v>167.32</v>
      </c>
      <c r="AM8" s="138">
        <v>134.54</v>
      </c>
      <c r="AN8" s="138">
        <v>136.03</v>
      </c>
      <c r="AO8" s="138">
        <v>96.57</v>
      </c>
      <c r="AP8" s="138">
        <v>97.96</v>
      </c>
      <c r="AQ8" s="138">
        <v>92.73</v>
      </c>
      <c r="AR8" s="138">
        <v>91.71</v>
      </c>
      <c r="AS8" s="138">
        <v>91.07</v>
      </c>
      <c r="AT8" s="138">
        <v>91.38</v>
      </c>
      <c r="AU8" s="138">
        <v>91.17</v>
      </c>
      <c r="AV8" s="138">
        <v>91.71</v>
      </c>
      <c r="AW8" s="138">
        <v>94.75</v>
      </c>
      <c r="AX8" s="138">
        <v>96.38</v>
      </c>
      <c r="AY8" s="138">
        <v>97.07</v>
      </c>
      <c r="AZ8" s="138">
        <v>106.85</v>
      </c>
      <c r="BA8" s="138">
        <v>117.97</v>
      </c>
      <c r="BB8" s="138">
        <v>112.01</v>
      </c>
      <c r="BC8" s="138">
        <v>115.45</v>
      </c>
      <c r="BD8" s="138">
        <v>123.53</v>
      </c>
      <c r="BE8" s="138">
        <v>128.91</v>
      </c>
      <c r="BF8" s="138">
        <v>95.58</v>
      </c>
      <c r="BG8" s="138">
        <v>130</v>
      </c>
      <c r="BH8" s="138">
        <v>138</v>
      </c>
      <c r="BI8" s="138">
        <v>149.29</v>
      </c>
      <c r="BJ8" s="138">
        <v>150</v>
      </c>
      <c r="BK8" s="138">
        <v>208.68</v>
      </c>
      <c r="BL8" s="138">
        <v>260.18</v>
      </c>
      <c r="BM8" s="138">
        <v>284.43</v>
      </c>
      <c r="BN8" s="138">
        <v>292.20999999999998</v>
      </c>
      <c r="BO8" s="138">
        <v>272.02999999999997</v>
      </c>
      <c r="BP8" s="138">
        <v>268.08</v>
      </c>
      <c r="BQ8" s="138">
        <v>285.27999999999997</v>
      </c>
      <c r="BR8" s="138">
        <v>258.85000000000002</v>
      </c>
      <c r="BS8" s="138">
        <v>244.2</v>
      </c>
      <c r="BT8" s="138">
        <v>255.99</v>
      </c>
      <c r="BU8" s="138">
        <v>285.8</v>
      </c>
      <c r="BV8" s="138">
        <v>291.55</v>
      </c>
      <c r="BW8" s="138">
        <v>285.43</v>
      </c>
      <c r="BX8" s="138">
        <v>267.68</v>
      </c>
      <c r="BY8" s="138">
        <v>279.98</v>
      </c>
      <c r="BZ8" s="138">
        <v>280.35000000000002</v>
      </c>
      <c r="CA8" s="138">
        <v>267.02</v>
      </c>
      <c r="CB8" s="138">
        <v>278.63</v>
      </c>
      <c r="CC8" s="138">
        <v>267.08</v>
      </c>
      <c r="CD8" s="138">
        <v>241.66</v>
      </c>
      <c r="CE8" s="138">
        <v>222.84</v>
      </c>
      <c r="CF8" s="138">
        <v>214.45</v>
      </c>
      <c r="CG8" s="138">
        <v>183.65</v>
      </c>
      <c r="CH8" s="138">
        <v>200.7</v>
      </c>
      <c r="CI8" s="138">
        <v>165.51</v>
      </c>
      <c r="CJ8" s="138">
        <v>143.9</v>
      </c>
      <c r="CK8" s="138">
        <v>136.46</v>
      </c>
      <c r="CL8" s="138">
        <v>148.78</v>
      </c>
      <c r="CM8" s="138">
        <v>138.38</v>
      </c>
      <c r="CN8" s="138">
        <v>122.3</v>
      </c>
      <c r="CO8" s="138">
        <v>113.23</v>
      </c>
      <c r="CP8" s="138">
        <v>115.34</v>
      </c>
      <c r="CQ8" s="138">
        <v>111.34</v>
      </c>
      <c r="CR8" s="138">
        <v>110.45</v>
      </c>
      <c r="CS8" s="138">
        <v>107.99</v>
      </c>
      <c r="CT8" s="139"/>
      <c r="CU8" s="139"/>
      <c r="CV8" s="139"/>
      <c r="CW8" s="140"/>
      <c r="CX8" s="141">
        <f>IF(SUM(B8:CW8)&lt;&gt;0,AVERAGEIF(B8:CW8,"&lt;&gt;"""),"")</f>
        <v>162.33562499999996</v>
      </c>
    </row>
    <row r="9" spans="1:102" ht="24.95" customHeight="1" thickBot="1" x14ac:dyDescent="0.25">
      <c r="A9" s="133" t="s">
        <v>6</v>
      </c>
      <c r="B9" s="42">
        <v>143.15</v>
      </c>
      <c r="C9" s="43">
        <v>143.15</v>
      </c>
      <c r="D9" s="43">
        <v>143.15</v>
      </c>
      <c r="E9" s="43">
        <v>143.15</v>
      </c>
      <c r="F9" s="43">
        <v>112.0975</v>
      </c>
      <c r="G9" s="43">
        <v>112.0975</v>
      </c>
      <c r="H9" s="43">
        <v>112.0975</v>
      </c>
      <c r="I9" s="43">
        <v>112.0975</v>
      </c>
      <c r="J9" s="43">
        <v>96.727500000000006</v>
      </c>
      <c r="K9" s="43">
        <v>96.727500000000006</v>
      </c>
      <c r="L9" s="43">
        <v>96.727500000000006</v>
      </c>
      <c r="M9" s="43">
        <v>96.727500000000006</v>
      </c>
      <c r="N9" s="43">
        <v>107.04</v>
      </c>
      <c r="O9" s="43">
        <v>107.04</v>
      </c>
      <c r="P9" s="43">
        <v>107.04</v>
      </c>
      <c r="Q9" s="43">
        <v>107.04</v>
      </c>
      <c r="R9" s="43">
        <v>105.1575</v>
      </c>
      <c r="S9" s="43">
        <v>105.1575</v>
      </c>
      <c r="T9" s="43">
        <v>105.1575</v>
      </c>
      <c r="U9" s="43">
        <v>105.1575</v>
      </c>
      <c r="V9" s="43">
        <v>140.18</v>
      </c>
      <c r="W9" s="43">
        <v>140.18</v>
      </c>
      <c r="X9" s="43">
        <v>140.18</v>
      </c>
      <c r="Y9" s="43">
        <v>140.18</v>
      </c>
      <c r="Z9" s="43">
        <v>211.96</v>
      </c>
      <c r="AA9" s="43">
        <v>211.96</v>
      </c>
      <c r="AB9" s="43">
        <v>211.96</v>
      </c>
      <c r="AC9" s="43">
        <v>211.96</v>
      </c>
      <c r="AD9" s="43">
        <v>222.67250000000001</v>
      </c>
      <c r="AE9" s="43">
        <v>222.67250000000001</v>
      </c>
      <c r="AF9" s="43">
        <v>222.67250000000001</v>
      </c>
      <c r="AG9" s="43">
        <v>222.67250000000001</v>
      </c>
      <c r="AH9" s="43">
        <v>144.9675</v>
      </c>
      <c r="AI9" s="43">
        <v>144.9675</v>
      </c>
      <c r="AJ9" s="43">
        <v>144.9675</v>
      </c>
      <c r="AK9" s="43">
        <v>144.9675</v>
      </c>
      <c r="AL9" s="43">
        <v>133.61500000000001</v>
      </c>
      <c r="AM9" s="43">
        <v>133.61500000000001</v>
      </c>
      <c r="AN9" s="43">
        <v>133.61500000000001</v>
      </c>
      <c r="AO9" s="43">
        <v>133.61500000000001</v>
      </c>
      <c r="AP9" s="43">
        <v>93.367500000000007</v>
      </c>
      <c r="AQ9" s="43">
        <v>93.367500000000007</v>
      </c>
      <c r="AR9" s="43">
        <v>93.367500000000007</v>
      </c>
      <c r="AS9" s="43">
        <v>93.367500000000007</v>
      </c>
      <c r="AT9" s="43">
        <v>92.252499999999998</v>
      </c>
      <c r="AU9" s="43">
        <v>92.252499999999998</v>
      </c>
      <c r="AV9" s="43">
        <v>92.252499999999998</v>
      </c>
      <c r="AW9" s="43">
        <v>92.252499999999998</v>
      </c>
      <c r="AX9" s="43">
        <v>104.5675</v>
      </c>
      <c r="AY9" s="43">
        <v>104.5675</v>
      </c>
      <c r="AZ9" s="43">
        <v>104.5675</v>
      </c>
      <c r="BA9" s="43">
        <v>104.5675</v>
      </c>
      <c r="BB9" s="43">
        <v>119.97499999999999</v>
      </c>
      <c r="BC9" s="43">
        <v>119.97499999999999</v>
      </c>
      <c r="BD9" s="43">
        <v>119.97499999999999</v>
      </c>
      <c r="BE9" s="43">
        <v>119.97499999999999</v>
      </c>
      <c r="BF9" s="43">
        <v>128.2175</v>
      </c>
      <c r="BG9" s="43">
        <v>128.2175</v>
      </c>
      <c r="BH9" s="43">
        <v>128.2175</v>
      </c>
      <c r="BI9" s="43">
        <v>128.2175</v>
      </c>
      <c r="BJ9" s="43">
        <v>225.82249999999999</v>
      </c>
      <c r="BK9" s="43">
        <v>225.82249999999999</v>
      </c>
      <c r="BL9" s="43">
        <v>225.82249999999999</v>
      </c>
      <c r="BM9" s="43">
        <v>225.82249999999999</v>
      </c>
      <c r="BN9" s="43">
        <v>279.39999999999998</v>
      </c>
      <c r="BO9" s="43">
        <v>279.39999999999998</v>
      </c>
      <c r="BP9" s="43">
        <v>279.39999999999998</v>
      </c>
      <c r="BQ9" s="43">
        <v>279.39999999999998</v>
      </c>
      <c r="BR9" s="43">
        <v>261.20999999999998</v>
      </c>
      <c r="BS9" s="43">
        <v>261.20999999999998</v>
      </c>
      <c r="BT9" s="43">
        <v>261.20999999999998</v>
      </c>
      <c r="BU9" s="43">
        <v>261.20999999999998</v>
      </c>
      <c r="BV9" s="43">
        <v>281.16000000000003</v>
      </c>
      <c r="BW9" s="43">
        <v>281.16000000000003</v>
      </c>
      <c r="BX9" s="43">
        <v>281.16000000000003</v>
      </c>
      <c r="BY9" s="43">
        <v>281.16000000000003</v>
      </c>
      <c r="BZ9" s="43">
        <v>273.27</v>
      </c>
      <c r="CA9" s="43">
        <v>273.27</v>
      </c>
      <c r="CB9" s="43">
        <v>273.27</v>
      </c>
      <c r="CC9" s="43">
        <v>273.27</v>
      </c>
      <c r="CD9" s="43">
        <v>215.65</v>
      </c>
      <c r="CE9" s="43">
        <v>215.65</v>
      </c>
      <c r="CF9" s="43">
        <v>215.65</v>
      </c>
      <c r="CG9" s="43">
        <v>215.65</v>
      </c>
      <c r="CH9" s="43">
        <v>161.64250000000001</v>
      </c>
      <c r="CI9" s="43">
        <v>161.64250000000001</v>
      </c>
      <c r="CJ9" s="43">
        <v>161.64250000000001</v>
      </c>
      <c r="CK9" s="43">
        <v>161.64250000000001</v>
      </c>
      <c r="CL9" s="43">
        <v>130.67250000000001</v>
      </c>
      <c r="CM9" s="43">
        <v>130.67250000000001</v>
      </c>
      <c r="CN9" s="43">
        <v>130.67250000000001</v>
      </c>
      <c r="CO9" s="43">
        <v>130.67250000000001</v>
      </c>
      <c r="CP9" s="43">
        <v>111.28</v>
      </c>
      <c r="CQ9" s="43">
        <v>111.28</v>
      </c>
      <c r="CR9" s="43">
        <v>111.28</v>
      </c>
      <c r="CS9" s="43">
        <v>111.28</v>
      </c>
      <c r="CT9" s="44"/>
      <c r="CU9" s="44"/>
      <c r="CV9" s="44"/>
      <c r="CW9" s="45"/>
      <c r="CX9" s="142">
        <f>IF(SUM(B9:CW9)&lt;&gt;0,AVERAGEIF(B9:CW9,"&lt;&gt;"""),"")</f>
        <v>162.33562499999996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169</v>
      </c>
      <c r="C14" s="149">
        <v>163.6</v>
      </c>
      <c r="D14" s="149">
        <v>187.4</v>
      </c>
      <c r="E14" s="149">
        <v>138.9</v>
      </c>
      <c r="F14" s="149">
        <v>46</v>
      </c>
      <c r="G14" s="149">
        <v>45.9</v>
      </c>
      <c r="H14" s="149">
        <v>47</v>
      </c>
      <c r="I14" s="149">
        <v>19</v>
      </c>
      <c r="J14" s="149">
        <v>33.4</v>
      </c>
      <c r="K14" s="149">
        <v>41.2</v>
      </c>
      <c r="L14" s="149">
        <v>28.2</v>
      </c>
      <c r="M14" s="149">
        <v>33</v>
      </c>
      <c r="N14" s="149">
        <v>40.799999999999997</v>
      </c>
      <c r="O14" s="149">
        <v>49.7</v>
      </c>
      <c r="P14" s="149">
        <v>24.2</v>
      </c>
      <c r="Q14" s="149">
        <v>21.5</v>
      </c>
      <c r="R14" s="149">
        <v>92.3</v>
      </c>
      <c r="S14" s="149">
        <v>106.1</v>
      </c>
      <c r="T14" s="149">
        <v>110.2</v>
      </c>
      <c r="U14" s="149">
        <v>114.3</v>
      </c>
      <c r="V14" s="149">
        <v>16.3</v>
      </c>
      <c r="W14" s="149">
        <v>20</v>
      </c>
      <c r="X14" s="149">
        <v>20</v>
      </c>
      <c r="Y14" s="149">
        <v>20</v>
      </c>
      <c r="Z14" s="149">
        <v>58.9</v>
      </c>
      <c r="AA14" s="149">
        <v>74.599999999999994</v>
      </c>
      <c r="AB14" s="149">
        <v>75.5</v>
      </c>
      <c r="AC14" s="149">
        <v>196.1</v>
      </c>
      <c r="AD14" s="149">
        <v>87</v>
      </c>
      <c r="AE14" s="149">
        <v>89</v>
      </c>
      <c r="AF14" s="149">
        <v>96</v>
      </c>
      <c r="AG14" s="149">
        <v>103.8</v>
      </c>
      <c r="AH14" s="149"/>
      <c r="AI14" s="149"/>
      <c r="AJ14" s="149">
        <v>49.4</v>
      </c>
      <c r="AK14" s="149"/>
      <c r="AL14" s="149"/>
      <c r="AM14" s="149">
        <v>109.2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>
        <v>51.4</v>
      </c>
      <c r="BD14" s="149">
        <v>83.9</v>
      </c>
      <c r="BE14" s="149">
        <v>98.3</v>
      </c>
      <c r="BF14" s="149"/>
      <c r="BG14" s="149"/>
      <c r="BH14" s="149">
        <v>4.5999999999999996</v>
      </c>
      <c r="BI14" s="149"/>
      <c r="BJ14" s="149">
        <v>2.1</v>
      </c>
      <c r="BK14" s="149">
        <v>9.6999999999999993</v>
      </c>
      <c r="BL14" s="149">
        <v>8</v>
      </c>
      <c r="BM14" s="149">
        <v>18.399999999999999</v>
      </c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>
        <v>96.5</v>
      </c>
      <c r="CE14" s="149">
        <v>79.5</v>
      </c>
      <c r="CF14" s="149">
        <v>59.5</v>
      </c>
      <c r="CG14" s="149">
        <v>81.900000000000006</v>
      </c>
      <c r="CH14" s="149"/>
      <c r="CI14" s="149">
        <v>40.9</v>
      </c>
      <c r="CJ14" s="149">
        <v>63.2</v>
      </c>
      <c r="CK14" s="149">
        <v>181.8</v>
      </c>
      <c r="CL14" s="149">
        <v>5.7</v>
      </c>
      <c r="CM14" s="149">
        <v>85.9</v>
      </c>
      <c r="CN14" s="149">
        <v>167.2</v>
      </c>
      <c r="CO14" s="149">
        <v>55</v>
      </c>
      <c r="CP14" s="149">
        <v>181.4</v>
      </c>
      <c r="CQ14" s="149">
        <v>158.30000000000001</v>
      </c>
      <c r="CR14" s="149">
        <v>94.9</v>
      </c>
      <c r="CS14" s="149">
        <v>100</v>
      </c>
      <c r="CT14" s="150"/>
      <c r="CU14" s="150"/>
      <c r="CV14" s="150"/>
      <c r="CW14" s="151"/>
      <c r="CX14" s="152">
        <f t="array" ref="CX14">SUMPRODUCT(B14:CW14*0.25)</f>
        <v>1063.8999999999999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>
        <v>14.3</v>
      </c>
      <c r="AI16" s="155">
        <v>14.3</v>
      </c>
      <c r="AJ16" s="155">
        <v>14.3</v>
      </c>
      <c r="AK16" s="155">
        <v>14.3</v>
      </c>
      <c r="AL16" s="155">
        <v>42.4</v>
      </c>
      <c r="AM16" s="155">
        <v>42.4</v>
      </c>
      <c r="AN16" s="155">
        <v>42.4</v>
      </c>
      <c r="AO16" s="155">
        <v>42.4</v>
      </c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53.3</v>
      </c>
      <c r="BG16" s="155">
        <v>53.3</v>
      </c>
      <c r="BH16" s="155">
        <v>53.3</v>
      </c>
      <c r="BI16" s="155">
        <v>53.3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110.00000000000001</v>
      </c>
    </row>
    <row r="17" spans="1:102" ht="30" customHeight="1" thickBot="1" x14ac:dyDescent="0.25">
      <c r="A17" s="105" t="s">
        <v>53</v>
      </c>
      <c r="B17" s="159">
        <f>SUM(B12:B16)</f>
        <v>169</v>
      </c>
      <c r="C17" s="160">
        <f t="shared" ref="C17:BN17" si="0">SUM(C12:C16)</f>
        <v>163.6</v>
      </c>
      <c r="D17" s="160">
        <f t="shared" si="0"/>
        <v>187.4</v>
      </c>
      <c r="E17" s="160">
        <f t="shared" si="0"/>
        <v>138.9</v>
      </c>
      <c r="F17" s="160">
        <f t="shared" si="0"/>
        <v>46</v>
      </c>
      <c r="G17" s="160">
        <f t="shared" si="0"/>
        <v>45.9</v>
      </c>
      <c r="H17" s="160">
        <f t="shared" si="0"/>
        <v>47</v>
      </c>
      <c r="I17" s="160">
        <f t="shared" si="0"/>
        <v>19</v>
      </c>
      <c r="J17" s="160">
        <f t="shared" si="0"/>
        <v>33.4</v>
      </c>
      <c r="K17" s="160">
        <f t="shared" si="0"/>
        <v>41.2</v>
      </c>
      <c r="L17" s="160">
        <f t="shared" si="0"/>
        <v>28.2</v>
      </c>
      <c r="M17" s="160">
        <f t="shared" si="0"/>
        <v>33</v>
      </c>
      <c r="N17" s="160">
        <f t="shared" si="0"/>
        <v>40.799999999999997</v>
      </c>
      <c r="O17" s="160">
        <f t="shared" si="0"/>
        <v>49.7</v>
      </c>
      <c r="P17" s="160">
        <f t="shared" si="0"/>
        <v>24.2</v>
      </c>
      <c r="Q17" s="160">
        <f t="shared" si="0"/>
        <v>21.5</v>
      </c>
      <c r="R17" s="160">
        <f t="shared" si="0"/>
        <v>92.3</v>
      </c>
      <c r="S17" s="160">
        <f t="shared" si="0"/>
        <v>106.1</v>
      </c>
      <c r="T17" s="160">
        <f t="shared" si="0"/>
        <v>110.2</v>
      </c>
      <c r="U17" s="160">
        <f t="shared" si="0"/>
        <v>114.3</v>
      </c>
      <c r="V17" s="160">
        <f t="shared" si="0"/>
        <v>16.3</v>
      </c>
      <c r="W17" s="160">
        <f t="shared" si="0"/>
        <v>20</v>
      </c>
      <c r="X17" s="160">
        <f t="shared" si="0"/>
        <v>20</v>
      </c>
      <c r="Y17" s="160">
        <f t="shared" si="0"/>
        <v>20</v>
      </c>
      <c r="Z17" s="160">
        <f t="shared" si="0"/>
        <v>58.9</v>
      </c>
      <c r="AA17" s="160">
        <f t="shared" si="0"/>
        <v>74.599999999999994</v>
      </c>
      <c r="AB17" s="160">
        <f t="shared" si="0"/>
        <v>75.5</v>
      </c>
      <c r="AC17" s="160">
        <f t="shared" si="0"/>
        <v>196.1</v>
      </c>
      <c r="AD17" s="160">
        <f t="shared" si="0"/>
        <v>87</v>
      </c>
      <c r="AE17" s="160">
        <f t="shared" si="0"/>
        <v>89</v>
      </c>
      <c r="AF17" s="160">
        <f t="shared" si="0"/>
        <v>96</v>
      </c>
      <c r="AG17" s="160">
        <f t="shared" si="0"/>
        <v>103.8</v>
      </c>
      <c r="AH17" s="160">
        <f t="shared" si="0"/>
        <v>14.3</v>
      </c>
      <c r="AI17" s="160">
        <f t="shared" si="0"/>
        <v>14.3</v>
      </c>
      <c r="AJ17" s="160">
        <f t="shared" si="0"/>
        <v>63.7</v>
      </c>
      <c r="AK17" s="160">
        <f t="shared" si="0"/>
        <v>14.3</v>
      </c>
      <c r="AL17" s="160">
        <f t="shared" si="0"/>
        <v>42.4</v>
      </c>
      <c r="AM17" s="160">
        <f t="shared" si="0"/>
        <v>151.6</v>
      </c>
      <c r="AN17" s="160">
        <f t="shared" si="0"/>
        <v>42.4</v>
      </c>
      <c r="AO17" s="160">
        <f t="shared" si="0"/>
        <v>42.4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51.4</v>
      </c>
      <c r="BD17" s="160">
        <f t="shared" si="0"/>
        <v>83.9</v>
      </c>
      <c r="BE17" s="160">
        <f t="shared" si="0"/>
        <v>98.3</v>
      </c>
      <c r="BF17" s="160">
        <f t="shared" si="0"/>
        <v>53.3</v>
      </c>
      <c r="BG17" s="160">
        <f t="shared" si="0"/>
        <v>53.3</v>
      </c>
      <c r="BH17" s="160">
        <f t="shared" si="0"/>
        <v>57.9</v>
      </c>
      <c r="BI17" s="160">
        <f t="shared" si="0"/>
        <v>53.3</v>
      </c>
      <c r="BJ17" s="160">
        <f t="shared" si="0"/>
        <v>2.1</v>
      </c>
      <c r="BK17" s="160">
        <f t="shared" si="0"/>
        <v>9.6999999999999993</v>
      </c>
      <c r="BL17" s="160">
        <f t="shared" si="0"/>
        <v>8</v>
      </c>
      <c r="BM17" s="160">
        <f t="shared" si="0"/>
        <v>18.399999999999999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96.5</v>
      </c>
      <c r="CE17" s="160">
        <f t="shared" si="1"/>
        <v>79.5</v>
      </c>
      <c r="CF17" s="160">
        <f t="shared" si="1"/>
        <v>59.5</v>
      </c>
      <c r="CG17" s="160">
        <f t="shared" si="1"/>
        <v>81.900000000000006</v>
      </c>
      <c r="CH17" s="160">
        <f t="shared" si="1"/>
        <v>0</v>
      </c>
      <c r="CI17" s="160">
        <f t="shared" si="1"/>
        <v>40.9</v>
      </c>
      <c r="CJ17" s="160">
        <f t="shared" si="1"/>
        <v>63.2</v>
      </c>
      <c r="CK17" s="160">
        <f t="shared" si="1"/>
        <v>181.8</v>
      </c>
      <c r="CL17" s="160">
        <f t="shared" si="1"/>
        <v>5.7</v>
      </c>
      <c r="CM17" s="160">
        <f t="shared" si="1"/>
        <v>85.9</v>
      </c>
      <c r="CN17" s="160">
        <f t="shared" si="1"/>
        <v>167.2</v>
      </c>
      <c r="CO17" s="160">
        <f t="shared" si="1"/>
        <v>55</v>
      </c>
      <c r="CP17" s="160">
        <f t="shared" si="1"/>
        <v>181.4</v>
      </c>
      <c r="CQ17" s="160">
        <f t="shared" si="1"/>
        <v>158.30000000000001</v>
      </c>
      <c r="CR17" s="160">
        <f t="shared" si="1"/>
        <v>94.9</v>
      </c>
      <c r="CS17" s="160">
        <f t="shared" si="1"/>
        <v>100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1173.8999999999999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>
        <v>45.7</v>
      </c>
      <c r="AI22" s="149">
        <v>5</v>
      </c>
      <c r="AJ22" s="149"/>
      <c r="AK22" s="149"/>
      <c r="AL22" s="149">
        <v>104.4</v>
      </c>
      <c r="AM22" s="149"/>
      <c r="AN22" s="149">
        <v>33.799999999999997</v>
      </c>
      <c r="AO22" s="149"/>
      <c r="AP22" s="149">
        <v>16.899999999999999</v>
      </c>
      <c r="AQ22" s="149">
        <v>30.5</v>
      </c>
      <c r="AR22" s="149">
        <v>30.7</v>
      </c>
      <c r="AS22" s="149">
        <v>35.799999999999997</v>
      </c>
      <c r="AT22" s="149"/>
      <c r="AU22" s="149">
        <v>7.4</v>
      </c>
      <c r="AV22" s="149">
        <v>4.8</v>
      </c>
      <c r="AW22" s="149">
        <v>6.3</v>
      </c>
      <c r="AX22" s="149">
        <v>67.400000000000006</v>
      </c>
      <c r="AY22" s="149">
        <v>72.8</v>
      </c>
      <c r="AZ22" s="149">
        <v>74.3</v>
      </c>
      <c r="BA22" s="149">
        <v>69.099999999999994</v>
      </c>
      <c r="BB22" s="149">
        <v>43.9</v>
      </c>
      <c r="BC22" s="149"/>
      <c r="BD22" s="149"/>
      <c r="BE22" s="149"/>
      <c r="BF22" s="149"/>
      <c r="BG22" s="149">
        <v>48.5</v>
      </c>
      <c r="BH22" s="149"/>
      <c r="BI22" s="149">
        <v>8.6</v>
      </c>
      <c r="BJ22" s="149"/>
      <c r="BK22" s="149"/>
      <c r="BL22" s="149"/>
      <c r="BM22" s="149"/>
      <c r="BN22" s="149">
        <v>10.9</v>
      </c>
      <c r="BO22" s="149">
        <v>15</v>
      </c>
      <c r="BP22" s="149">
        <v>10</v>
      </c>
      <c r="BQ22" s="149">
        <v>15</v>
      </c>
      <c r="BR22" s="149">
        <v>10</v>
      </c>
      <c r="BS22" s="149">
        <v>10</v>
      </c>
      <c r="BT22" s="149">
        <v>10</v>
      </c>
      <c r="BU22" s="149">
        <v>14.7</v>
      </c>
      <c r="BV22" s="149">
        <v>10</v>
      </c>
      <c r="BW22" s="149">
        <v>10</v>
      </c>
      <c r="BX22" s="149">
        <v>5</v>
      </c>
      <c r="BY22" s="149">
        <v>10</v>
      </c>
      <c r="BZ22" s="149">
        <v>10</v>
      </c>
      <c r="CA22" s="149">
        <v>10</v>
      </c>
      <c r="CB22" s="149">
        <v>10</v>
      </c>
      <c r="CC22" s="149">
        <v>10</v>
      </c>
      <c r="CD22" s="149"/>
      <c r="CE22" s="149"/>
      <c r="CF22" s="149"/>
      <c r="CG22" s="149"/>
      <c r="CH22" s="149">
        <v>3.3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219.95000000000002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199.1</v>
      </c>
      <c r="C24" s="155">
        <v>199.1</v>
      </c>
      <c r="D24" s="155">
        <v>199.1</v>
      </c>
      <c r="E24" s="155">
        <v>199.1</v>
      </c>
      <c r="F24" s="155">
        <v>19.100000000000001</v>
      </c>
      <c r="G24" s="155">
        <v>19.100000000000001</v>
      </c>
      <c r="H24" s="155">
        <v>19.100000000000001</v>
      </c>
      <c r="I24" s="155">
        <v>19.100000000000001</v>
      </c>
      <c r="J24" s="155"/>
      <c r="K24" s="155"/>
      <c r="L24" s="155"/>
      <c r="M24" s="155"/>
      <c r="N24" s="155">
        <v>38.5</v>
      </c>
      <c r="O24" s="155">
        <v>38.5</v>
      </c>
      <c r="P24" s="155">
        <v>38.5</v>
      </c>
      <c r="Q24" s="155">
        <v>38.5</v>
      </c>
      <c r="R24" s="155">
        <v>64</v>
      </c>
      <c r="S24" s="155">
        <v>64</v>
      </c>
      <c r="T24" s="155">
        <v>64</v>
      </c>
      <c r="U24" s="155">
        <v>64</v>
      </c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>
        <v>80</v>
      </c>
      <c r="AU24" s="155">
        <v>80</v>
      </c>
      <c r="AV24" s="155">
        <v>80</v>
      </c>
      <c r="AW24" s="155">
        <v>80</v>
      </c>
      <c r="AX24" s="155">
        <v>6</v>
      </c>
      <c r="AY24" s="155">
        <v>6</v>
      </c>
      <c r="AZ24" s="155">
        <v>6</v>
      </c>
      <c r="BA24" s="155">
        <v>6</v>
      </c>
      <c r="BB24" s="155">
        <v>25.3</v>
      </c>
      <c r="BC24" s="155">
        <v>25.3</v>
      </c>
      <c r="BD24" s="155">
        <v>25.3</v>
      </c>
      <c r="BE24" s="155">
        <v>25.3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>
        <v>100</v>
      </c>
      <c r="CQ24" s="155">
        <v>100</v>
      </c>
      <c r="CR24" s="155">
        <v>100</v>
      </c>
      <c r="CS24" s="155">
        <v>100</v>
      </c>
      <c r="CT24" s="156"/>
      <c r="CU24" s="156"/>
      <c r="CV24" s="156"/>
      <c r="CW24" s="157"/>
      <c r="CX24" s="158">
        <f t="array" ref="CX24">SUMPRODUCT(B24:CW24*0.25)</f>
        <v>532</v>
      </c>
    </row>
    <row r="25" spans="1:102" ht="30" customHeight="1" thickBot="1" x14ac:dyDescent="0.25">
      <c r="A25" s="105" t="s">
        <v>51</v>
      </c>
      <c r="B25" s="159">
        <f>SUM(B20:B24)</f>
        <v>199.1</v>
      </c>
      <c r="C25" s="160">
        <f t="shared" ref="C25:BN25" si="2">SUM(C20:C24)</f>
        <v>199.1</v>
      </c>
      <c r="D25" s="160">
        <f t="shared" si="2"/>
        <v>199.1</v>
      </c>
      <c r="E25" s="160">
        <f t="shared" si="2"/>
        <v>199.1</v>
      </c>
      <c r="F25" s="160">
        <f t="shared" si="2"/>
        <v>19.100000000000001</v>
      </c>
      <c r="G25" s="160">
        <f t="shared" si="2"/>
        <v>19.100000000000001</v>
      </c>
      <c r="H25" s="160">
        <f t="shared" si="2"/>
        <v>19.100000000000001</v>
      </c>
      <c r="I25" s="160">
        <f t="shared" si="2"/>
        <v>19.100000000000001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38.5</v>
      </c>
      <c r="O25" s="160">
        <f t="shared" si="2"/>
        <v>38.5</v>
      </c>
      <c r="P25" s="160">
        <f t="shared" si="2"/>
        <v>38.5</v>
      </c>
      <c r="Q25" s="160">
        <f t="shared" si="2"/>
        <v>38.5</v>
      </c>
      <c r="R25" s="160">
        <f t="shared" si="2"/>
        <v>64</v>
      </c>
      <c r="S25" s="160">
        <f t="shared" si="2"/>
        <v>64</v>
      </c>
      <c r="T25" s="160">
        <f t="shared" si="2"/>
        <v>64</v>
      </c>
      <c r="U25" s="160">
        <f t="shared" si="2"/>
        <v>64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45.7</v>
      </c>
      <c r="AI25" s="160">
        <f t="shared" si="2"/>
        <v>5</v>
      </c>
      <c r="AJ25" s="160">
        <f t="shared" si="2"/>
        <v>0</v>
      </c>
      <c r="AK25" s="160">
        <f t="shared" si="2"/>
        <v>0</v>
      </c>
      <c r="AL25" s="160">
        <f t="shared" si="2"/>
        <v>104.4</v>
      </c>
      <c r="AM25" s="160">
        <f t="shared" si="2"/>
        <v>0</v>
      </c>
      <c r="AN25" s="160">
        <f t="shared" si="2"/>
        <v>33.799999999999997</v>
      </c>
      <c r="AO25" s="160">
        <f t="shared" si="2"/>
        <v>0</v>
      </c>
      <c r="AP25" s="160">
        <f t="shared" si="2"/>
        <v>16.899999999999999</v>
      </c>
      <c r="AQ25" s="160">
        <f t="shared" si="2"/>
        <v>30.5</v>
      </c>
      <c r="AR25" s="160">
        <f t="shared" si="2"/>
        <v>30.7</v>
      </c>
      <c r="AS25" s="160">
        <f t="shared" si="2"/>
        <v>35.799999999999997</v>
      </c>
      <c r="AT25" s="160">
        <f t="shared" si="2"/>
        <v>80</v>
      </c>
      <c r="AU25" s="160">
        <f t="shared" si="2"/>
        <v>87.4</v>
      </c>
      <c r="AV25" s="160">
        <f t="shared" si="2"/>
        <v>84.8</v>
      </c>
      <c r="AW25" s="160">
        <f t="shared" si="2"/>
        <v>86.3</v>
      </c>
      <c r="AX25" s="160">
        <f t="shared" si="2"/>
        <v>73.400000000000006</v>
      </c>
      <c r="AY25" s="160">
        <f t="shared" si="2"/>
        <v>78.8</v>
      </c>
      <c r="AZ25" s="160">
        <f t="shared" si="2"/>
        <v>80.3</v>
      </c>
      <c r="BA25" s="160">
        <f t="shared" si="2"/>
        <v>75.099999999999994</v>
      </c>
      <c r="BB25" s="160">
        <f t="shared" si="2"/>
        <v>69.2</v>
      </c>
      <c r="BC25" s="160">
        <f t="shared" si="2"/>
        <v>25.3</v>
      </c>
      <c r="BD25" s="160">
        <f t="shared" si="2"/>
        <v>25.3</v>
      </c>
      <c r="BE25" s="160">
        <f t="shared" si="2"/>
        <v>25.3</v>
      </c>
      <c r="BF25" s="160">
        <f t="shared" si="2"/>
        <v>0</v>
      </c>
      <c r="BG25" s="160">
        <f t="shared" si="2"/>
        <v>48.5</v>
      </c>
      <c r="BH25" s="160">
        <f t="shared" si="2"/>
        <v>0</v>
      </c>
      <c r="BI25" s="160">
        <f t="shared" si="2"/>
        <v>8.6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10.9</v>
      </c>
      <c r="BO25" s="160">
        <f t="shared" ref="BO25:CW25" si="3">SUM(BO20:BO24)</f>
        <v>15</v>
      </c>
      <c r="BP25" s="160">
        <f t="shared" si="3"/>
        <v>10</v>
      </c>
      <c r="BQ25" s="160">
        <f t="shared" si="3"/>
        <v>15</v>
      </c>
      <c r="BR25" s="160">
        <f t="shared" si="3"/>
        <v>10</v>
      </c>
      <c r="BS25" s="160">
        <f t="shared" si="3"/>
        <v>10</v>
      </c>
      <c r="BT25" s="160">
        <f t="shared" si="3"/>
        <v>10</v>
      </c>
      <c r="BU25" s="160">
        <f t="shared" si="3"/>
        <v>14.7</v>
      </c>
      <c r="BV25" s="160">
        <f t="shared" si="3"/>
        <v>10</v>
      </c>
      <c r="BW25" s="160">
        <f t="shared" si="3"/>
        <v>10</v>
      </c>
      <c r="BX25" s="160">
        <f t="shared" si="3"/>
        <v>5</v>
      </c>
      <c r="BY25" s="160">
        <f t="shared" si="3"/>
        <v>10</v>
      </c>
      <c r="BZ25" s="160">
        <f t="shared" si="3"/>
        <v>10</v>
      </c>
      <c r="CA25" s="160">
        <f t="shared" si="3"/>
        <v>10</v>
      </c>
      <c r="CB25" s="160">
        <f t="shared" si="3"/>
        <v>10</v>
      </c>
      <c r="CC25" s="160">
        <f t="shared" si="3"/>
        <v>10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3.3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100</v>
      </c>
      <c r="CQ25" s="160">
        <f t="shared" si="3"/>
        <v>100</v>
      </c>
      <c r="CR25" s="160">
        <f t="shared" si="3"/>
        <v>100</v>
      </c>
      <c r="CS25" s="160">
        <f t="shared" si="3"/>
        <v>100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751.95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2025-12-17T21:26:23Z</dcterms:created>
  <dcterms:modified xsi:type="dcterms:W3CDTF">2025-12-17T21:26:26Z</dcterms:modified>
</cp:coreProperties>
</file>