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3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<sst xmlns="http://schemas.openxmlformats.org/spreadsheetml/2006/main" count="122" uniqueCount="56">
  <si>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02/12/2025 23:36:28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</si>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</sst>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06-4F0F-9DAB-82D36F77D2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D06-4F0F-9DAB-82D36F77D2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0">
                  <c:v>3</c:v>
                </c:pt>
                <c:pt idx="32">
                  <c:v>1.4E-2</c:v>
                </c:pt>
                <c:pt idx="33">
                  <c:v>3.5999999999999997E-2</c:v>
                </c:pt>
                <c:pt idx="68">
                  <c:v>8.5</c:v>
                </c:pt>
                <c:pt idx="69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06-4F0F-9DAB-82D36F77D2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3.9940000000000002</c:v>
                </c:pt>
                <c:pt idx="13">
                  <c:v>2.851</c:v>
                </c:pt>
                <c:pt idx="14">
                  <c:v>7.1379999999999999</c:v>
                </c:pt>
                <c:pt idx="15">
                  <c:v>6.6360000000000001</c:v>
                </c:pt>
                <c:pt idx="16">
                  <c:v>6.9450000000000003</c:v>
                </c:pt>
                <c:pt idx="17">
                  <c:v>11.055999999999999</c:v>
                </c:pt>
                <c:pt idx="18">
                  <c:v>23.95</c:v>
                </c:pt>
                <c:pt idx="19">
                  <c:v>20.411000000000001</c:v>
                </c:pt>
                <c:pt idx="20">
                  <c:v>63.377000000000002</c:v>
                </c:pt>
                <c:pt idx="21">
                  <c:v>66.817999999999998</c:v>
                </c:pt>
                <c:pt idx="22">
                  <c:v>66.471000000000004</c:v>
                </c:pt>
                <c:pt idx="23">
                  <c:v>67.897999999999996</c:v>
                </c:pt>
                <c:pt idx="24">
                  <c:v>40.609000000000002</c:v>
                </c:pt>
                <c:pt idx="25">
                  <c:v>40.877000000000002</c:v>
                </c:pt>
                <c:pt idx="26">
                  <c:v>35.630999999999993</c:v>
                </c:pt>
                <c:pt idx="27">
                  <c:v>31.359000000000002</c:v>
                </c:pt>
                <c:pt idx="28">
                  <c:v>27.042999999999999</c:v>
                </c:pt>
                <c:pt idx="29">
                  <c:v>38.027000000000001</c:v>
                </c:pt>
                <c:pt idx="30">
                  <c:v>16.433</c:v>
                </c:pt>
                <c:pt idx="31">
                  <c:v>21.611000000000001</c:v>
                </c:pt>
                <c:pt idx="32">
                  <c:v>15.1</c:v>
                </c:pt>
                <c:pt idx="33">
                  <c:v>12.8</c:v>
                </c:pt>
                <c:pt idx="34">
                  <c:v>15.7</c:v>
                </c:pt>
                <c:pt idx="35">
                  <c:v>14.47</c:v>
                </c:pt>
                <c:pt idx="37">
                  <c:v>2.556</c:v>
                </c:pt>
                <c:pt idx="38">
                  <c:v>4.83</c:v>
                </c:pt>
                <c:pt idx="40">
                  <c:v>7.2720000000000002</c:v>
                </c:pt>
                <c:pt idx="41">
                  <c:v>10.585000000000001</c:v>
                </c:pt>
                <c:pt idx="42">
                  <c:v>11.766</c:v>
                </c:pt>
                <c:pt idx="43">
                  <c:v>8.2409999999999997</c:v>
                </c:pt>
                <c:pt idx="44">
                  <c:v>18.251999999999999</c:v>
                </c:pt>
                <c:pt idx="45">
                  <c:v>7.56</c:v>
                </c:pt>
                <c:pt idx="46">
                  <c:v>4.7430000000000003</c:v>
                </c:pt>
                <c:pt idx="47">
                  <c:v>2.1739999999999999</c:v>
                </c:pt>
                <c:pt idx="51">
                  <c:v>0.25600000000000001</c:v>
                </c:pt>
                <c:pt idx="54">
                  <c:v>4.7140000000000004</c:v>
                </c:pt>
                <c:pt idx="55">
                  <c:v>4.0860000000000003</c:v>
                </c:pt>
                <c:pt idx="56">
                  <c:v>3.8650000000000002</c:v>
                </c:pt>
                <c:pt idx="57">
                  <c:v>11.212999999999999</c:v>
                </c:pt>
                <c:pt idx="58">
                  <c:v>4.4710000000000001</c:v>
                </c:pt>
                <c:pt idx="59">
                  <c:v>9.532</c:v>
                </c:pt>
                <c:pt idx="60">
                  <c:v>48.02</c:v>
                </c:pt>
                <c:pt idx="61">
                  <c:v>55.219000000000001</c:v>
                </c:pt>
                <c:pt idx="62">
                  <c:v>34.411000000000001</c:v>
                </c:pt>
                <c:pt idx="63">
                  <c:v>34.774999999999999</c:v>
                </c:pt>
                <c:pt idx="64">
                  <c:v>9.52</c:v>
                </c:pt>
                <c:pt idx="65">
                  <c:v>10.964</c:v>
                </c:pt>
                <c:pt idx="66">
                  <c:v>9.0090000000000003</c:v>
                </c:pt>
                <c:pt idx="67">
                  <c:v>6.0140000000000002</c:v>
                </c:pt>
                <c:pt idx="70">
                  <c:v>5.9960000000000004</c:v>
                </c:pt>
                <c:pt idx="71">
                  <c:v>9.85</c:v>
                </c:pt>
                <c:pt idx="72">
                  <c:v>8.3510000000000009</c:v>
                </c:pt>
                <c:pt idx="73">
                  <c:v>9.7270000000000003</c:v>
                </c:pt>
                <c:pt idx="74">
                  <c:v>15.875999999999999</c:v>
                </c:pt>
                <c:pt idx="75">
                  <c:v>20.28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06-4F0F-9DAB-82D36F77D2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06-4F0F-9DAB-82D36F77D2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06-4F0F-9DAB-82D36F77D2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06-4F0F-9DAB-82D36F77D2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D06-4F0F-9DAB-82D36F77D2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06-4F0F-9DAB-82D36F77D2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7.5</c:v>
                </c:pt>
                <c:pt idx="1">
                  <c:v>5</c:v>
                </c:pt>
                <c:pt idx="2">
                  <c:v>5</c:v>
                </c:pt>
                <c:pt idx="3">
                  <c:v>10</c:v>
                </c:pt>
                <c:pt idx="4">
                  <c:v>6</c:v>
                </c:pt>
                <c:pt idx="8">
                  <c:v>10.099</c:v>
                </c:pt>
                <c:pt idx="9">
                  <c:v>10</c:v>
                </c:pt>
                <c:pt idx="10">
                  <c:v>7.6470000000000002</c:v>
                </c:pt>
                <c:pt idx="11">
                  <c:v>7.9640000000000004</c:v>
                </c:pt>
                <c:pt idx="12">
                  <c:v>8.7910000000000004</c:v>
                </c:pt>
                <c:pt idx="13">
                  <c:v>9</c:v>
                </c:pt>
                <c:pt idx="14">
                  <c:v>8.5</c:v>
                </c:pt>
                <c:pt idx="15">
                  <c:v>8.5</c:v>
                </c:pt>
                <c:pt idx="16">
                  <c:v>12.5</c:v>
                </c:pt>
                <c:pt idx="17">
                  <c:v>8.5</c:v>
                </c:pt>
                <c:pt idx="18">
                  <c:v>7</c:v>
                </c:pt>
                <c:pt idx="19">
                  <c:v>8.5</c:v>
                </c:pt>
                <c:pt idx="34">
                  <c:v>5</c:v>
                </c:pt>
                <c:pt idx="35">
                  <c:v>6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4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4</c:v>
                </c:pt>
                <c:pt idx="53">
                  <c:v>4</c:v>
                </c:pt>
                <c:pt idx="54">
                  <c:v>6</c:v>
                </c:pt>
                <c:pt idx="55">
                  <c:v>4</c:v>
                </c:pt>
                <c:pt idx="56">
                  <c:v>28.006</c:v>
                </c:pt>
                <c:pt idx="57">
                  <c:v>13</c:v>
                </c:pt>
                <c:pt idx="58">
                  <c:v>4</c:v>
                </c:pt>
                <c:pt idx="59">
                  <c:v>4</c:v>
                </c:pt>
                <c:pt idx="60">
                  <c:v>7</c:v>
                </c:pt>
                <c:pt idx="61">
                  <c:v>6</c:v>
                </c:pt>
                <c:pt idx="62">
                  <c:v>4</c:v>
                </c:pt>
                <c:pt idx="63">
                  <c:v>3</c:v>
                </c:pt>
                <c:pt idx="65">
                  <c:v>5</c:v>
                </c:pt>
                <c:pt idx="66">
                  <c:v>3</c:v>
                </c:pt>
                <c:pt idx="67">
                  <c:v>5</c:v>
                </c:pt>
                <c:pt idx="69">
                  <c:v>3.4460000000000002</c:v>
                </c:pt>
                <c:pt idx="74">
                  <c:v>5</c:v>
                </c:pt>
                <c:pt idx="75">
                  <c:v>6</c:v>
                </c:pt>
                <c:pt idx="77">
                  <c:v>2</c:v>
                </c:pt>
                <c:pt idx="78">
                  <c:v>4</c:v>
                </c:pt>
                <c:pt idx="79">
                  <c:v>6</c:v>
                </c:pt>
                <c:pt idx="80">
                  <c:v>3</c:v>
                </c:pt>
                <c:pt idx="81">
                  <c:v>4</c:v>
                </c:pt>
                <c:pt idx="82">
                  <c:v>5</c:v>
                </c:pt>
                <c:pt idx="83">
                  <c:v>5</c:v>
                </c:pt>
                <c:pt idx="84">
                  <c:v>2</c:v>
                </c:pt>
                <c:pt idx="85">
                  <c:v>5</c:v>
                </c:pt>
                <c:pt idx="86">
                  <c:v>3</c:v>
                </c:pt>
                <c:pt idx="87">
                  <c:v>5</c:v>
                </c:pt>
                <c:pt idx="89">
                  <c:v>3</c:v>
                </c:pt>
                <c:pt idx="90">
                  <c:v>18</c:v>
                </c:pt>
                <c:pt idx="91">
                  <c:v>18.794</c:v>
                </c:pt>
                <c:pt idx="92">
                  <c:v>8</c:v>
                </c:pt>
                <c:pt idx="94">
                  <c:v>7</c:v>
                </c:pt>
                <c:pt idx="95">
                  <c:v>21.853999999999999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06-4F0F-9DAB-82D36F77D2B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28.7</c:v>
                </c:pt>
                <c:pt idx="1">
                  <c:v>28.7</c:v>
                </c:pt>
                <c:pt idx="2">
                  <c:v>28.7</c:v>
                </c:pt>
                <c:pt idx="3">
                  <c:v>28.7</c:v>
                </c:pt>
                <c:pt idx="4">
                  <c:v>42.1</c:v>
                </c:pt>
                <c:pt idx="5">
                  <c:v>42.1</c:v>
                </c:pt>
                <c:pt idx="6">
                  <c:v>42.1</c:v>
                </c:pt>
                <c:pt idx="7">
                  <c:v>42.1</c:v>
                </c:pt>
                <c:pt idx="8">
                  <c:v>9.5</c:v>
                </c:pt>
                <c:pt idx="9">
                  <c:v>9.5</c:v>
                </c:pt>
                <c:pt idx="10">
                  <c:v>9.5</c:v>
                </c:pt>
                <c:pt idx="11">
                  <c:v>9.5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39.1</c:v>
                </c:pt>
                <c:pt idx="37">
                  <c:v>39.1</c:v>
                </c:pt>
                <c:pt idx="38">
                  <c:v>39.1</c:v>
                </c:pt>
                <c:pt idx="39">
                  <c:v>39.1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189.9</c:v>
                </c:pt>
                <c:pt idx="53">
                  <c:v>189.9</c:v>
                </c:pt>
                <c:pt idx="54">
                  <c:v>189.9</c:v>
                </c:pt>
                <c:pt idx="55">
                  <c:v>189.9</c:v>
                </c:pt>
                <c:pt idx="56">
                  <c:v>172.1</c:v>
                </c:pt>
                <c:pt idx="57">
                  <c:v>172.1</c:v>
                </c:pt>
                <c:pt idx="58">
                  <c:v>172.1</c:v>
                </c:pt>
                <c:pt idx="59">
                  <c:v>172.1</c:v>
                </c:pt>
                <c:pt idx="60">
                  <c:v>149.19999999999999</c:v>
                </c:pt>
                <c:pt idx="61">
                  <c:v>149.19999999999999</c:v>
                </c:pt>
                <c:pt idx="62">
                  <c:v>149.19999999999999</c:v>
                </c:pt>
                <c:pt idx="63">
                  <c:v>149.19999999999999</c:v>
                </c:pt>
                <c:pt idx="64">
                  <c:v>221.3</c:v>
                </c:pt>
                <c:pt idx="65">
                  <c:v>221.3</c:v>
                </c:pt>
                <c:pt idx="66">
                  <c:v>221.3</c:v>
                </c:pt>
                <c:pt idx="67">
                  <c:v>221.3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165.7</c:v>
                </c:pt>
                <c:pt idx="77">
                  <c:v>165.7</c:v>
                </c:pt>
                <c:pt idx="78">
                  <c:v>165.7</c:v>
                </c:pt>
                <c:pt idx="79">
                  <c:v>165.7</c:v>
                </c:pt>
                <c:pt idx="80">
                  <c:v>190</c:v>
                </c:pt>
                <c:pt idx="81">
                  <c:v>190</c:v>
                </c:pt>
                <c:pt idx="82">
                  <c:v>190</c:v>
                </c:pt>
                <c:pt idx="83">
                  <c:v>190</c:v>
                </c:pt>
                <c:pt idx="84">
                  <c:v>194.6</c:v>
                </c:pt>
                <c:pt idx="85">
                  <c:v>194.6</c:v>
                </c:pt>
                <c:pt idx="86">
                  <c:v>194.6</c:v>
                </c:pt>
                <c:pt idx="87">
                  <c:v>194.6</c:v>
                </c:pt>
                <c:pt idx="88">
                  <c:v>49</c:v>
                </c:pt>
                <c:pt idx="89">
                  <c:v>49</c:v>
                </c:pt>
                <c:pt idx="90">
                  <c:v>49</c:v>
                </c:pt>
                <c:pt idx="91">
                  <c:v>49</c:v>
                </c:pt>
                <c:pt idx="92">
                  <c:v>46</c:v>
                </c:pt>
                <c:pt idx="93">
                  <c:v>46</c:v>
                </c:pt>
                <c:pt idx="94">
                  <c:v>46</c:v>
                </c:pt>
                <c:pt idx="95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06-4F0F-9DAB-82D36F77D2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3.59</c:v>
                </c:pt>
                <c:pt idx="1">
                  <c:v>3.51</c:v>
                </c:pt>
                <c:pt idx="2">
                  <c:v>3.53</c:v>
                </c:pt>
                <c:pt idx="3">
                  <c:v>3.55</c:v>
                </c:pt>
                <c:pt idx="4">
                  <c:v>2.367</c:v>
                </c:pt>
                <c:pt idx="5">
                  <c:v>1.2929999999999999</c:v>
                </c:pt>
                <c:pt idx="8">
                  <c:v>2.94</c:v>
                </c:pt>
                <c:pt idx="9">
                  <c:v>3.22</c:v>
                </c:pt>
                <c:pt idx="10">
                  <c:v>3.39</c:v>
                </c:pt>
                <c:pt idx="11">
                  <c:v>3.7349999999999999</c:v>
                </c:pt>
                <c:pt idx="12">
                  <c:v>4.194</c:v>
                </c:pt>
                <c:pt idx="13">
                  <c:v>3.6509999999999998</c:v>
                </c:pt>
                <c:pt idx="14">
                  <c:v>2.86</c:v>
                </c:pt>
                <c:pt idx="15">
                  <c:v>2.59</c:v>
                </c:pt>
                <c:pt idx="16">
                  <c:v>2.3490000000000002</c:v>
                </c:pt>
                <c:pt idx="17">
                  <c:v>2.2290000000000001</c:v>
                </c:pt>
                <c:pt idx="18">
                  <c:v>2.37</c:v>
                </c:pt>
                <c:pt idx="19">
                  <c:v>2.5990000000000002</c:v>
                </c:pt>
                <c:pt idx="20">
                  <c:v>6.7389999999999999</c:v>
                </c:pt>
                <c:pt idx="21">
                  <c:v>6.5979999999999999</c:v>
                </c:pt>
                <c:pt idx="22">
                  <c:v>6.9450000000000003</c:v>
                </c:pt>
                <c:pt idx="23">
                  <c:v>5.8540000000000001</c:v>
                </c:pt>
                <c:pt idx="24">
                  <c:v>4.415</c:v>
                </c:pt>
                <c:pt idx="25">
                  <c:v>3.4590000000000001</c:v>
                </c:pt>
                <c:pt idx="26">
                  <c:v>2.3E-2</c:v>
                </c:pt>
                <c:pt idx="27">
                  <c:v>1.77</c:v>
                </c:pt>
                <c:pt idx="28">
                  <c:v>0.96099999999999997</c:v>
                </c:pt>
                <c:pt idx="29">
                  <c:v>0.45700000000000002</c:v>
                </c:pt>
                <c:pt idx="30">
                  <c:v>2.012</c:v>
                </c:pt>
                <c:pt idx="31">
                  <c:v>14.722</c:v>
                </c:pt>
                <c:pt idx="32">
                  <c:v>18.5</c:v>
                </c:pt>
                <c:pt idx="33">
                  <c:v>30.527000000000001</c:v>
                </c:pt>
                <c:pt idx="34">
                  <c:v>15.587999999999999</c:v>
                </c:pt>
                <c:pt idx="35">
                  <c:v>15.726000000000001</c:v>
                </c:pt>
                <c:pt idx="36">
                  <c:v>0.53100000000000003</c:v>
                </c:pt>
                <c:pt idx="37">
                  <c:v>0.215</c:v>
                </c:pt>
                <c:pt idx="38">
                  <c:v>0.42899999999999999</c:v>
                </c:pt>
                <c:pt idx="39">
                  <c:v>0.60799999999999998</c:v>
                </c:pt>
                <c:pt idx="40">
                  <c:v>3.0270000000000001</c:v>
                </c:pt>
                <c:pt idx="41">
                  <c:v>1.871</c:v>
                </c:pt>
                <c:pt idx="42">
                  <c:v>1.9890000000000001</c:v>
                </c:pt>
                <c:pt idx="43">
                  <c:v>4.9169999999999998</c:v>
                </c:pt>
                <c:pt idx="44">
                  <c:v>8.5210000000000008</c:v>
                </c:pt>
                <c:pt idx="45">
                  <c:v>10.582000000000001</c:v>
                </c:pt>
                <c:pt idx="46">
                  <c:v>13.175000000000001</c:v>
                </c:pt>
                <c:pt idx="47">
                  <c:v>17.712</c:v>
                </c:pt>
                <c:pt idx="48">
                  <c:v>17.295000000000002</c:v>
                </c:pt>
                <c:pt idx="49">
                  <c:v>15.583</c:v>
                </c:pt>
                <c:pt idx="50">
                  <c:v>15.978999999999999</c:v>
                </c:pt>
                <c:pt idx="51">
                  <c:v>14.523</c:v>
                </c:pt>
                <c:pt idx="52">
                  <c:v>21.103999999999999</c:v>
                </c:pt>
                <c:pt idx="53">
                  <c:v>21.103999999999999</c:v>
                </c:pt>
                <c:pt idx="54">
                  <c:v>17.309999999999999</c:v>
                </c:pt>
                <c:pt idx="55">
                  <c:v>17.018000000000001</c:v>
                </c:pt>
                <c:pt idx="56">
                  <c:v>13.881</c:v>
                </c:pt>
                <c:pt idx="57">
                  <c:v>18.693000000000001</c:v>
                </c:pt>
                <c:pt idx="58">
                  <c:v>30.943999999999999</c:v>
                </c:pt>
                <c:pt idx="59">
                  <c:v>29.373999999999999</c:v>
                </c:pt>
                <c:pt idx="60">
                  <c:v>24.253</c:v>
                </c:pt>
                <c:pt idx="61">
                  <c:v>24.576000000000001</c:v>
                </c:pt>
                <c:pt idx="62">
                  <c:v>27.379000000000001</c:v>
                </c:pt>
                <c:pt idx="63">
                  <c:v>28.015000000000001</c:v>
                </c:pt>
                <c:pt idx="64">
                  <c:v>21.63</c:v>
                </c:pt>
                <c:pt idx="65">
                  <c:v>20.712</c:v>
                </c:pt>
                <c:pt idx="66">
                  <c:v>24.242000000000001</c:v>
                </c:pt>
                <c:pt idx="67">
                  <c:v>24.911000000000001</c:v>
                </c:pt>
                <c:pt idx="68">
                  <c:v>11.574</c:v>
                </c:pt>
                <c:pt idx="69">
                  <c:v>6.7610000000000001</c:v>
                </c:pt>
                <c:pt idx="70">
                  <c:v>30.861999999999998</c:v>
                </c:pt>
                <c:pt idx="71">
                  <c:v>38.25</c:v>
                </c:pt>
                <c:pt idx="72">
                  <c:v>35.201999999999998</c:v>
                </c:pt>
                <c:pt idx="73">
                  <c:v>37.762</c:v>
                </c:pt>
                <c:pt idx="74">
                  <c:v>34.438000000000002</c:v>
                </c:pt>
                <c:pt idx="75">
                  <c:v>34.405999999999999</c:v>
                </c:pt>
                <c:pt idx="76">
                  <c:v>40.234999999999999</c:v>
                </c:pt>
                <c:pt idx="77">
                  <c:v>33.545000000000002</c:v>
                </c:pt>
                <c:pt idx="78">
                  <c:v>34.194000000000003</c:v>
                </c:pt>
                <c:pt idx="79">
                  <c:v>38.265999999999998</c:v>
                </c:pt>
                <c:pt idx="80">
                  <c:v>24.103999999999999</c:v>
                </c:pt>
                <c:pt idx="81">
                  <c:v>22</c:v>
                </c:pt>
                <c:pt idx="82">
                  <c:v>22.158999999999999</c:v>
                </c:pt>
                <c:pt idx="83">
                  <c:v>20.132000000000001</c:v>
                </c:pt>
                <c:pt idx="84">
                  <c:v>17.702999999999999</c:v>
                </c:pt>
                <c:pt idx="85">
                  <c:v>17.364000000000001</c:v>
                </c:pt>
                <c:pt idx="86">
                  <c:v>17.591000000000001</c:v>
                </c:pt>
                <c:pt idx="87">
                  <c:v>10.18</c:v>
                </c:pt>
                <c:pt idx="88">
                  <c:v>12.005000000000001</c:v>
                </c:pt>
                <c:pt idx="89">
                  <c:v>10.61</c:v>
                </c:pt>
                <c:pt idx="90">
                  <c:v>11.08</c:v>
                </c:pt>
                <c:pt idx="91">
                  <c:v>11.56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06-4F0F-9DAB-82D36F77D2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D06-4F0F-9DAB-82D36F77D2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D06-4F0F-9DAB-82D36F77D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111.79</c:v>
                </c:pt>
                <c:pt idx="1">
                  <c:v>103.94</c:v>
                </c:pt>
                <c:pt idx="2">
                  <c:v>100.52</c:v>
                </c:pt>
                <c:pt idx="3">
                  <c:v>96.28</c:v>
                </c:pt>
                <c:pt idx="4">
                  <c:v>103.42</c:v>
                </c:pt>
                <c:pt idx="5">
                  <c:v>93.06</c:v>
                </c:pt>
                <c:pt idx="6">
                  <c:v>87.95</c:v>
                </c:pt>
                <c:pt idx="7">
                  <c:v>90.79</c:v>
                </c:pt>
                <c:pt idx="8">
                  <c:v>101.4</c:v>
                </c:pt>
                <c:pt idx="9">
                  <c:v>95.35</c:v>
                </c:pt>
                <c:pt idx="10">
                  <c:v>97.16</c:v>
                </c:pt>
                <c:pt idx="11">
                  <c:v>92.42</c:v>
                </c:pt>
                <c:pt idx="12">
                  <c:v>100.42</c:v>
                </c:pt>
                <c:pt idx="13">
                  <c:v>101.22</c:v>
                </c:pt>
                <c:pt idx="14">
                  <c:v>99.02</c:v>
                </c:pt>
                <c:pt idx="15">
                  <c:v>99.04</c:v>
                </c:pt>
                <c:pt idx="16">
                  <c:v>99.84</c:v>
                </c:pt>
                <c:pt idx="17">
                  <c:v>101.68</c:v>
                </c:pt>
                <c:pt idx="18">
                  <c:v>102</c:v>
                </c:pt>
                <c:pt idx="19">
                  <c:v>105.54</c:v>
                </c:pt>
                <c:pt idx="20">
                  <c:v>99.98</c:v>
                </c:pt>
                <c:pt idx="21">
                  <c:v>105.29</c:v>
                </c:pt>
                <c:pt idx="22">
                  <c:v>116.86</c:v>
                </c:pt>
                <c:pt idx="23">
                  <c:v>123.6</c:v>
                </c:pt>
                <c:pt idx="24">
                  <c:v>114.41</c:v>
                </c:pt>
                <c:pt idx="25">
                  <c:v>140.54</c:v>
                </c:pt>
                <c:pt idx="26">
                  <c:v>155.18</c:v>
                </c:pt>
                <c:pt idx="27">
                  <c:v>180.5</c:v>
                </c:pt>
                <c:pt idx="28">
                  <c:v>149.37</c:v>
                </c:pt>
                <c:pt idx="29">
                  <c:v>177.47</c:v>
                </c:pt>
                <c:pt idx="30">
                  <c:v>224.83</c:v>
                </c:pt>
                <c:pt idx="31">
                  <c:v>202.99</c:v>
                </c:pt>
                <c:pt idx="32">
                  <c:v>245.72</c:v>
                </c:pt>
                <c:pt idx="33">
                  <c:v>269.69</c:v>
                </c:pt>
                <c:pt idx="34">
                  <c:v>159.58000000000001</c:v>
                </c:pt>
                <c:pt idx="35">
                  <c:v>152.28</c:v>
                </c:pt>
                <c:pt idx="36">
                  <c:v>232.49</c:v>
                </c:pt>
                <c:pt idx="37">
                  <c:v>149.72</c:v>
                </c:pt>
                <c:pt idx="38">
                  <c:v>145.26</c:v>
                </c:pt>
                <c:pt idx="39">
                  <c:v>144.27000000000001</c:v>
                </c:pt>
                <c:pt idx="40">
                  <c:v>153.68</c:v>
                </c:pt>
                <c:pt idx="41">
                  <c:v>150.76</c:v>
                </c:pt>
                <c:pt idx="42">
                  <c:v>148.18</c:v>
                </c:pt>
                <c:pt idx="43">
                  <c:v>148.09</c:v>
                </c:pt>
                <c:pt idx="44">
                  <c:v>142.19999999999999</c:v>
                </c:pt>
                <c:pt idx="45">
                  <c:v>147.28</c:v>
                </c:pt>
                <c:pt idx="46">
                  <c:v>148.53</c:v>
                </c:pt>
                <c:pt idx="47">
                  <c:v>149.9</c:v>
                </c:pt>
                <c:pt idx="48">
                  <c:v>148.21</c:v>
                </c:pt>
                <c:pt idx="49">
                  <c:v>144.96</c:v>
                </c:pt>
                <c:pt idx="50">
                  <c:v>147.49</c:v>
                </c:pt>
                <c:pt idx="51">
                  <c:v>146.69999999999999</c:v>
                </c:pt>
                <c:pt idx="52">
                  <c:v>157.16</c:v>
                </c:pt>
                <c:pt idx="53">
                  <c:v>165.46</c:v>
                </c:pt>
                <c:pt idx="54">
                  <c:v>152.27000000000001</c:v>
                </c:pt>
                <c:pt idx="55">
                  <c:v>155.91999999999999</c:v>
                </c:pt>
                <c:pt idx="56">
                  <c:v>146.5</c:v>
                </c:pt>
                <c:pt idx="57">
                  <c:v>155.46</c:v>
                </c:pt>
                <c:pt idx="58">
                  <c:v>222.25</c:v>
                </c:pt>
                <c:pt idx="59">
                  <c:v>224.91</c:v>
                </c:pt>
                <c:pt idx="60">
                  <c:v>152.74</c:v>
                </c:pt>
                <c:pt idx="61">
                  <c:v>157.41999999999999</c:v>
                </c:pt>
                <c:pt idx="62">
                  <c:v>223.39</c:v>
                </c:pt>
                <c:pt idx="63">
                  <c:v>254.03</c:v>
                </c:pt>
                <c:pt idx="64">
                  <c:v>247.17</c:v>
                </c:pt>
                <c:pt idx="65">
                  <c:v>149.58000000000001</c:v>
                </c:pt>
                <c:pt idx="66">
                  <c:v>203.15</c:v>
                </c:pt>
                <c:pt idx="67">
                  <c:v>171.78</c:v>
                </c:pt>
                <c:pt idx="68">
                  <c:v>269.08999999999997</c:v>
                </c:pt>
                <c:pt idx="69">
                  <c:v>274.94</c:v>
                </c:pt>
                <c:pt idx="70">
                  <c:v>260.98</c:v>
                </c:pt>
                <c:pt idx="71">
                  <c:v>234.97</c:v>
                </c:pt>
                <c:pt idx="72">
                  <c:v>236.34</c:v>
                </c:pt>
                <c:pt idx="73">
                  <c:v>238.17</c:v>
                </c:pt>
                <c:pt idx="74">
                  <c:v>216.44</c:v>
                </c:pt>
                <c:pt idx="75">
                  <c:v>198.7</c:v>
                </c:pt>
                <c:pt idx="76">
                  <c:v>221.19</c:v>
                </c:pt>
                <c:pt idx="77">
                  <c:v>195.03</c:v>
                </c:pt>
                <c:pt idx="78">
                  <c:v>179.66</c:v>
                </c:pt>
                <c:pt idx="79">
                  <c:v>179.03</c:v>
                </c:pt>
                <c:pt idx="80">
                  <c:v>186.72</c:v>
                </c:pt>
                <c:pt idx="81">
                  <c:v>170.1</c:v>
                </c:pt>
                <c:pt idx="82">
                  <c:v>153.06</c:v>
                </c:pt>
                <c:pt idx="83">
                  <c:v>138.53</c:v>
                </c:pt>
                <c:pt idx="84">
                  <c:v>165.24</c:v>
                </c:pt>
                <c:pt idx="85">
                  <c:v>146.1</c:v>
                </c:pt>
                <c:pt idx="86">
                  <c:v>132.35</c:v>
                </c:pt>
                <c:pt idx="87">
                  <c:v>110.38</c:v>
                </c:pt>
                <c:pt idx="88">
                  <c:v>144.43</c:v>
                </c:pt>
                <c:pt idx="89">
                  <c:v>122.63</c:v>
                </c:pt>
                <c:pt idx="90">
                  <c:v>112.73</c:v>
                </c:pt>
                <c:pt idx="91">
                  <c:v>106.14</c:v>
                </c:pt>
                <c:pt idx="92">
                  <c:v>119.6</c:v>
                </c:pt>
                <c:pt idx="93">
                  <c:v>111.02</c:v>
                </c:pt>
                <c:pt idx="94">
                  <c:v>104.61</c:v>
                </c:pt>
                <c:pt idx="95">
                  <c:v>95.95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D06-4F0F-9DAB-82D36F77D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95-43A4-B8ED-766DB9A32B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B95-43A4-B8ED-766DB9A32B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">
                  <c:v>2.8</c:v>
                </c:pt>
                <c:pt idx="6">
                  <c:v>1.6</c:v>
                </c:pt>
                <c:pt idx="7">
                  <c:v>2.8</c:v>
                </c:pt>
                <c:pt idx="26">
                  <c:v>4.0000000000000001E-3</c:v>
                </c:pt>
                <c:pt idx="29">
                  <c:v>2.5</c:v>
                </c:pt>
                <c:pt idx="31">
                  <c:v>1.45</c:v>
                </c:pt>
                <c:pt idx="36">
                  <c:v>1.0900000000000001</c:v>
                </c:pt>
                <c:pt idx="64">
                  <c:v>2E-3</c:v>
                </c:pt>
                <c:pt idx="66">
                  <c:v>1.631</c:v>
                </c:pt>
                <c:pt idx="67">
                  <c:v>1.3129999999999999</c:v>
                </c:pt>
                <c:pt idx="74">
                  <c:v>2.5</c:v>
                </c:pt>
                <c:pt idx="80">
                  <c:v>1.0720000000000001</c:v>
                </c:pt>
                <c:pt idx="82">
                  <c:v>1.1759999999999999</c:v>
                </c:pt>
                <c:pt idx="85">
                  <c:v>1.036</c:v>
                </c:pt>
                <c:pt idx="88">
                  <c:v>0.98399999999999999</c:v>
                </c:pt>
                <c:pt idx="89">
                  <c:v>1.044</c:v>
                </c:pt>
                <c:pt idx="90">
                  <c:v>1.1319999999999999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95-43A4-B8ED-766DB9A32B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16.167999999999999</c:v>
                </c:pt>
                <c:pt idx="1">
                  <c:v>14.247999999999999</c:v>
                </c:pt>
                <c:pt idx="2">
                  <c:v>19.683</c:v>
                </c:pt>
                <c:pt idx="3">
                  <c:v>20.709</c:v>
                </c:pt>
                <c:pt idx="4">
                  <c:v>30.797000000000001</c:v>
                </c:pt>
                <c:pt idx="5">
                  <c:v>12.512</c:v>
                </c:pt>
                <c:pt idx="6">
                  <c:v>9.4830000000000005</c:v>
                </c:pt>
                <c:pt idx="7">
                  <c:v>10.407</c:v>
                </c:pt>
                <c:pt idx="8">
                  <c:v>2.4580000000000002</c:v>
                </c:pt>
                <c:pt idx="9">
                  <c:v>0.442</c:v>
                </c:pt>
                <c:pt idx="11">
                  <c:v>0.15</c:v>
                </c:pt>
                <c:pt idx="18">
                  <c:v>2</c:v>
                </c:pt>
                <c:pt idx="22">
                  <c:v>1</c:v>
                </c:pt>
                <c:pt idx="24">
                  <c:v>4.16</c:v>
                </c:pt>
                <c:pt idx="25">
                  <c:v>4.16</c:v>
                </c:pt>
                <c:pt idx="26">
                  <c:v>4.1589999999999998</c:v>
                </c:pt>
                <c:pt idx="27">
                  <c:v>4.1609999999999996</c:v>
                </c:pt>
                <c:pt idx="28">
                  <c:v>4</c:v>
                </c:pt>
                <c:pt idx="29">
                  <c:v>1.92</c:v>
                </c:pt>
                <c:pt idx="31">
                  <c:v>4.8529999999999998</c:v>
                </c:pt>
                <c:pt idx="32">
                  <c:v>3.8439999999999999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5.2919999999999998</c:v>
                </c:pt>
                <c:pt idx="40">
                  <c:v>1.6970000000000001</c:v>
                </c:pt>
                <c:pt idx="41">
                  <c:v>1.546</c:v>
                </c:pt>
                <c:pt idx="42">
                  <c:v>1.546</c:v>
                </c:pt>
                <c:pt idx="43">
                  <c:v>1.5449999999999999</c:v>
                </c:pt>
                <c:pt idx="45">
                  <c:v>0.85</c:v>
                </c:pt>
                <c:pt idx="46">
                  <c:v>0.98299999999999998</c:v>
                </c:pt>
                <c:pt idx="47">
                  <c:v>1.851</c:v>
                </c:pt>
                <c:pt idx="64">
                  <c:v>0.04</c:v>
                </c:pt>
                <c:pt idx="66">
                  <c:v>0.94399999999999995</c:v>
                </c:pt>
                <c:pt idx="67">
                  <c:v>0.93600000000000005</c:v>
                </c:pt>
                <c:pt idx="69">
                  <c:v>4.8019999999999996</c:v>
                </c:pt>
                <c:pt idx="80">
                  <c:v>0.94</c:v>
                </c:pt>
                <c:pt idx="81">
                  <c:v>0.89600000000000002</c:v>
                </c:pt>
                <c:pt idx="82">
                  <c:v>0.86399999999999999</c:v>
                </c:pt>
                <c:pt idx="85">
                  <c:v>0.752</c:v>
                </c:pt>
                <c:pt idx="87">
                  <c:v>43.283999999999999</c:v>
                </c:pt>
                <c:pt idx="88">
                  <c:v>0.70799999999999996</c:v>
                </c:pt>
                <c:pt idx="89">
                  <c:v>53.412999999999997</c:v>
                </c:pt>
                <c:pt idx="90">
                  <c:v>67.807000000000002</c:v>
                </c:pt>
                <c:pt idx="91">
                  <c:v>68.873999999999995</c:v>
                </c:pt>
                <c:pt idx="92">
                  <c:v>46.722999999999999</c:v>
                </c:pt>
                <c:pt idx="93">
                  <c:v>38.134999999999998</c:v>
                </c:pt>
                <c:pt idx="94">
                  <c:v>44.515000000000001</c:v>
                </c:pt>
                <c:pt idx="95">
                  <c:v>56.927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95-43A4-B8ED-766DB9A32B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95-43A4-B8ED-766DB9A32B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95-43A4-B8ED-766DB9A32B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95-43A4-B8ED-766DB9A32B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95-43A4-B8ED-766DB9A32B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95-43A4-B8ED-766DB9A32B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2">
                  <c:v>215</c:v>
                </c:pt>
                <c:pt idx="53">
                  <c:v>215</c:v>
                </c:pt>
                <c:pt idx="54">
                  <c:v>215</c:v>
                </c:pt>
                <c:pt idx="55">
                  <c:v>215</c:v>
                </c:pt>
                <c:pt idx="56">
                  <c:v>215</c:v>
                </c:pt>
                <c:pt idx="57">
                  <c:v>215</c:v>
                </c:pt>
                <c:pt idx="58">
                  <c:v>211.50899999999999</c:v>
                </c:pt>
                <c:pt idx="59">
                  <c:v>215</c:v>
                </c:pt>
                <c:pt idx="60">
                  <c:v>227.56299999999999</c:v>
                </c:pt>
                <c:pt idx="61">
                  <c:v>235.005</c:v>
                </c:pt>
                <c:pt idx="62">
                  <c:v>215</c:v>
                </c:pt>
                <c:pt idx="63">
                  <c:v>215</c:v>
                </c:pt>
                <c:pt idx="64">
                  <c:v>252.43200000000002</c:v>
                </c:pt>
                <c:pt idx="65">
                  <c:v>253</c:v>
                </c:pt>
                <c:pt idx="66">
                  <c:v>255</c:v>
                </c:pt>
                <c:pt idx="67">
                  <c:v>255</c:v>
                </c:pt>
                <c:pt idx="68">
                  <c:v>20</c:v>
                </c:pt>
                <c:pt idx="69">
                  <c:v>10</c:v>
                </c:pt>
                <c:pt idx="70">
                  <c:v>36.858000000000004</c:v>
                </c:pt>
                <c:pt idx="71">
                  <c:v>48.1</c:v>
                </c:pt>
                <c:pt idx="72">
                  <c:v>43.552999999999997</c:v>
                </c:pt>
                <c:pt idx="73">
                  <c:v>47.488999999999997</c:v>
                </c:pt>
                <c:pt idx="74">
                  <c:v>52.793999999999997</c:v>
                </c:pt>
                <c:pt idx="75">
                  <c:v>60.646999999999998</c:v>
                </c:pt>
                <c:pt idx="76">
                  <c:v>205.88</c:v>
                </c:pt>
                <c:pt idx="77">
                  <c:v>201.17599999999999</c:v>
                </c:pt>
                <c:pt idx="78">
                  <c:v>203.81100000000001</c:v>
                </c:pt>
                <c:pt idx="79">
                  <c:v>209.96600000000001</c:v>
                </c:pt>
                <c:pt idx="80">
                  <c:v>215</c:v>
                </c:pt>
                <c:pt idx="81">
                  <c:v>215</c:v>
                </c:pt>
                <c:pt idx="82">
                  <c:v>215</c:v>
                </c:pt>
                <c:pt idx="83">
                  <c:v>215</c:v>
                </c:pt>
                <c:pt idx="84">
                  <c:v>214.30600000000001</c:v>
                </c:pt>
                <c:pt idx="85">
                  <c:v>215</c:v>
                </c:pt>
                <c:pt idx="86">
                  <c:v>215</c:v>
                </c:pt>
                <c:pt idx="87">
                  <c:v>165</c:v>
                </c:pt>
                <c:pt idx="88">
                  <c:v>59.15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95-43A4-B8ED-766DB9A32BE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58.4</c:v>
                </c:pt>
                <c:pt idx="21">
                  <c:v>58.4</c:v>
                </c:pt>
                <c:pt idx="22">
                  <c:v>58.4</c:v>
                </c:pt>
                <c:pt idx="23">
                  <c:v>58.4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26.9</c:v>
                </c:pt>
                <c:pt idx="33">
                  <c:v>26.9</c:v>
                </c:pt>
                <c:pt idx="34">
                  <c:v>26.9</c:v>
                </c:pt>
                <c:pt idx="35">
                  <c:v>26.9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16.899999999999999</c:v>
                </c:pt>
                <c:pt idx="45">
                  <c:v>16.899999999999999</c:v>
                </c:pt>
                <c:pt idx="46">
                  <c:v>16.899999999999999</c:v>
                </c:pt>
                <c:pt idx="47">
                  <c:v>16.899999999999999</c:v>
                </c:pt>
                <c:pt idx="48">
                  <c:v>15.6</c:v>
                </c:pt>
                <c:pt idx="49">
                  <c:v>15.6</c:v>
                </c:pt>
                <c:pt idx="50">
                  <c:v>15.6</c:v>
                </c:pt>
                <c:pt idx="51">
                  <c:v>15.6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95-43A4-B8ED-766DB9A32B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23.64</c:v>
                </c:pt>
                <c:pt idx="1">
                  <c:v>22.98</c:v>
                </c:pt>
                <c:pt idx="2">
                  <c:v>17.565000000000001</c:v>
                </c:pt>
                <c:pt idx="3">
                  <c:v>21.559000000000001</c:v>
                </c:pt>
                <c:pt idx="4">
                  <c:v>19.681999999999999</c:v>
                </c:pt>
                <c:pt idx="5">
                  <c:v>28.094000000000001</c:v>
                </c:pt>
                <c:pt idx="6">
                  <c:v>31.03</c:v>
                </c:pt>
                <c:pt idx="7">
                  <c:v>28.905999999999999</c:v>
                </c:pt>
                <c:pt idx="8">
                  <c:v>20.100000000000001</c:v>
                </c:pt>
                <c:pt idx="9">
                  <c:v>22.297000000000001</c:v>
                </c:pt>
                <c:pt idx="10">
                  <c:v>20.556000000000001</c:v>
                </c:pt>
                <c:pt idx="11">
                  <c:v>21.068000000000001</c:v>
                </c:pt>
                <c:pt idx="12">
                  <c:v>16.978999999999999</c:v>
                </c:pt>
                <c:pt idx="13">
                  <c:v>15.502000000000001</c:v>
                </c:pt>
                <c:pt idx="14">
                  <c:v>18.498000000000001</c:v>
                </c:pt>
                <c:pt idx="15">
                  <c:v>17.725999999999999</c:v>
                </c:pt>
                <c:pt idx="16">
                  <c:v>21.794</c:v>
                </c:pt>
                <c:pt idx="17">
                  <c:v>21.785</c:v>
                </c:pt>
                <c:pt idx="18">
                  <c:v>31.32</c:v>
                </c:pt>
                <c:pt idx="19">
                  <c:v>31.51</c:v>
                </c:pt>
                <c:pt idx="20">
                  <c:v>11.7</c:v>
                </c:pt>
                <c:pt idx="21">
                  <c:v>15</c:v>
                </c:pt>
                <c:pt idx="22">
                  <c:v>14</c:v>
                </c:pt>
                <c:pt idx="23">
                  <c:v>15.336</c:v>
                </c:pt>
                <c:pt idx="24">
                  <c:v>40.863999999999997</c:v>
                </c:pt>
                <c:pt idx="25">
                  <c:v>40.176000000000002</c:v>
                </c:pt>
                <c:pt idx="26">
                  <c:v>31.491</c:v>
                </c:pt>
                <c:pt idx="27">
                  <c:v>28.968</c:v>
                </c:pt>
                <c:pt idx="28">
                  <c:v>24.004000000000001</c:v>
                </c:pt>
                <c:pt idx="29">
                  <c:v>34.064</c:v>
                </c:pt>
                <c:pt idx="30">
                  <c:v>21.445</c:v>
                </c:pt>
                <c:pt idx="31">
                  <c:v>30.03</c:v>
                </c:pt>
                <c:pt idx="32">
                  <c:v>2.8319999999999999</c:v>
                </c:pt>
                <c:pt idx="33">
                  <c:v>12.425000000000001</c:v>
                </c:pt>
                <c:pt idx="34">
                  <c:v>5.35</c:v>
                </c:pt>
                <c:pt idx="35">
                  <c:v>5.258</c:v>
                </c:pt>
                <c:pt idx="36">
                  <c:v>33.249000000000002</c:v>
                </c:pt>
                <c:pt idx="37">
                  <c:v>50.871000000000002</c:v>
                </c:pt>
                <c:pt idx="38">
                  <c:v>53.359000000000002</c:v>
                </c:pt>
                <c:pt idx="39">
                  <c:v>48.707999999999998</c:v>
                </c:pt>
                <c:pt idx="40">
                  <c:v>22.602</c:v>
                </c:pt>
                <c:pt idx="41">
                  <c:v>24.91</c:v>
                </c:pt>
                <c:pt idx="42">
                  <c:v>26.209</c:v>
                </c:pt>
                <c:pt idx="43">
                  <c:v>25.613</c:v>
                </c:pt>
                <c:pt idx="44">
                  <c:v>13.917999999999999</c:v>
                </c:pt>
                <c:pt idx="45">
                  <c:v>3.4369999999999998</c:v>
                </c:pt>
                <c:pt idx="46">
                  <c:v>3.08</c:v>
                </c:pt>
                <c:pt idx="47">
                  <c:v>4.18</c:v>
                </c:pt>
                <c:pt idx="48">
                  <c:v>4.7450000000000001</c:v>
                </c:pt>
                <c:pt idx="49">
                  <c:v>3.0329999999999999</c:v>
                </c:pt>
                <c:pt idx="50">
                  <c:v>3.4289999999999998</c:v>
                </c:pt>
                <c:pt idx="51">
                  <c:v>2.2290000000000001</c:v>
                </c:pt>
                <c:pt idx="54">
                  <c:v>2.92</c:v>
                </c:pt>
                <c:pt idx="56">
                  <c:v>2.8460000000000001</c:v>
                </c:pt>
                <c:pt idx="60">
                  <c:v>0.92</c:v>
                </c:pt>
                <c:pt idx="65">
                  <c:v>5</c:v>
                </c:pt>
                <c:pt idx="68">
                  <c:v>7.3999999999999996E-2</c:v>
                </c:pt>
                <c:pt idx="69">
                  <c:v>3.9049999999999998</c:v>
                </c:pt>
                <c:pt idx="74">
                  <c:v>0.02</c:v>
                </c:pt>
                <c:pt idx="75">
                  <c:v>3.9E-2</c:v>
                </c:pt>
                <c:pt idx="76">
                  <c:v>5.5E-2</c:v>
                </c:pt>
                <c:pt idx="77">
                  <c:v>6.9000000000000006E-2</c:v>
                </c:pt>
                <c:pt idx="78">
                  <c:v>8.3000000000000004E-2</c:v>
                </c:pt>
                <c:pt idx="80">
                  <c:v>0.11</c:v>
                </c:pt>
                <c:pt idx="81">
                  <c:v>0.123</c:v>
                </c:pt>
                <c:pt idx="82">
                  <c:v>0.13700000000000001</c:v>
                </c:pt>
                <c:pt idx="83">
                  <c:v>0.15</c:v>
                </c:pt>
                <c:pt idx="85">
                  <c:v>0.17799999999999999</c:v>
                </c:pt>
                <c:pt idx="86">
                  <c:v>0.193</c:v>
                </c:pt>
                <c:pt idx="87">
                  <c:v>1.498</c:v>
                </c:pt>
                <c:pt idx="88">
                  <c:v>0.20899999999999999</c:v>
                </c:pt>
                <c:pt idx="89">
                  <c:v>8.1989999999999998</c:v>
                </c:pt>
                <c:pt idx="90">
                  <c:v>9.1869999999999994</c:v>
                </c:pt>
                <c:pt idx="91">
                  <c:v>10.526999999999999</c:v>
                </c:pt>
                <c:pt idx="92">
                  <c:v>7.2350000000000003</c:v>
                </c:pt>
                <c:pt idx="93">
                  <c:v>7.8230000000000004</c:v>
                </c:pt>
                <c:pt idx="94">
                  <c:v>8.4429999999999996</c:v>
                </c:pt>
                <c:pt idx="95">
                  <c:v>10.885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95-43A4-B8ED-766DB9A32B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B95-43A4-B8ED-766DB9A32B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B95-43A4-B8ED-766DB9A32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111.79</c:v>
                </c:pt>
                <c:pt idx="1">
                  <c:v>103.94</c:v>
                </c:pt>
                <c:pt idx="2">
                  <c:v>100.52</c:v>
                </c:pt>
                <c:pt idx="3">
                  <c:v>96.28</c:v>
                </c:pt>
                <c:pt idx="4">
                  <c:v>103.42</c:v>
                </c:pt>
                <c:pt idx="5">
                  <c:v>93.06</c:v>
                </c:pt>
                <c:pt idx="6">
                  <c:v>87.95</c:v>
                </c:pt>
                <c:pt idx="7">
                  <c:v>90.79</c:v>
                </c:pt>
                <c:pt idx="8">
                  <c:v>101.4</c:v>
                </c:pt>
                <c:pt idx="9">
                  <c:v>95.35</c:v>
                </c:pt>
                <c:pt idx="10">
                  <c:v>97.16</c:v>
                </c:pt>
                <c:pt idx="11">
                  <c:v>92.42</c:v>
                </c:pt>
                <c:pt idx="12">
                  <c:v>100.42</c:v>
                </c:pt>
                <c:pt idx="13">
                  <c:v>101.22</c:v>
                </c:pt>
                <c:pt idx="14">
                  <c:v>99.02</c:v>
                </c:pt>
                <c:pt idx="15">
                  <c:v>99.04</c:v>
                </c:pt>
                <c:pt idx="16">
                  <c:v>99.84</c:v>
                </c:pt>
                <c:pt idx="17">
                  <c:v>101.68</c:v>
                </c:pt>
                <c:pt idx="18">
                  <c:v>102</c:v>
                </c:pt>
                <c:pt idx="19">
                  <c:v>105.54</c:v>
                </c:pt>
                <c:pt idx="20">
                  <c:v>99.98</c:v>
                </c:pt>
                <c:pt idx="21">
                  <c:v>105.29</c:v>
                </c:pt>
                <c:pt idx="22">
                  <c:v>116.86</c:v>
                </c:pt>
                <c:pt idx="23">
                  <c:v>123.6</c:v>
                </c:pt>
                <c:pt idx="24">
                  <c:v>114.41</c:v>
                </c:pt>
                <c:pt idx="25">
                  <c:v>140.54</c:v>
                </c:pt>
                <c:pt idx="26">
                  <c:v>155.18</c:v>
                </c:pt>
                <c:pt idx="27">
                  <c:v>180.5</c:v>
                </c:pt>
                <c:pt idx="28">
                  <c:v>149.37</c:v>
                </c:pt>
                <c:pt idx="29">
                  <c:v>177.47</c:v>
                </c:pt>
                <c:pt idx="30">
                  <c:v>224.83</c:v>
                </c:pt>
                <c:pt idx="31">
                  <c:v>202.99</c:v>
                </c:pt>
                <c:pt idx="32">
                  <c:v>245.72</c:v>
                </c:pt>
                <c:pt idx="33">
                  <c:v>269.69</c:v>
                </c:pt>
                <c:pt idx="34">
                  <c:v>159.58000000000001</c:v>
                </c:pt>
                <c:pt idx="35">
                  <c:v>152.28</c:v>
                </c:pt>
                <c:pt idx="36">
                  <c:v>232.49</c:v>
                </c:pt>
                <c:pt idx="37">
                  <c:v>149.72</c:v>
                </c:pt>
                <c:pt idx="38">
                  <c:v>145.26</c:v>
                </c:pt>
                <c:pt idx="39">
                  <c:v>144.27000000000001</c:v>
                </c:pt>
                <c:pt idx="40">
                  <c:v>153.68</c:v>
                </c:pt>
                <c:pt idx="41">
                  <c:v>150.76</c:v>
                </c:pt>
                <c:pt idx="42">
                  <c:v>148.18</c:v>
                </c:pt>
                <c:pt idx="43">
                  <c:v>148.09</c:v>
                </c:pt>
                <c:pt idx="44">
                  <c:v>142.19999999999999</c:v>
                </c:pt>
                <c:pt idx="45">
                  <c:v>147.28</c:v>
                </c:pt>
                <c:pt idx="46">
                  <c:v>148.53</c:v>
                </c:pt>
                <c:pt idx="47">
                  <c:v>149.9</c:v>
                </c:pt>
                <c:pt idx="48">
                  <c:v>148.21</c:v>
                </c:pt>
                <c:pt idx="49">
                  <c:v>144.96</c:v>
                </c:pt>
                <c:pt idx="50">
                  <c:v>147.49</c:v>
                </c:pt>
                <c:pt idx="51">
                  <c:v>146.69999999999999</c:v>
                </c:pt>
                <c:pt idx="52">
                  <c:v>157.16</c:v>
                </c:pt>
                <c:pt idx="53">
                  <c:v>165.46</c:v>
                </c:pt>
                <c:pt idx="54">
                  <c:v>152.27000000000001</c:v>
                </c:pt>
                <c:pt idx="55">
                  <c:v>155.91999999999999</c:v>
                </c:pt>
                <c:pt idx="56">
                  <c:v>146.5</c:v>
                </c:pt>
                <c:pt idx="57">
                  <c:v>155.46</c:v>
                </c:pt>
                <c:pt idx="58">
                  <c:v>222.25</c:v>
                </c:pt>
                <c:pt idx="59">
                  <c:v>224.91</c:v>
                </c:pt>
                <c:pt idx="60">
                  <c:v>152.74</c:v>
                </c:pt>
                <c:pt idx="61">
                  <c:v>157.41999999999999</c:v>
                </c:pt>
                <c:pt idx="62">
                  <c:v>223.39</c:v>
                </c:pt>
                <c:pt idx="63">
                  <c:v>254.03</c:v>
                </c:pt>
                <c:pt idx="64">
                  <c:v>247.17</c:v>
                </c:pt>
                <c:pt idx="65">
                  <c:v>149.58000000000001</c:v>
                </c:pt>
                <c:pt idx="66">
                  <c:v>203.15</c:v>
                </c:pt>
                <c:pt idx="67">
                  <c:v>171.78</c:v>
                </c:pt>
                <c:pt idx="68">
                  <c:v>269.08999999999997</c:v>
                </c:pt>
                <c:pt idx="69">
                  <c:v>274.94</c:v>
                </c:pt>
                <c:pt idx="70">
                  <c:v>260.98</c:v>
                </c:pt>
                <c:pt idx="71">
                  <c:v>234.97</c:v>
                </c:pt>
                <c:pt idx="72">
                  <c:v>236.34</c:v>
                </c:pt>
                <c:pt idx="73">
                  <c:v>238.17</c:v>
                </c:pt>
                <c:pt idx="74">
                  <c:v>216.44</c:v>
                </c:pt>
                <c:pt idx="75">
                  <c:v>198.7</c:v>
                </c:pt>
                <c:pt idx="76">
                  <c:v>221.19</c:v>
                </c:pt>
                <c:pt idx="77">
                  <c:v>195.03</c:v>
                </c:pt>
                <c:pt idx="78">
                  <c:v>179.66</c:v>
                </c:pt>
                <c:pt idx="79">
                  <c:v>179.03</c:v>
                </c:pt>
                <c:pt idx="80">
                  <c:v>186.72</c:v>
                </c:pt>
                <c:pt idx="81">
                  <c:v>170.1</c:v>
                </c:pt>
                <c:pt idx="82">
                  <c:v>153.06</c:v>
                </c:pt>
                <c:pt idx="83">
                  <c:v>138.53</c:v>
                </c:pt>
                <c:pt idx="84">
                  <c:v>165.24</c:v>
                </c:pt>
                <c:pt idx="85">
                  <c:v>146.1</c:v>
                </c:pt>
                <c:pt idx="86">
                  <c:v>132.35</c:v>
                </c:pt>
                <c:pt idx="87">
                  <c:v>110.38</c:v>
                </c:pt>
                <c:pt idx="88">
                  <c:v>144.43</c:v>
                </c:pt>
                <c:pt idx="89">
                  <c:v>122.63</c:v>
                </c:pt>
                <c:pt idx="90">
                  <c:v>112.73</c:v>
                </c:pt>
                <c:pt idx="91">
                  <c:v>106.14</c:v>
                </c:pt>
                <c:pt idx="92">
                  <c:v>119.6</c:v>
                </c:pt>
                <c:pt idx="93">
                  <c:v>111.02</c:v>
                </c:pt>
                <c:pt idx="94">
                  <c:v>104.61</c:v>
                </c:pt>
                <c:pt idx="95">
                  <c:v>95.95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95-43A4-B8ED-766DB9A32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39.79</v>
      </c>
      <c r="C5" s="25">
        <v>37.21</v>
      </c>
      <c r="D5" s="25">
        <v>37.229999999999997</v>
      </c>
      <c r="E5" s="25">
        <v>42.25</v>
      </c>
      <c r="F5" s="25">
        <v>50.466999999999999</v>
      </c>
      <c r="G5" s="25">
        <v>43.393000000000001</v>
      </c>
      <c r="H5" s="25">
        <v>42.1</v>
      </c>
      <c r="I5" s="25">
        <v>42.1</v>
      </c>
      <c r="J5" s="25">
        <v>22.539000000000001</v>
      </c>
      <c r="K5" s="25">
        <v>22.72</v>
      </c>
      <c r="L5" s="25">
        <v>20.536999999999999</v>
      </c>
      <c r="M5" s="25">
        <v>21.199000000000002</v>
      </c>
      <c r="N5" s="25">
        <v>16.978999999999999</v>
      </c>
      <c r="O5" s="25">
        <v>15.502000000000001</v>
      </c>
      <c r="P5" s="25">
        <v>18.498000000000001</v>
      </c>
      <c r="Q5" s="25">
        <v>17.725999999999999</v>
      </c>
      <c r="R5" s="25">
        <v>21.794</v>
      </c>
      <c r="S5" s="25">
        <v>21.785</v>
      </c>
      <c r="T5" s="25">
        <v>33.32</v>
      </c>
      <c r="U5" s="25">
        <v>31.51</v>
      </c>
      <c r="V5" s="25">
        <v>70.116</v>
      </c>
      <c r="W5" s="25">
        <v>73.415999999999997</v>
      </c>
      <c r="X5" s="25">
        <v>73.415999999999997</v>
      </c>
      <c r="Y5" s="25">
        <v>73.751999999999995</v>
      </c>
      <c r="Z5" s="25">
        <v>45.024000000000001</v>
      </c>
      <c r="AA5" s="25">
        <v>44.335999999999999</v>
      </c>
      <c r="AB5" s="25">
        <v>35.654000000000003</v>
      </c>
      <c r="AC5" s="25">
        <v>33.128999999999998</v>
      </c>
      <c r="AD5" s="25">
        <v>28.004000000000001</v>
      </c>
      <c r="AE5" s="25">
        <v>38.484000000000002</v>
      </c>
      <c r="AF5" s="25">
        <v>21.445</v>
      </c>
      <c r="AG5" s="25">
        <v>36.332999999999998</v>
      </c>
      <c r="AH5" s="25">
        <v>33.613999999999997</v>
      </c>
      <c r="AI5" s="25">
        <v>43.363</v>
      </c>
      <c r="AJ5" s="25">
        <v>36.287999999999997</v>
      </c>
      <c r="AK5" s="25">
        <v>36.195999999999998</v>
      </c>
      <c r="AL5" s="25">
        <v>39.631</v>
      </c>
      <c r="AM5" s="25">
        <v>50.871000000000002</v>
      </c>
      <c r="AN5" s="25">
        <v>53.359000000000002</v>
      </c>
      <c r="AO5" s="25">
        <v>48.707999999999998</v>
      </c>
      <c r="AP5" s="25">
        <v>24.298999999999999</v>
      </c>
      <c r="AQ5" s="25">
        <v>26.456</v>
      </c>
      <c r="AR5" s="25">
        <v>27.754999999999999</v>
      </c>
      <c r="AS5" s="25">
        <v>27.158000000000001</v>
      </c>
      <c r="AT5" s="25">
        <v>30.773</v>
      </c>
      <c r="AU5" s="25">
        <v>21.141999999999999</v>
      </c>
      <c r="AV5" s="25">
        <v>20.917999999999999</v>
      </c>
      <c r="AW5" s="25">
        <v>22.885999999999999</v>
      </c>
      <c r="AX5" s="25">
        <v>20.295000000000002</v>
      </c>
      <c r="AY5" s="25">
        <v>18.582999999999998</v>
      </c>
      <c r="AZ5" s="25">
        <v>18.978999999999999</v>
      </c>
      <c r="BA5" s="25">
        <v>17.779</v>
      </c>
      <c r="BB5" s="25">
        <v>215.00399999999999</v>
      </c>
      <c r="BC5" s="25">
        <v>215.00399999999999</v>
      </c>
      <c r="BD5" s="25">
        <v>217.92400000000001</v>
      </c>
      <c r="BE5" s="25">
        <v>215.00399999999999</v>
      </c>
      <c r="BF5" s="25">
        <v>217.852</v>
      </c>
      <c r="BG5" s="25">
        <v>215.006</v>
      </c>
      <c r="BH5" s="25">
        <v>211.51499999999999</v>
      </c>
      <c r="BI5" s="25">
        <v>215.006</v>
      </c>
      <c r="BJ5" s="25">
        <v>228.47300000000001</v>
      </c>
      <c r="BK5" s="25">
        <v>234.995</v>
      </c>
      <c r="BL5" s="25">
        <v>214.99</v>
      </c>
      <c r="BM5" s="25">
        <v>214.99</v>
      </c>
      <c r="BN5" s="25">
        <v>252.45</v>
      </c>
      <c r="BO5" s="25">
        <v>257.976</v>
      </c>
      <c r="BP5" s="25">
        <v>257.55099999999999</v>
      </c>
      <c r="BQ5" s="25">
        <v>257.22500000000002</v>
      </c>
      <c r="BR5" s="25">
        <v>20.074000000000002</v>
      </c>
      <c r="BS5" s="25">
        <v>18.707000000000001</v>
      </c>
      <c r="BT5" s="25">
        <v>36.857999999999997</v>
      </c>
      <c r="BU5" s="25">
        <v>48.1</v>
      </c>
      <c r="BV5" s="25">
        <v>43.552999999999997</v>
      </c>
      <c r="BW5" s="25">
        <v>47.488999999999997</v>
      </c>
      <c r="BX5" s="25">
        <v>55.314</v>
      </c>
      <c r="BY5" s="25">
        <v>60.686</v>
      </c>
      <c r="BZ5" s="25">
        <v>205.935</v>
      </c>
      <c r="CA5" s="25">
        <v>201.245</v>
      </c>
      <c r="CB5" s="25">
        <v>203.89400000000001</v>
      </c>
      <c r="CC5" s="25">
        <v>209.96600000000001</v>
      </c>
      <c r="CD5" s="25">
        <v>217.10400000000001</v>
      </c>
      <c r="CE5" s="25">
        <v>216</v>
      </c>
      <c r="CF5" s="25">
        <v>217.15899999999999</v>
      </c>
      <c r="CG5" s="25">
        <v>215.13200000000001</v>
      </c>
      <c r="CH5" s="25">
        <v>214.303</v>
      </c>
      <c r="CI5" s="25">
        <v>216.964</v>
      </c>
      <c r="CJ5" s="25">
        <v>215.191</v>
      </c>
      <c r="CK5" s="25">
        <v>209.78</v>
      </c>
      <c r="CL5" s="25">
        <v>61.005000000000003</v>
      </c>
      <c r="CM5" s="25">
        <v>62.61</v>
      </c>
      <c r="CN5" s="25">
        <v>78.08</v>
      </c>
      <c r="CO5" s="25">
        <v>79.353999999999999</v>
      </c>
      <c r="CP5" s="25">
        <v>54</v>
      </c>
      <c r="CQ5" s="25">
        <v>46</v>
      </c>
      <c r="CR5" s="25">
        <v>53</v>
      </c>
      <c r="CS5" s="25">
        <v>67.853999999999999</v>
      </c>
      <c r="CT5" s="26"/>
      <c r="CU5" s="26"/>
      <c r="CV5" s="26"/>
      <c r="CW5" s="27"/>
      <c r="CX5" s="28">
        <f t="array" ref="CX5">SUMPRODUCT(B5:CW5*0.25)</f>
        <v>2201.7832499999995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111.79</v>
      </c>
      <c r="C8" s="37">
        <v>103.94</v>
      </c>
      <c r="D8" s="37">
        <v>100.52</v>
      </c>
      <c r="E8" s="37">
        <v>96.28</v>
      </c>
      <c r="F8" s="37">
        <v>103.42</v>
      </c>
      <c r="G8" s="37">
        <v>93.06</v>
      </c>
      <c r="H8" s="37">
        <v>87.95</v>
      </c>
      <c r="I8" s="37">
        <v>90.79</v>
      </c>
      <c r="J8" s="37">
        <v>101.4</v>
      </c>
      <c r="K8" s="37">
        <v>95.35</v>
      </c>
      <c r="L8" s="37">
        <v>97.16</v>
      </c>
      <c r="M8" s="37">
        <v>92.42</v>
      </c>
      <c r="N8" s="37">
        <v>100.42</v>
      </c>
      <c r="O8" s="37">
        <v>101.22</v>
      </c>
      <c r="P8" s="37">
        <v>99.02</v>
      </c>
      <c r="Q8" s="37">
        <v>99.04</v>
      </c>
      <c r="R8" s="37">
        <v>99.84</v>
      </c>
      <c r="S8" s="37">
        <v>101.68</v>
      </c>
      <c r="T8" s="37">
        <v>102</v>
      </c>
      <c r="U8" s="37">
        <v>105.54</v>
      </c>
      <c r="V8" s="37">
        <v>99.98</v>
      </c>
      <c r="W8" s="37">
        <v>105.29</v>
      </c>
      <c r="X8" s="37">
        <v>116.86</v>
      </c>
      <c r="Y8" s="37">
        <v>123.6</v>
      </c>
      <c r="Z8" s="37">
        <v>114.41</v>
      </c>
      <c r="AA8" s="37">
        <v>140.54</v>
      </c>
      <c r="AB8" s="37">
        <v>155.18</v>
      </c>
      <c r="AC8" s="37">
        <v>180.5</v>
      </c>
      <c r="AD8" s="37">
        <v>149.37</v>
      </c>
      <c r="AE8" s="37">
        <v>177.47</v>
      </c>
      <c r="AF8" s="37">
        <v>224.83</v>
      </c>
      <c r="AG8" s="37">
        <v>202.99</v>
      </c>
      <c r="AH8" s="37">
        <v>245.72</v>
      </c>
      <c r="AI8" s="37">
        <v>269.69</v>
      </c>
      <c r="AJ8" s="37">
        <v>159.58000000000001</v>
      </c>
      <c r="AK8" s="37">
        <v>152.28</v>
      </c>
      <c r="AL8" s="37">
        <v>232.49</v>
      </c>
      <c r="AM8" s="37">
        <v>149.72</v>
      </c>
      <c r="AN8" s="37">
        <v>145.26</v>
      </c>
      <c r="AO8" s="37">
        <v>144.27000000000001</v>
      </c>
      <c r="AP8" s="37">
        <v>153.68</v>
      </c>
      <c r="AQ8" s="37">
        <v>150.76</v>
      </c>
      <c r="AR8" s="37">
        <v>148.18</v>
      </c>
      <c r="AS8" s="37">
        <v>148.09</v>
      </c>
      <c r="AT8" s="37">
        <v>142.19999999999999</v>
      </c>
      <c r="AU8" s="37">
        <v>147.28</v>
      </c>
      <c r="AV8" s="37">
        <v>148.53</v>
      </c>
      <c r="AW8" s="37">
        <v>149.9</v>
      </c>
      <c r="AX8" s="37">
        <v>148.21</v>
      </c>
      <c r="AY8" s="37">
        <v>144.96</v>
      </c>
      <c r="AZ8" s="37">
        <v>147.49</v>
      </c>
      <c r="BA8" s="37">
        <v>146.69999999999999</v>
      </c>
      <c r="BB8" s="37">
        <v>157.16</v>
      </c>
      <c r="BC8" s="37">
        <v>165.46</v>
      </c>
      <c r="BD8" s="37">
        <v>152.27000000000001</v>
      </c>
      <c r="BE8" s="37">
        <v>155.91999999999999</v>
      </c>
      <c r="BF8" s="37">
        <v>146.5</v>
      </c>
      <c r="BG8" s="37">
        <v>155.46</v>
      </c>
      <c r="BH8" s="37">
        <v>222.25</v>
      </c>
      <c r="BI8" s="37">
        <v>224.91</v>
      </c>
      <c r="BJ8" s="37">
        <v>152.74</v>
      </c>
      <c r="BK8" s="37">
        <v>157.41999999999999</v>
      </c>
      <c r="BL8" s="37">
        <v>223.39</v>
      </c>
      <c r="BM8" s="37">
        <v>254.03</v>
      </c>
      <c r="BN8" s="37">
        <v>247.17</v>
      </c>
      <c r="BO8" s="37">
        <v>149.58000000000001</v>
      </c>
      <c r="BP8" s="37">
        <v>203.15</v>
      </c>
      <c r="BQ8" s="37">
        <v>171.78</v>
      </c>
      <c r="BR8" s="37">
        <v>269.08999999999997</v>
      </c>
      <c r="BS8" s="37">
        <v>274.94</v>
      </c>
      <c r="BT8" s="37">
        <v>260.98</v>
      </c>
      <c r="BU8" s="37">
        <v>234.97</v>
      </c>
      <c r="BV8" s="37">
        <v>236.34</v>
      </c>
      <c r="BW8" s="37">
        <v>238.17</v>
      </c>
      <c r="BX8" s="37">
        <v>216.44</v>
      </c>
      <c r="BY8" s="37">
        <v>198.7</v>
      </c>
      <c r="BZ8" s="37">
        <v>221.19</v>
      </c>
      <c r="CA8" s="37">
        <v>195.03</v>
      </c>
      <c r="CB8" s="37">
        <v>179.66</v>
      </c>
      <c r="CC8" s="37">
        <v>179.03</v>
      </c>
      <c r="CD8" s="37">
        <v>186.72</v>
      </c>
      <c r="CE8" s="37">
        <v>170.1</v>
      </c>
      <c r="CF8" s="37">
        <v>153.06</v>
      </c>
      <c r="CG8" s="37">
        <v>138.53</v>
      </c>
      <c r="CH8" s="37">
        <v>165.24</v>
      </c>
      <c r="CI8" s="37">
        <v>146.1</v>
      </c>
      <c r="CJ8" s="37">
        <v>132.35</v>
      </c>
      <c r="CK8" s="37">
        <v>110.38</v>
      </c>
      <c r="CL8" s="37">
        <v>144.43</v>
      </c>
      <c r="CM8" s="37">
        <v>122.63</v>
      </c>
      <c r="CN8" s="37">
        <v>112.73</v>
      </c>
      <c r="CO8" s="37">
        <v>106.14</v>
      </c>
      <c r="CP8" s="37">
        <v>119.6</v>
      </c>
      <c r="CQ8" s="37">
        <v>111.02</v>
      </c>
      <c r="CR8" s="37">
        <v>104.61</v>
      </c>
      <c r="CS8" s="37">
        <v>95.95</v>
      </c>
      <c r="CT8" s="38"/>
      <c r="CU8" s="38"/>
      <c r="CV8" s="38"/>
      <c r="CW8" s="39"/>
      <c r="CX8" s="40">
        <f>IF(SUM(B8:CW8)&lt;&gt;0,AVERAGEIF(B8:CW8,"&lt;&gt;"""),"")</f>
        <v>154.29343750000001</v>
      </c>
    </row>
    <row r="9" spans="1:102" ht="24.95" customHeight="1" thickBot="1" x14ac:dyDescent="0.25">
      <c r="A9" s="41" t="s">
        <v>6</v>
      </c>
      <c r="B9" s="42">
        <v>103.13249999999999</v>
      </c>
      <c r="C9" s="43">
        <v>103.13249999999999</v>
      </c>
      <c r="D9" s="43">
        <v>103.13249999999999</v>
      </c>
      <c r="E9" s="43">
        <v>103.13249999999999</v>
      </c>
      <c r="F9" s="43">
        <v>93.805000000000007</v>
      </c>
      <c r="G9" s="43">
        <v>93.805000000000007</v>
      </c>
      <c r="H9" s="43">
        <v>93.805000000000007</v>
      </c>
      <c r="I9" s="43">
        <v>93.805000000000007</v>
      </c>
      <c r="J9" s="43">
        <v>96.582499999999996</v>
      </c>
      <c r="K9" s="43">
        <v>96.582499999999996</v>
      </c>
      <c r="L9" s="43">
        <v>96.582499999999996</v>
      </c>
      <c r="M9" s="43">
        <v>96.582499999999996</v>
      </c>
      <c r="N9" s="43">
        <v>99.924999999999997</v>
      </c>
      <c r="O9" s="43">
        <v>99.924999999999997</v>
      </c>
      <c r="P9" s="43">
        <v>99.924999999999997</v>
      </c>
      <c r="Q9" s="43">
        <v>99.924999999999997</v>
      </c>
      <c r="R9" s="43">
        <v>102.265</v>
      </c>
      <c r="S9" s="43">
        <v>102.265</v>
      </c>
      <c r="T9" s="43">
        <v>102.265</v>
      </c>
      <c r="U9" s="43">
        <v>102.265</v>
      </c>
      <c r="V9" s="43">
        <v>111.4325</v>
      </c>
      <c r="W9" s="43">
        <v>111.4325</v>
      </c>
      <c r="X9" s="43">
        <v>111.4325</v>
      </c>
      <c r="Y9" s="43">
        <v>111.4325</v>
      </c>
      <c r="Z9" s="43">
        <v>147.6575</v>
      </c>
      <c r="AA9" s="43">
        <v>147.6575</v>
      </c>
      <c r="AB9" s="43">
        <v>147.6575</v>
      </c>
      <c r="AC9" s="43">
        <v>147.6575</v>
      </c>
      <c r="AD9" s="43">
        <v>188.66499999999999</v>
      </c>
      <c r="AE9" s="43">
        <v>188.66499999999999</v>
      </c>
      <c r="AF9" s="43">
        <v>188.66499999999999</v>
      </c>
      <c r="AG9" s="43">
        <v>188.66499999999999</v>
      </c>
      <c r="AH9" s="43">
        <v>206.8175</v>
      </c>
      <c r="AI9" s="43">
        <v>206.8175</v>
      </c>
      <c r="AJ9" s="43">
        <v>206.8175</v>
      </c>
      <c r="AK9" s="43">
        <v>206.8175</v>
      </c>
      <c r="AL9" s="43">
        <v>167.935</v>
      </c>
      <c r="AM9" s="43">
        <v>167.935</v>
      </c>
      <c r="AN9" s="43">
        <v>167.935</v>
      </c>
      <c r="AO9" s="43">
        <v>167.935</v>
      </c>
      <c r="AP9" s="43">
        <v>150.17750000000001</v>
      </c>
      <c r="AQ9" s="43">
        <v>150.17750000000001</v>
      </c>
      <c r="AR9" s="43">
        <v>150.17750000000001</v>
      </c>
      <c r="AS9" s="43">
        <v>150.17750000000001</v>
      </c>
      <c r="AT9" s="43">
        <v>146.97749999999999</v>
      </c>
      <c r="AU9" s="43">
        <v>146.97749999999999</v>
      </c>
      <c r="AV9" s="43">
        <v>146.97749999999999</v>
      </c>
      <c r="AW9" s="43">
        <v>146.97749999999999</v>
      </c>
      <c r="AX9" s="43">
        <v>146.84</v>
      </c>
      <c r="AY9" s="43">
        <v>146.84</v>
      </c>
      <c r="AZ9" s="43">
        <v>146.84</v>
      </c>
      <c r="BA9" s="43">
        <v>146.84</v>
      </c>
      <c r="BB9" s="43">
        <v>157.70249999999999</v>
      </c>
      <c r="BC9" s="43">
        <v>157.70249999999999</v>
      </c>
      <c r="BD9" s="43">
        <v>157.70249999999999</v>
      </c>
      <c r="BE9" s="43">
        <v>157.70249999999999</v>
      </c>
      <c r="BF9" s="43">
        <v>187.28</v>
      </c>
      <c r="BG9" s="43">
        <v>187.28</v>
      </c>
      <c r="BH9" s="43">
        <v>187.28</v>
      </c>
      <c r="BI9" s="43">
        <v>187.28</v>
      </c>
      <c r="BJ9" s="43">
        <v>196.89500000000001</v>
      </c>
      <c r="BK9" s="43">
        <v>196.89500000000001</v>
      </c>
      <c r="BL9" s="43">
        <v>196.89500000000001</v>
      </c>
      <c r="BM9" s="43">
        <v>196.89500000000001</v>
      </c>
      <c r="BN9" s="43">
        <v>192.92</v>
      </c>
      <c r="BO9" s="43">
        <v>192.92</v>
      </c>
      <c r="BP9" s="43">
        <v>192.92</v>
      </c>
      <c r="BQ9" s="43">
        <v>192.92</v>
      </c>
      <c r="BR9" s="43">
        <v>259.995</v>
      </c>
      <c r="BS9" s="43">
        <v>259.995</v>
      </c>
      <c r="BT9" s="43">
        <v>259.995</v>
      </c>
      <c r="BU9" s="43">
        <v>259.995</v>
      </c>
      <c r="BV9" s="43">
        <v>222.41249999999999</v>
      </c>
      <c r="BW9" s="43">
        <v>222.41249999999999</v>
      </c>
      <c r="BX9" s="43">
        <v>222.41249999999999</v>
      </c>
      <c r="BY9" s="43">
        <v>222.41249999999999</v>
      </c>
      <c r="BZ9" s="43">
        <v>193.72749999999999</v>
      </c>
      <c r="CA9" s="43">
        <v>193.72749999999999</v>
      </c>
      <c r="CB9" s="43">
        <v>193.72749999999999</v>
      </c>
      <c r="CC9" s="43">
        <v>193.72749999999999</v>
      </c>
      <c r="CD9" s="43">
        <v>162.10249999999999</v>
      </c>
      <c r="CE9" s="43">
        <v>162.10249999999999</v>
      </c>
      <c r="CF9" s="43">
        <v>162.10249999999999</v>
      </c>
      <c r="CG9" s="43">
        <v>162.10249999999999</v>
      </c>
      <c r="CH9" s="43">
        <v>138.51750000000001</v>
      </c>
      <c r="CI9" s="43">
        <v>138.51750000000001</v>
      </c>
      <c r="CJ9" s="43">
        <v>138.51750000000001</v>
      </c>
      <c r="CK9" s="43">
        <v>138.51750000000001</v>
      </c>
      <c r="CL9" s="43">
        <v>121.4825</v>
      </c>
      <c r="CM9" s="43">
        <v>121.4825</v>
      </c>
      <c r="CN9" s="43">
        <v>121.4825</v>
      </c>
      <c r="CO9" s="43">
        <v>121.4825</v>
      </c>
      <c r="CP9" s="43">
        <v>107.795</v>
      </c>
      <c r="CQ9" s="43">
        <v>107.795</v>
      </c>
      <c r="CR9" s="43">
        <v>107.795</v>
      </c>
      <c r="CS9" s="43">
        <v>107.795</v>
      </c>
      <c r="CT9" s="44"/>
      <c r="CU9" s="44"/>
      <c r="CV9" s="44"/>
      <c r="CW9" s="45"/>
      <c r="CX9" s="46">
        <f>IF(SUM(B9:CW9)&lt;&gt;0,AVERAGEIF(B9:CW9,"&lt;&gt;"""),"")</f>
        <v>154.29343750000018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7.5</v>
      </c>
      <c r="C13" s="65">
        <v>5</v>
      </c>
      <c r="D13" s="65">
        <v>5</v>
      </c>
      <c r="E13" s="65">
        <v>10</v>
      </c>
      <c r="F13" s="65">
        <v>6</v>
      </c>
      <c r="G13" s="65"/>
      <c r="H13" s="65"/>
      <c r="I13" s="65"/>
      <c r="J13" s="65">
        <v>10.099</v>
      </c>
      <c r="K13" s="65">
        <v>10</v>
      </c>
      <c r="L13" s="65">
        <v>7.6470000000000002</v>
      </c>
      <c r="M13" s="65">
        <v>7.9640000000000004</v>
      </c>
      <c r="N13" s="65">
        <v>8.7910000000000004</v>
      </c>
      <c r="O13" s="65">
        <v>9</v>
      </c>
      <c r="P13" s="65">
        <v>8.5</v>
      </c>
      <c r="Q13" s="65">
        <v>8.5</v>
      </c>
      <c r="R13" s="65">
        <v>12.5</v>
      </c>
      <c r="S13" s="65">
        <v>8.5</v>
      </c>
      <c r="T13" s="65">
        <v>7</v>
      </c>
      <c r="U13" s="65">
        <v>8.5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5</v>
      </c>
      <c r="AK13" s="65">
        <v>6</v>
      </c>
      <c r="AL13" s="65"/>
      <c r="AM13" s="65">
        <v>9</v>
      </c>
      <c r="AN13" s="65">
        <v>9</v>
      </c>
      <c r="AO13" s="65">
        <v>9</v>
      </c>
      <c r="AP13" s="65">
        <v>5</v>
      </c>
      <c r="AQ13" s="65">
        <v>5</v>
      </c>
      <c r="AR13" s="65">
        <v>5</v>
      </c>
      <c r="AS13" s="65">
        <v>5</v>
      </c>
      <c r="AT13" s="65">
        <v>4</v>
      </c>
      <c r="AU13" s="65">
        <v>3</v>
      </c>
      <c r="AV13" s="65">
        <v>3</v>
      </c>
      <c r="AW13" s="65">
        <v>3</v>
      </c>
      <c r="AX13" s="65">
        <v>3</v>
      </c>
      <c r="AY13" s="65">
        <v>3</v>
      </c>
      <c r="AZ13" s="65">
        <v>3</v>
      </c>
      <c r="BA13" s="65">
        <v>3</v>
      </c>
      <c r="BB13" s="65">
        <v>4</v>
      </c>
      <c r="BC13" s="65">
        <v>4</v>
      </c>
      <c r="BD13" s="65">
        <v>6</v>
      </c>
      <c r="BE13" s="65">
        <v>4</v>
      </c>
      <c r="BF13" s="65">
        <v>28.006</v>
      </c>
      <c r="BG13" s="65">
        <v>13</v>
      </c>
      <c r="BH13" s="65">
        <v>4</v>
      </c>
      <c r="BI13" s="65">
        <v>4</v>
      </c>
      <c r="BJ13" s="65">
        <v>7</v>
      </c>
      <c r="BK13" s="65">
        <v>6</v>
      </c>
      <c r="BL13" s="65">
        <v>4</v>
      </c>
      <c r="BM13" s="65">
        <v>3</v>
      </c>
      <c r="BN13" s="65"/>
      <c r="BO13" s="65">
        <v>5</v>
      </c>
      <c r="BP13" s="65">
        <v>3</v>
      </c>
      <c r="BQ13" s="65">
        <v>5</v>
      </c>
      <c r="BR13" s="65"/>
      <c r="BS13" s="65">
        <v>3.4460000000000002</v>
      </c>
      <c r="BT13" s="65"/>
      <c r="BU13" s="65"/>
      <c r="BV13" s="65"/>
      <c r="BW13" s="65"/>
      <c r="BX13" s="65">
        <v>5</v>
      </c>
      <c r="BY13" s="65">
        <v>6</v>
      </c>
      <c r="BZ13" s="65"/>
      <c r="CA13" s="65">
        <v>2</v>
      </c>
      <c r="CB13" s="65">
        <v>4</v>
      </c>
      <c r="CC13" s="65">
        <v>6</v>
      </c>
      <c r="CD13" s="65">
        <v>3</v>
      </c>
      <c r="CE13" s="65">
        <v>4</v>
      </c>
      <c r="CF13" s="65">
        <v>5</v>
      </c>
      <c r="CG13" s="65">
        <v>5</v>
      </c>
      <c r="CH13" s="65">
        <v>2</v>
      </c>
      <c r="CI13" s="65">
        <v>5</v>
      </c>
      <c r="CJ13" s="65">
        <v>3</v>
      </c>
      <c r="CK13" s="65">
        <v>5</v>
      </c>
      <c r="CL13" s="65"/>
      <c r="CM13" s="65">
        <v>3</v>
      </c>
      <c r="CN13" s="65">
        <v>18</v>
      </c>
      <c r="CO13" s="65">
        <v>18.794</v>
      </c>
      <c r="CP13" s="65">
        <v>8</v>
      </c>
      <c r="CQ13" s="65"/>
      <c r="CR13" s="65">
        <v>7</v>
      </c>
      <c r="CS13" s="65">
        <v>21.853999999999999</v>
      </c>
      <c r="CT13" s="66"/>
      <c r="CU13" s="66"/>
      <c r="CV13" s="66"/>
      <c r="CW13" s="67"/>
      <c r="CX13" s="68">
        <f t="array" ref="CX13">SUMPRODUCT(B13:CW13*0.25)</f>
        <v>114.65025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3.59</v>
      </c>
      <c r="C15" s="71">
        <v>3.51</v>
      </c>
      <c r="D15" s="71">
        <v>3.53</v>
      </c>
      <c r="E15" s="71">
        <v>3.55</v>
      </c>
      <c r="F15" s="71">
        <v>2.367</v>
      </c>
      <c r="G15" s="71">
        <v>1.2929999999999999</v>
      </c>
      <c r="H15" s="71"/>
      <c r="I15" s="71"/>
      <c r="J15" s="71">
        <v>2.94</v>
      </c>
      <c r="K15" s="71">
        <v>3.22</v>
      </c>
      <c r="L15" s="71">
        <v>3.39</v>
      </c>
      <c r="M15" s="71">
        <v>3.7349999999999999</v>
      </c>
      <c r="N15" s="71">
        <v>4.194</v>
      </c>
      <c r="O15" s="71">
        <v>3.6509999999999998</v>
      </c>
      <c r="P15" s="71">
        <v>2.86</v>
      </c>
      <c r="Q15" s="71">
        <v>2.59</v>
      </c>
      <c r="R15" s="71">
        <v>2.3490000000000002</v>
      </c>
      <c r="S15" s="71">
        <v>2.2290000000000001</v>
      </c>
      <c r="T15" s="71">
        <v>2.37</v>
      </c>
      <c r="U15" s="71">
        <v>2.5990000000000002</v>
      </c>
      <c r="V15" s="71">
        <v>6.7389999999999999</v>
      </c>
      <c r="W15" s="71">
        <v>6.5979999999999999</v>
      </c>
      <c r="X15" s="71">
        <v>6.9450000000000003</v>
      </c>
      <c r="Y15" s="71">
        <v>5.8540000000000001</v>
      </c>
      <c r="Z15" s="71">
        <v>4.415</v>
      </c>
      <c r="AA15" s="71">
        <v>3.4590000000000001</v>
      </c>
      <c r="AB15" s="71">
        <v>2.3E-2</v>
      </c>
      <c r="AC15" s="71">
        <v>1.77</v>
      </c>
      <c r="AD15" s="71">
        <v>0.96099999999999997</v>
      </c>
      <c r="AE15" s="71">
        <v>0.45700000000000002</v>
      </c>
      <c r="AF15" s="71">
        <v>2.012</v>
      </c>
      <c r="AG15" s="71">
        <v>14.722</v>
      </c>
      <c r="AH15" s="71">
        <v>18.5</v>
      </c>
      <c r="AI15" s="71">
        <v>30.527000000000001</v>
      </c>
      <c r="AJ15" s="71">
        <v>15.587999999999999</v>
      </c>
      <c r="AK15" s="71">
        <v>15.726000000000001</v>
      </c>
      <c r="AL15" s="71">
        <v>0.53100000000000003</v>
      </c>
      <c r="AM15" s="71">
        <v>0.215</v>
      </c>
      <c r="AN15" s="71">
        <v>0.42899999999999999</v>
      </c>
      <c r="AO15" s="71">
        <v>0.60799999999999998</v>
      </c>
      <c r="AP15" s="71">
        <v>3.0270000000000001</v>
      </c>
      <c r="AQ15" s="71">
        <v>1.871</v>
      </c>
      <c r="AR15" s="71">
        <v>1.9890000000000001</v>
      </c>
      <c r="AS15" s="71">
        <v>4.9169999999999998</v>
      </c>
      <c r="AT15" s="71">
        <v>8.5210000000000008</v>
      </c>
      <c r="AU15" s="71">
        <v>10.582000000000001</v>
      </c>
      <c r="AV15" s="71">
        <v>13.175000000000001</v>
      </c>
      <c r="AW15" s="71">
        <v>17.712</v>
      </c>
      <c r="AX15" s="71">
        <v>17.295000000000002</v>
      </c>
      <c r="AY15" s="71">
        <v>15.583</v>
      </c>
      <c r="AZ15" s="71">
        <v>15.978999999999999</v>
      </c>
      <c r="BA15" s="71">
        <v>14.523</v>
      </c>
      <c r="BB15" s="71">
        <v>21.103999999999999</v>
      </c>
      <c r="BC15" s="71">
        <v>21.103999999999999</v>
      </c>
      <c r="BD15" s="71">
        <v>17.309999999999999</v>
      </c>
      <c r="BE15" s="71">
        <v>17.018000000000001</v>
      </c>
      <c r="BF15" s="71">
        <v>13.881</v>
      </c>
      <c r="BG15" s="71">
        <v>18.693000000000001</v>
      </c>
      <c r="BH15" s="71">
        <v>30.943999999999999</v>
      </c>
      <c r="BI15" s="71">
        <v>29.373999999999999</v>
      </c>
      <c r="BJ15" s="71">
        <v>24.253</v>
      </c>
      <c r="BK15" s="71">
        <v>24.576000000000001</v>
      </c>
      <c r="BL15" s="71">
        <v>27.379000000000001</v>
      </c>
      <c r="BM15" s="71">
        <v>28.015000000000001</v>
      </c>
      <c r="BN15" s="71">
        <v>21.63</v>
      </c>
      <c r="BO15" s="71">
        <v>20.712</v>
      </c>
      <c r="BP15" s="71">
        <v>24.242000000000001</v>
      </c>
      <c r="BQ15" s="71">
        <v>24.911000000000001</v>
      </c>
      <c r="BR15" s="71">
        <v>11.574</v>
      </c>
      <c r="BS15" s="71">
        <v>6.7610000000000001</v>
      </c>
      <c r="BT15" s="71">
        <v>30.861999999999998</v>
      </c>
      <c r="BU15" s="71">
        <v>38.25</v>
      </c>
      <c r="BV15" s="71">
        <v>35.201999999999998</v>
      </c>
      <c r="BW15" s="71">
        <v>37.762</v>
      </c>
      <c r="BX15" s="71">
        <v>34.438000000000002</v>
      </c>
      <c r="BY15" s="71">
        <v>34.405999999999999</v>
      </c>
      <c r="BZ15" s="71">
        <v>40.234999999999999</v>
      </c>
      <c r="CA15" s="71">
        <v>33.545000000000002</v>
      </c>
      <c r="CB15" s="71">
        <v>34.194000000000003</v>
      </c>
      <c r="CC15" s="71">
        <v>38.265999999999998</v>
      </c>
      <c r="CD15" s="71">
        <v>24.103999999999999</v>
      </c>
      <c r="CE15" s="71">
        <v>22</v>
      </c>
      <c r="CF15" s="71">
        <v>22.158999999999999</v>
      </c>
      <c r="CG15" s="71">
        <v>20.132000000000001</v>
      </c>
      <c r="CH15" s="71">
        <v>17.702999999999999</v>
      </c>
      <c r="CI15" s="71">
        <v>17.364000000000001</v>
      </c>
      <c r="CJ15" s="71">
        <v>17.591000000000001</v>
      </c>
      <c r="CK15" s="71">
        <v>10.18</v>
      </c>
      <c r="CL15" s="71">
        <v>12.005000000000001</v>
      </c>
      <c r="CM15" s="71">
        <v>10.61</v>
      </c>
      <c r="CN15" s="71">
        <v>11.08</v>
      </c>
      <c r="CO15" s="71">
        <v>11.56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313.08724999999993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11.09</v>
      </c>
      <c r="C17" s="77">
        <f t="shared" ref="C17:BN17" si="0">SUM(C11:C16)</f>
        <v>8.51</v>
      </c>
      <c r="D17" s="77">
        <f t="shared" si="0"/>
        <v>8.5299999999999994</v>
      </c>
      <c r="E17" s="77">
        <f t="shared" si="0"/>
        <v>13.55</v>
      </c>
      <c r="F17" s="77">
        <f t="shared" si="0"/>
        <v>8.3670000000000009</v>
      </c>
      <c r="G17" s="77">
        <f t="shared" si="0"/>
        <v>1.2929999999999999</v>
      </c>
      <c r="H17" s="77">
        <f t="shared" si="0"/>
        <v>0</v>
      </c>
      <c r="I17" s="77">
        <f t="shared" si="0"/>
        <v>0</v>
      </c>
      <c r="J17" s="77">
        <f t="shared" si="0"/>
        <v>13.039</v>
      </c>
      <c r="K17" s="77">
        <f t="shared" si="0"/>
        <v>13.22</v>
      </c>
      <c r="L17" s="77">
        <f t="shared" si="0"/>
        <v>11.037000000000001</v>
      </c>
      <c r="M17" s="77">
        <f t="shared" si="0"/>
        <v>11.699</v>
      </c>
      <c r="N17" s="77">
        <f t="shared" si="0"/>
        <v>12.984999999999999</v>
      </c>
      <c r="O17" s="77">
        <f t="shared" si="0"/>
        <v>12.651</v>
      </c>
      <c r="P17" s="77">
        <f t="shared" si="0"/>
        <v>11.36</v>
      </c>
      <c r="Q17" s="77">
        <f t="shared" si="0"/>
        <v>11.09</v>
      </c>
      <c r="R17" s="77">
        <f t="shared" si="0"/>
        <v>14.849</v>
      </c>
      <c r="S17" s="77">
        <f t="shared" si="0"/>
        <v>10.728999999999999</v>
      </c>
      <c r="T17" s="77">
        <f t="shared" si="0"/>
        <v>9.370000000000001</v>
      </c>
      <c r="U17" s="77">
        <f t="shared" si="0"/>
        <v>11.099</v>
      </c>
      <c r="V17" s="77">
        <f t="shared" si="0"/>
        <v>6.7389999999999999</v>
      </c>
      <c r="W17" s="77">
        <f t="shared" si="0"/>
        <v>6.5979999999999999</v>
      </c>
      <c r="X17" s="77">
        <f t="shared" si="0"/>
        <v>6.9450000000000003</v>
      </c>
      <c r="Y17" s="77">
        <f t="shared" si="0"/>
        <v>5.8540000000000001</v>
      </c>
      <c r="Z17" s="77">
        <f t="shared" si="0"/>
        <v>4.415</v>
      </c>
      <c r="AA17" s="77">
        <f t="shared" si="0"/>
        <v>3.4590000000000001</v>
      </c>
      <c r="AB17" s="77">
        <f t="shared" si="0"/>
        <v>2.3E-2</v>
      </c>
      <c r="AC17" s="77">
        <f t="shared" si="0"/>
        <v>1.77</v>
      </c>
      <c r="AD17" s="77">
        <f t="shared" si="0"/>
        <v>0.96099999999999997</v>
      </c>
      <c r="AE17" s="77">
        <f t="shared" si="0"/>
        <v>0.45700000000000002</v>
      </c>
      <c r="AF17" s="77">
        <f t="shared" si="0"/>
        <v>2.012</v>
      </c>
      <c r="AG17" s="77">
        <f t="shared" si="0"/>
        <v>14.722</v>
      </c>
      <c r="AH17" s="77">
        <f t="shared" si="0"/>
        <v>18.5</v>
      </c>
      <c r="AI17" s="77">
        <f t="shared" si="0"/>
        <v>30.527000000000001</v>
      </c>
      <c r="AJ17" s="77">
        <f t="shared" si="0"/>
        <v>20.588000000000001</v>
      </c>
      <c r="AK17" s="77">
        <f t="shared" si="0"/>
        <v>21.725999999999999</v>
      </c>
      <c r="AL17" s="77">
        <f t="shared" si="0"/>
        <v>0.53100000000000003</v>
      </c>
      <c r="AM17" s="77">
        <f t="shared" si="0"/>
        <v>9.2149999999999999</v>
      </c>
      <c r="AN17" s="77">
        <f t="shared" si="0"/>
        <v>9.4290000000000003</v>
      </c>
      <c r="AO17" s="77">
        <f t="shared" si="0"/>
        <v>9.6080000000000005</v>
      </c>
      <c r="AP17" s="77">
        <f t="shared" si="0"/>
        <v>8.027000000000001</v>
      </c>
      <c r="AQ17" s="77">
        <f t="shared" si="0"/>
        <v>6.8710000000000004</v>
      </c>
      <c r="AR17" s="77">
        <f t="shared" si="0"/>
        <v>6.9889999999999999</v>
      </c>
      <c r="AS17" s="77">
        <f t="shared" si="0"/>
        <v>9.9169999999999998</v>
      </c>
      <c r="AT17" s="77">
        <f t="shared" si="0"/>
        <v>12.521000000000001</v>
      </c>
      <c r="AU17" s="77">
        <f t="shared" si="0"/>
        <v>13.582000000000001</v>
      </c>
      <c r="AV17" s="77">
        <f t="shared" si="0"/>
        <v>16.175000000000001</v>
      </c>
      <c r="AW17" s="77">
        <f t="shared" si="0"/>
        <v>20.712</v>
      </c>
      <c r="AX17" s="77">
        <f t="shared" si="0"/>
        <v>20.295000000000002</v>
      </c>
      <c r="AY17" s="77">
        <f t="shared" si="0"/>
        <v>18.582999999999998</v>
      </c>
      <c r="AZ17" s="77">
        <f t="shared" si="0"/>
        <v>18.978999999999999</v>
      </c>
      <c r="BA17" s="77">
        <f t="shared" si="0"/>
        <v>17.523</v>
      </c>
      <c r="BB17" s="77">
        <f t="shared" si="0"/>
        <v>25.103999999999999</v>
      </c>
      <c r="BC17" s="77">
        <f t="shared" si="0"/>
        <v>25.103999999999999</v>
      </c>
      <c r="BD17" s="77">
        <f t="shared" si="0"/>
        <v>23.31</v>
      </c>
      <c r="BE17" s="77">
        <f t="shared" si="0"/>
        <v>21.018000000000001</v>
      </c>
      <c r="BF17" s="77">
        <f t="shared" si="0"/>
        <v>41.887</v>
      </c>
      <c r="BG17" s="77">
        <f t="shared" si="0"/>
        <v>31.693000000000001</v>
      </c>
      <c r="BH17" s="77">
        <f t="shared" si="0"/>
        <v>34.944000000000003</v>
      </c>
      <c r="BI17" s="77">
        <f t="shared" si="0"/>
        <v>33.373999999999995</v>
      </c>
      <c r="BJ17" s="77">
        <f t="shared" si="0"/>
        <v>31.253</v>
      </c>
      <c r="BK17" s="77">
        <f t="shared" si="0"/>
        <v>30.576000000000001</v>
      </c>
      <c r="BL17" s="77">
        <f t="shared" si="0"/>
        <v>31.379000000000001</v>
      </c>
      <c r="BM17" s="77">
        <f t="shared" si="0"/>
        <v>31.015000000000001</v>
      </c>
      <c r="BN17" s="77">
        <f t="shared" si="0"/>
        <v>21.63</v>
      </c>
      <c r="BO17" s="77">
        <f t="shared" ref="BO17:CW17" si="1">SUM(BO11:BO16)</f>
        <v>25.712</v>
      </c>
      <c r="BP17" s="77">
        <f t="shared" si="1"/>
        <v>27.242000000000001</v>
      </c>
      <c r="BQ17" s="77">
        <f t="shared" si="1"/>
        <v>29.911000000000001</v>
      </c>
      <c r="BR17" s="77">
        <f t="shared" si="1"/>
        <v>11.574</v>
      </c>
      <c r="BS17" s="77">
        <f t="shared" si="1"/>
        <v>10.207000000000001</v>
      </c>
      <c r="BT17" s="77">
        <f t="shared" si="1"/>
        <v>30.861999999999998</v>
      </c>
      <c r="BU17" s="77">
        <f t="shared" si="1"/>
        <v>38.25</v>
      </c>
      <c r="BV17" s="77">
        <f t="shared" si="1"/>
        <v>35.201999999999998</v>
      </c>
      <c r="BW17" s="77">
        <f t="shared" si="1"/>
        <v>37.762</v>
      </c>
      <c r="BX17" s="77">
        <f t="shared" si="1"/>
        <v>39.438000000000002</v>
      </c>
      <c r="BY17" s="77">
        <f t="shared" si="1"/>
        <v>40.405999999999999</v>
      </c>
      <c r="BZ17" s="77">
        <f t="shared" si="1"/>
        <v>40.234999999999999</v>
      </c>
      <c r="CA17" s="77">
        <f t="shared" si="1"/>
        <v>35.545000000000002</v>
      </c>
      <c r="CB17" s="77">
        <f t="shared" si="1"/>
        <v>38.194000000000003</v>
      </c>
      <c r="CC17" s="77">
        <f t="shared" si="1"/>
        <v>44.265999999999998</v>
      </c>
      <c r="CD17" s="77">
        <f t="shared" si="1"/>
        <v>27.103999999999999</v>
      </c>
      <c r="CE17" s="77">
        <f t="shared" si="1"/>
        <v>26</v>
      </c>
      <c r="CF17" s="77">
        <f t="shared" si="1"/>
        <v>27.158999999999999</v>
      </c>
      <c r="CG17" s="77">
        <f t="shared" si="1"/>
        <v>25.132000000000001</v>
      </c>
      <c r="CH17" s="77">
        <f t="shared" si="1"/>
        <v>19.702999999999999</v>
      </c>
      <c r="CI17" s="77">
        <f t="shared" si="1"/>
        <v>22.364000000000001</v>
      </c>
      <c r="CJ17" s="77">
        <f t="shared" si="1"/>
        <v>20.591000000000001</v>
      </c>
      <c r="CK17" s="77">
        <f t="shared" si="1"/>
        <v>15.18</v>
      </c>
      <c r="CL17" s="77">
        <f t="shared" si="1"/>
        <v>12.005000000000001</v>
      </c>
      <c r="CM17" s="77">
        <f t="shared" si="1"/>
        <v>13.61</v>
      </c>
      <c r="CN17" s="77">
        <f t="shared" si="1"/>
        <v>29.08</v>
      </c>
      <c r="CO17" s="77">
        <f t="shared" si="1"/>
        <v>30.353999999999999</v>
      </c>
      <c r="CP17" s="77">
        <f t="shared" si="1"/>
        <v>8</v>
      </c>
      <c r="CQ17" s="77">
        <f t="shared" si="1"/>
        <v>0</v>
      </c>
      <c r="CR17" s="77">
        <f t="shared" si="1"/>
        <v>7</v>
      </c>
      <c r="CS17" s="77">
        <f t="shared" si="1"/>
        <v>21.853999999999999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427.73749999999995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3</v>
      </c>
      <c r="AG21" s="94"/>
      <c r="AH21" s="94">
        <v>1.4E-2</v>
      </c>
      <c r="AI21" s="94">
        <v>3.5999999999999997E-2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8.5</v>
      </c>
      <c r="BS21" s="94">
        <v>8.5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5.0125000000000002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>
        <v>3.9940000000000002</v>
      </c>
      <c r="O22" s="99">
        <v>2.851</v>
      </c>
      <c r="P22" s="99">
        <v>7.1379999999999999</v>
      </c>
      <c r="Q22" s="99">
        <v>6.6360000000000001</v>
      </c>
      <c r="R22" s="99">
        <v>6.9450000000000003</v>
      </c>
      <c r="S22" s="99">
        <v>11.055999999999999</v>
      </c>
      <c r="T22" s="99">
        <v>23.95</v>
      </c>
      <c r="U22" s="99">
        <v>20.411000000000001</v>
      </c>
      <c r="V22" s="99">
        <v>63.377000000000002</v>
      </c>
      <c r="W22" s="99">
        <v>66.817999999999998</v>
      </c>
      <c r="X22" s="99">
        <v>66.471000000000004</v>
      </c>
      <c r="Y22" s="99">
        <v>67.897999999999996</v>
      </c>
      <c r="Z22" s="99">
        <v>40.609000000000002</v>
      </c>
      <c r="AA22" s="99">
        <v>40.877000000000002</v>
      </c>
      <c r="AB22" s="99">
        <v>35.630999999999993</v>
      </c>
      <c r="AC22" s="99">
        <v>31.359000000000002</v>
      </c>
      <c r="AD22" s="99">
        <v>27.042999999999999</v>
      </c>
      <c r="AE22" s="99">
        <v>38.027000000000001</v>
      </c>
      <c r="AF22" s="99">
        <v>16.433</v>
      </c>
      <c r="AG22" s="99">
        <v>21.611000000000001</v>
      </c>
      <c r="AH22" s="99">
        <v>15.1</v>
      </c>
      <c r="AI22" s="99">
        <v>12.8</v>
      </c>
      <c r="AJ22" s="99">
        <v>15.7</v>
      </c>
      <c r="AK22" s="99">
        <v>14.47</v>
      </c>
      <c r="AL22" s="99"/>
      <c r="AM22" s="99">
        <v>2.556</v>
      </c>
      <c r="AN22" s="99">
        <v>4.83</v>
      </c>
      <c r="AO22" s="99"/>
      <c r="AP22" s="99">
        <v>7.2720000000000002</v>
      </c>
      <c r="AQ22" s="99">
        <v>10.585000000000001</v>
      </c>
      <c r="AR22" s="99">
        <v>11.766</v>
      </c>
      <c r="AS22" s="99">
        <v>8.2409999999999997</v>
      </c>
      <c r="AT22" s="99">
        <v>18.251999999999999</v>
      </c>
      <c r="AU22" s="99">
        <v>7.56</v>
      </c>
      <c r="AV22" s="99">
        <v>4.7430000000000003</v>
      </c>
      <c r="AW22" s="99">
        <v>2.1739999999999999</v>
      </c>
      <c r="AX22" s="99"/>
      <c r="AY22" s="99"/>
      <c r="AZ22" s="99"/>
      <c r="BA22" s="99">
        <v>0.25600000000000001</v>
      </c>
      <c r="BB22" s="99"/>
      <c r="BC22" s="99"/>
      <c r="BD22" s="99">
        <v>4.7140000000000004</v>
      </c>
      <c r="BE22" s="99">
        <v>4.0860000000000003</v>
      </c>
      <c r="BF22" s="99">
        <v>3.8650000000000002</v>
      </c>
      <c r="BG22" s="99">
        <v>11.212999999999999</v>
      </c>
      <c r="BH22" s="99">
        <v>4.4710000000000001</v>
      </c>
      <c r="BI22" s="99">
        <v>9.532</v>
      </c>
      <c r="BJ22" s="99">
        <v>48.02</v>
      </c>
      <c r="BK22" s="99">
        <v>55.219000000000001</v>
      </c>
      <c r="BL22" s="99">
        <v>34.411000000000001</v>
      </c>
      <c r="BM22" s="99">
        <v>34.774999999999999</v>
      </c>
      <c r="BN22" s="99">
        <v>9.52</v>
      </c>
      <c r="BO22" s="99">
        <v>10.964</v>
      </c>
      <c r="BP22" s="99">
        <v>9.0090000000000003</v>
      </c>
      <c r="BQ22" s="99">
        <v>6.0140000000000002</v>
      </c>
      <c r="BR22" s="99"/>
      <c r="BS22" s="99"/>
      <c r="BT22" s="99">
        <v>5.9960000000000004</v>
      </c>
      <c r="BU22" s="99">
        <v>9.85</v>
      </c>
      <c r="BV22" s="99">
        <v>8.3510000000000009</v>
      </c>
      <c r="BW22" s="99">
        <v>9.7270000000000003</v>
      </c>
      <c r="BX22" s="99">
        <v>15.875999999999999</v>
      </c>
      <c r="BY22" s="99">
        <v>20.28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262.83325000000002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3.9940000000000002</v>
      </c>
      <c r="O27" s="107">
        <f t="shared" si="2"/>
        <v>2.851</v>
      </c>
      <c r="P27" s="107">
        <f t="shared" si="2"/>
        <v>7.1379999999999999</v>
      </c>
      <c r="Q27" s="107">
        <f>SUM(Q20:Q26)</f>
        <v>6.6360000000000001</v>
      </c>
      <c r="R27" s="107">
        <f t="shared" ref="R27:CC27" si="3">SUM(R20:R26)</f>
        <v>6.9450000000000003</v>
      </c>
      <c r="S27" s="107">
        <f t="shared" si="3"/>
        <v>11.055999999999999</v>
      </c>
      <c r="T27" s="107">
        <f t="shared" si="3"/>
        <v>23.95</v>
      </c>
      <c r="U27" s="107">
        <f t="shared" si="3"/>
        <v>20.411000000000001</v>
      </c>
      <c r="V27" s="107">
        <f t="shared" si="3"/>
        <v>63.377000000000002</v>
      </c>
      <c r="W27" s="107">
        <f t="shared" si="3"/>
        <v>66.817999999999998</v>
      </c>
      <c r="X27" s="107">
        <f t="shared" si="3"/>
        <v>66.471000000000004</v>
      </c>
      <c r="Y27" s="107">
        <f t="shared" si="3"/>
        <v>67.897999999999996</v>
      </c>
      <c r="Z27" s="107">
        <f t="shared" si="3"/>
        <v>40.609000000000002</v>
      </c>
      <c r="AA27" s="107">
        <f t="shared" si="3"/>
        <v>40.877000000000002</v>
      </c>
      <c r="AB27" s="107">
        <f t="shared" si="3"/>
        <v>35.630999999999993</v>
      </c>
      <c r="AC27" s="107">
        <f t="shared" si="3"/>
        <v>31.359000000000002</v>
      </c>
      <c r="AD27" s="107">
        <f t="shared" si="3"/>
        <v>27.042999999999999</v>
      </c>
      <c r="AE27" s="107">
        <f t="shared" si="3"/>
        <v>38.027000000000001</v>
      </c>
      <c r="AF27" s="107">
        <f t="shared" si="3"/>
        <v>19.433</v>
      </c>
      <c r="AG27" s="107">
        <f t="shared" si="3"/>
        <v>21.611000000000001</v>
      </c>
      <c r="AH27" s="107">
        <f t="shared" si="3"/>
        <v>15.113999999999999</v>
      </c>
      <c r="AI27" s="107">
        <f t="shared" si="3"/>
        <v>12.836</v>
      </c>
      <c r="AJ27" s="107">
        <f t="shared" si="3"/>
        <v>15.7</v>
      </c>
      <c r="AK27" s="107">
        <f t="shared" si="3"/>
        <v>14.47</v>
      </c>
      <c r="AL27" s="107">
        <f t="shared" si="3"/>
        <v>0</v>
      </c>
      <c r="AM27" s="107">
        <f t="shared" si="3"/>
        <v>2.556</v>
      </c>
      <c r="AN27" s="107">
        <f t="shared" si="3"/>
        <v>4.83</v>
      </c>
      <c r="AO27" s="107">
        <f t="shared" si="3"/>
        <v>0</v>
      </c>
      <c r="AP27" s="107">
        <f t="shared" si="3"/>
        <v>7.2720000000000002</v>
      </c>
      <c r="AQ27" s="107">
        <f t="shared" si="3"/>
        <v>10.585000000000001</v>
      </c>
      <c r="AR27" s="107">
        <f t="shared" si="3"/>
        <v>11.766</v>
      </c>
      <c r="AS27" s="107">
        <f t="shared" si="3"/>
        <v>8.2409999999999997</v>
      </c>
      <c r="AT27" s="107">
        <f t="shared" si="3"/>
        <v>18.251999999999999</v>
      </c>
      <c r="AU27" s="107">
        <f t="shared" si="3"/>
        <v>7.56</v>
      </c>
      <c r="AV27" s="107">
        <f t="shared" si="3"/>
        <v>4.7430000000000003</v>
      </c>
      <c r="AW27" s="107">
        <f t="shared" si="3"/>
        <v>2.1739999999999999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0.25600000000000001</v>
      </c>
      <c r="BB27" s="107">
        <f t="shared" si="3"/>
        <v>0</v>
      </c>
      <c r="BC27" s="107">
        <f t="shared" si="3"/>
        <v>0</v>
      </c>
      <c r="BD27" s="107">
        <f t="shared" si="3"/>
        <v>4.7140000000000004</v>
      </c>
      <c r="BE27" s="107">
        <f t="shared" si="3"/>
        <v>4.0860000000000003</v>
      </c>
      <c r="BF27" s="107">
        <f t="shared" si="3"/>
        <v>3.8650000000000002</v>
      </c>
      <c r="BG27" s="107">
        <f t="shared" si="3"/>
        <v>11.212999999999999</v>
      </c>
      <c r="BH27" s="107">
        <f t="shared" si="3"/>
        <v>4.4710000000000001</v>
      </c>
      <c r="BI27" s="107">
        <f t="shared" si="3"/>
        <v>9.532</v>
      </c>
      <c r="BJ27" s="107">
        <f t="shared" si="3"/>
        <v>48.02</v>
      </c>
      <c r="BK27" s="107">
        <f t="shared" si="3"/>
        <v>55.219000000000001</v>
      </c>
      <c r="BL27" s="107">
        <f t="shared" si="3"/>
        <v>34.411000000000001</v>
      </c>
      <c r="BM27" s="107">
        <f t="shared" si="3"/>
        <v>34.774999999999999</v>
      </c>
      <c r="BN27" s="107">
        <f t="shared" si="3"/>
        <v>9.52</v>
      </c>
      <c r="BO27" s="107">
        <f t="shared" si="3"/>
        <v>10.964</v>
      </c>
      <c r="BP27" s="107">
        <f t="shared" si="3"/>
        <v>9.0090000000000003</v>
      </c>
      <c r="BQ27" s="107">
        <f t="shared" si="3"/>
        <v>6.0140000000000002</v>
      </c>
      <c r="BR27" s="107">
        <f t="shared" si="3"/>
        <v>8.5</v>
      </c>
      <c r="BS27" s="107">
        <f t="shared" si="3"/>
        <v>8.5</v>
      </c>
      <c r="BT27" s="107">
        <f t="shared" si="3"/>
        <v>5.9960000000000004</v>
      </c>
      <c r="BU27" s="107">
        <f t="shared" si="3"/>
        <v>9.85</v>
      </c>
      <c r="BV27" s="107">
        <f t="shared" si="3"/>
        <v>8.3510000000000009</v>
      </c>
      <c r="BW27" s="107">
        <f t="shared" si="3"/>
        <v>9.7270000000000003</v>
      </c>
      <c r="BX27" s="107">
        <f t="shared" si="3"/>
        <v>15.875999999999999</v>
      </c>
      <c r="BY27" s="107">
        <f t="shared" si="3"/>
        <v>20.28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267.84575000000001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11.09</v>
      </c>
      <c r="C31" s="94">
        <v>8.51</v>
      </c>
      <c r="D31" s="94">
        <v>8.5299999999999994</v>
      </c>
      <c r="E31" s="94">
        <v>13.55</v>
      </c>
      <c r="F31" s="94">
        <v>8.3670000000000009</v>
      </c>
      <c r="G31" s="94">
        <v>1.2929999999999999</v>
      </c>
      <c r="H31" s="94"/>
      <c r="I31" s="94"/>
      <c r="J31" s="94">
        <v>13.039</v>
      </c>
      <c r="K31" s="94">
        <v>13.22</v>
      </c>
      <c r="L31" s="94">
        <v>11.037000000000001</v>
      </c>
      <c r="M31" s="94">
        <v>11.699</v>
      </c>
      <c r="N31" s="94">
        <v>16.978999999999999</v>
      </c>
      <c r="O31" s="94">
        <v>15.502000000000001</v>
      </c>
      <c r="P31" s="94">
        <v>18.498000000000001</v>
      </c>
      <c r="Q31" s="94">
        <v>17.725999999999999</v>
      </c>
      <c r="R31" s="94">
        <v>21.794</v>
      </c>
      <c r="S31" s="94">
        <v>21.785</v>
      </c>
      <c r="T31" s="94">
        <v>33.32</v>
      </c>
      <c r="U31" s="94">
        <v>31.51</v>
      </c>
      <c r="V31" s="94">
        <v>70.116</v>
      </c>
      <c r="W31" s="94">
        <v>73.415999999999997</v>
      </c>
      <c r="X31" s="94">
        <v>73.415999999999997</v>
      </c>
      <c r="Y31" s="94">
        <v>73.751999999999995</v>
      </c>
      <c r="Z31" s="94">
        <v>45.024000000000001</v>
      </c>
      <c r="AA31" s="94">
        <v>44.335999999999999</v>
      </c>
      <c r="AB31" s="94">
        <v>35.654000000000003</v>
      </c>
      <c r="AC31" s="94">
        <v>33.128999999999998</v>
      </c>
      <c r="AD31" s="94">
        <v>28.004000000000001</v>
      </c>
      <c r="AE31" s="94">
        <v>38.484000000000002</v>
      </c>
      <c r="AF31" s="94">
        <v>21.445</v>
      </c>
      <c r="AG31" s="94">
        <v>36.332999999999998</v>
      </c>
      <c r="AH31" s="94">
        <v>33.613999999999997</v>
      </c>
      <c r="AI31" s="94">
        <v>43.363</v>
      </c>
      <c r="AJ31" s="94">
        <v>36.287999999999997</v>
      </c>
      <c r="AK31" s="94">
        <v>36.195999999999998</v>
      </c>
      <c r="AL31" s="94">
        <v>0.53100000000000003</v>
      </c>
      <c r="AM31" s="94">
        <v>11.771000000000001</v>
      </c>
      <c r="AN31" s="94">
        <v>14.259</v>
      </c>
      <c r="AO31" s="94">
        <v>9.6080000000000005</v>
      </c>
      <c r="AP31" s="94">
        <v>15.298999999999999</v>
      </c>
      <c r="AQ31" s="94">
        <v>17.456</v>
      </c>
      <c r="AR31" s="94">
        <v>18.754999999999999</v>
      </c>
      <c r="AS31" s="94">
        <v>18.158000000000001</v>
      </c>
      <c r="AT31" s="94">
        <v>30.773</v>
      </c>
      <c r="AU31" s="94">
        <v>21.141999999999999</v>
      </c>
      <c r="AV31" s="94">
        <v>20.917999999999999</v>
      </c>
      <c r="AW31" s="94">
        <v>22.885999999999999</v>
      </c>
      <c r="AX31" s="94">
        <v>20.295000000000002</v>
      </c>
      <c r="AY31" s="94">
        <v>18.582999999999998</v>
      </c>
      <c r="AZ31" s="94">
        <v>18.978999999999999</v>
      </c>
      <c r="BA31" s="94">
        <v>17.779</v>
      </c>
      <c r="BB31" s="94">
        <v>25.103999999999999</v>
      </c>
      <c r="BC31" s="94">
        <v>25.103999999999999</v>
      </c>
      <c r="BD31" s="94">
        <v>28.024000000000001</v>
      </c>
      <c r="BE31" s="94">
        <v>25.103999999999999</v>
      </c>
      <c r="BF31" s="94">
        <v>45.752000000000002</v>
      </c>
      <c r="BG31" s="94">
        <v>42.905999999999999</v>
      </c>
      <c r="BH31" s="94">
        <v>39.414999999999999</v>
      </c>
      <c r="BI31" s="94">
        <v>42.905999999999999</v>
      </c>
      <c r="BJ31" s="94">
        <v>79.272999999999996</v>
      </c>
      <c r="BK31" s="94">
        <v>85.795000000000002</v>
      </c>
      <c r="BL31" s="94">
        <v>65.790000000000006</v>
      </c>
      <c r="BM31" s="94">
        <v>65.790000000000006</v>
      </c>
      <c r="BN31" s="94">
        <v>31.15</v>
      </c>
      <c r="BO31" s="94">
        <v>36.676000000000002</v>
      </c>
      <c r="BP31" s="94">
        <v>36.250999999999998</v>
      </c>
      <c r="BQ31" s="94">
        <v>35.924999999999997</v>
      </c>
      <c r="BR31" s="94">
        <v>20.074000000000002</v>
      </c>
      <c r="BS31" s="94">
        <v>18.707000000000001</v>
      </c>
      <c r="BT31" s="94">
        <v>36.857999999999997</v>
      </c>
      <c r="BU31" s="94">
        <v>48.1</v>
      </c>
      <c r="BV31" s="94">
        <v>43.552999999999997</v>
      </c>
      <c r="BW31" s="94">
        <v>47.488999999999997</v>
      </c>
      <c r="BX31" s="94">
        <v>55.314</v>
      </c>
      <c r="BY31" s="94">
        <v>60.686</v>
      </c>
      <c r="BZ31" s="94">
        <v>40.234999999999999</v>
      </c>
      <c r="CA31" s="94">
        <v>35.545000000000002</v>
      </c>
      <c r="CB31" s="94">
        <v>38.194000000000003</v>
      </c>
      <c r="CC31" s="94">
        <v>44.265999999999998</v>
      </c>
      <c r="CD31" s="94">
        <v>27.103999999999999</v>
      </c>
      <c r="CE31" s="94">
        <v>26</v>
      </c>
      <c r="CF31" s="94">
        <v>27.158999999999999</v>
      </c>
      <c r="CG31" s="94">
        <v>25.132000000000001</v>
      </c>
      <c r="CH31" s="94">
        <v>19.702999999999999</v>
      </c>
      <c r="CI31" s="94">
        <v>22.364000000000001</v>
      </c>
      <c r="CJ31" s="94">
        <v>20.591000000000001</v>
      </c>
      <c r="CK31" s="94">
        <v>15.18</v>
      </c>
      <c r="CL31" s="94">
        <v>12.005000000000001</v>
      </c>
      <c r="CM31" s="94">
        <v>13.61</v>
      </c>
      <c r="CN31" s="94">
        <v>29.08</v>
      </c>
      <c r="CO31" s="94">
        <v>30.353999999999999</v>
      </c>
      <c r="CP31" s="94">
        <v>8</v>
      </c>
      <c r="CQ31" s="94"/>
      <c r="CR31" s="94">
        <v>7</v>
      </c>
      <c r="CS31" s="94">
        <v>21.853999999999999</v>
      </c>
      <c r="CT31" s="95"/>
      <c r="CU31" s="95"/>
      <c r="CV31" s="95"/>
      <c r="CW31" s="96"/>
      <c r="CX31" s="97">
        <f t="array" ref="CX31">SUMPRODUCT(B31:CW31*0.25)</f>
        <v>695.58324999999979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11.09</v>
      </c>
      <c r="C33" s="77">
        <f t="shared" ref="C33:BN33" si="5">SUM(C30:C32)</f>
        <v>8.51</v>
      </c>
      <c r="D33" s="77">
        <f t="shared" si="5"/>
        <v>8.5299999999999994</v>
      </c>
      <c r="E33" s="77">
        <f t="shared" si="5"/>
        <v>13.55</v>
      </c>
      <c r="F33" s="77">
        <f t="shared" si="5"/>
        <v>8.3670000000000009</v>
      </c>
      <c r="G33" s="77">
        <f t="shared" si="5"/>
        <v>1.2929999999999999</v>
      </c>
      <c r="H33" s="77">
        <f t="shared" si="5"/>
        <v>0</v>
      </c>
      <c r="I33" s="77">
        <f t="shared" si="5"/>
        <v>0</v>
      </c>
      <c r="J33" s="77">
        <f t="shared" si="5"/>
        <v>13.039</v>
      </c>
      <c r="K33" s="77">
        <f t="shared" si="5"/>
        <v>13.22</v>
      </c>
      <c r="L33" s="77">
        <f t="shared" si="5"/>
        <v>11.037000000000001</v>
      </c>
      <c r="M33" s="77">
        <f t="shared" si="5"/>
        <v>11.699</v>
      </c>
      <c r="N33" s="77">
        <f t="shared" si="5"/>
        <v>16.978999999999999</v>
      </c>
      <c r="O33" s="77">
        <f t="shared" si="5"/>
        <v>15.502000000000001</v>
      </c>
      <c r="P33" s="77">
        <f t="shared" si="5"/>
        <v>18.498000000000001</v>
      </c>
      <c r="Q33" s="77">
        <f t="shared" si="5"/>
        <v>17.725999999999999</v>
      </c>
      <c r="R33" s="77">
        <f t="shared" si="5"/>
        <v>21.794</v>
      </c>
      <c r="S33" s="77">
        <f t="shared" si="5"/>
        <v>21.785</v>
      </c>
      <c r="T33" s="77">
        <f t="shared" si="5"/>
        <v>33.32</v>
      </c>
      <c r="U33" s="77">
        <f t="shared" si="5"/>
        <v>31.51</v>
      </c>
      <c r="V33" s="77">
        <f t="shared" si="5"/>
        <v>70.116</v>
      </c>
      <c r="W33" s="77">
        <f t="shared" si="5"/>
        <v>73.415999999999997</v>
      </c>
      <c r="X33" s="77">
        <f t="shared" si="5"/>
        <v>73.415999999999997</v>
      </c>
      <c r="Y33" s="77">
        <f t="shared" si="5"/>
        <v>73.751999999999995</v>
      </c>
      <c r="Z33" s="77">
        <f t="shared" si="5"/>
        <v>45.024000000000001</v>
      </c>
      <c r="AA33" s="77">
        <f t="shared" si="5"/>
        <v>44.335999999999999</v>
      </c>
      <c r="AB33" s="77">
        <f t="shared" si="5"/>
        <v>35.654000000000003</v>
      </c>
      <c r="AC33" s="77">
        <f t="shared" si="5"/>
        <v>33.128999999999998</v>
      </c>
      <c r="AD33" s="77">
        <f t="shared" si="5"/>
        <v>28.004000000000001</v>
      </c>
      <c r="AE33" s="77">
        <f t="shared" si="5"/>
        <v>38.484000000000002</v>
      </c>
      <c r="AF33" s="77">
        <f t="shared" si="5"/>
        <v>21.445</v>
      </c>
      <c r="AG33" s="77">
        <f t="shared" si="5"/>
        <v>36.332999999999998</v>
      </c>
      <c r="AH33" s="77">
        <f t="shared" si="5"/>
        <v>33.613999999999997</v>
      </c>
      <c r="AI33" s="77">
        <f t="shared" si="5"/>
        <v>43.363</v>
      </c>
      <c r="AJ33" s="77">
        <f t="shared" si="5"/>
        <v>36.287999999999997</v>
      </c>
      <c r="AK33" s="77">
        <f t="shared" si="5"/>
        <v>36.195999999999998</v>
      </c>
      <c r="AL33" s="77">
        <f t="shared" si="5"/>
        <v>0.53100000000000003</v>
      </c>
      <c r="AM33" s="77">
        <f t="shared" si="5"/>
        <v>11.771000000000001</v>
      </c>
      <c r="AN33" s="77">
        <f t="shared" si="5"/>
        <v>14.259</v>
      </c>
      <c r="AO33" s="77">
        <f t="shared" si="5"/>
        <v>9.6080000000000005</v>
      </c>
      <c r="AP33" s="77">
        <f t="shared" si="5"/>
        <v>15.298999999999999</v>
      </c>
      <c r="AQ33" s="77">
        <f t="shared" si="5"/>
        <v>17.456</v>
      </c>
      <c r="AR33" s="77">
        <f t="shared" si="5"/>
        <v>18.754999999999999</v>
      </c>
      <c r="AS33" s="77">
        <f t="shared" si="5"/>
        <v>18.158000000000001</v>
      </c>
      <c r="AT33" s="77">
        <f t="shared" si="5"/>
        <v>30.773</v>
      </c>
      <c r="AU33" s="77">
        <f t="shared" si="5"/>
        <v>21.141999999999999</v>
      </c>
      <c r="AV33" s="77">
        <f t="shared" si="5"/>
        <v>20.917999999999999</v>
      </c>
      <c r="AW33" s="77">
        <f t="shared" si="5"/>
        <v>22.885999999999999</v>
      </c>
      <c r="AX33" s="77">
        <f t="shared" si="5"/>
        <v>20.295000000000002</v>
      </c>
      <c r="AY33" s="77">
        <f t="shared" si="5"/>
        <v>18.582999999999998</v>
      </c>
      <c r="AZ33" s="77">
        <f t="shared" si="5"/>
        <v>18.978999999999999</v>
      </c>
      <c r="BA33" s="77">
        <f t="shared" si="5"/>
        <v>17.779</v>
      </c>
      <c r="BB33" s="77">
        <f t="shared" si="5"/>
        <v>25.103999999999999</v>
      </c>
      <c r="BC33" s="77">
        <f t="shared" si="5"/>
        <v>25.103999999999999</v>
      </c>
      <c r="BD33" s="77">
        <f t="shared" si="5"/>
        <v>28.024000000000001</v>
      </c>
      <c r="BE33" s="77">
        <f t="shared" si="5"/>
        <v>25.103999999999999</v>
      </c>
      <c r="BF33" s="77">
        <f t="shared" si="5"/>
        <v>45.752000000000002</v>
      </c>
      <c r="BG33" s="77">
        <f t="shared" si="5"/>
        <v>42.905999999999999</v>
      </c>
      <c r="BH33" s="77">
        <f t="shared" si="5"/>
        <v>39.414999999999999</v>
      </c>
      <c r="BI33" s="77">
        <f t="shared" si="5"/>
        <v>42.905999999999999</v>
      </c>
      <c r="BJ33" s="77">
        <f t="shared" si="5"/>
        <v>79.272999999999996</v>
      </c>
      <c r="BK33" s="77">
        <f t="shared" si="5"/>
        <v>85.795000000000002</v>
      </c>
      <c r="BL33" s="77">
        <f t="shared" si="5"/>
        <v>65.790000000000006</v>
      </c>
      <c r="BM33" s="77">
        <f t="shared" si="5"/>
        <v>65.790000000000006</v>
      </c>
      <c r="BN33" s="77">
        <f t="shared" si="5"/>
        <v>31.15</v>
      </c>
      <c r="BO33" s="77">
        <f t="shared" ref="BO33:CW33" si="6">SUM(BO30:BO32)</f>
        <v>36.676000000000002</v>
      </c>
      <c r="BP33" s="77">
        <f t="shared" si="6"/>
        <v>36.250999999999998</v>
      </c>
      <c r="BQ33" s="77">
        <f t="shared" si="6"/>
        <v>35.924999999999997</v>
      </c>
      <c r="BR33" s="77">
        <f t="shared" si="6"/>
        <v>20.074000000000002</v>
      </c>
      <c r="BS33" s="77">
        <f t="shared" si="6"/>
        <v>18.707000000000001</v>
      </c>
      <c r="BT33" s="77">
        <f t="shared" si="6"/>
        <v>36.857999999999997</v>
      </c>
      <c r="BU33" s="77">
        <f t="shared" si="6"/>
        <v>48.1</v>
      </c>
      <c r="BV33" s="77">
        <f t="shared" si="6"/>
        <v>43.552999999999997</v>
      </c>
      <c r="BW33" s="77">
        <f t="shared" si="6"/>
        <v>47.488999999999997</v>
      </c>
      <c r="BX33" s="77">
        <f t="shared" si="6"/>
        <v>55.314</v>
      </c>
      <c r="BY33" s="77">
        <f t="shared" si="6"/>
        <v>60.686</v>
      </c>
      <c r="BZ33" s="77">
        <f t="shared" si="6"/>
        <v>40.234999999999999</v>
      </c>
      <c r="CA33" s="77">
        <f t="shared" si="6"/>
        <v>35.545000000000002</v>
      </c>
      <c r="CB33" s="77">
        <f t="shared" si="6"/>
        <v>38.194000000000003</v>
      </c>
      <c r="CC33" s="77">
        <f t="shared" si="6"/>
        <v>44.265999999999998</v>
      </c>
      <c r="CD33" s="77">
        <f t="shared" si="6"/>
        <v>27.103999999999999</v>
      </c>
      <c r="CE33" s="77">
        <f t="shared" si="6"/>
        <v>26</v>
      </c>
      <c r="CF33" s="77">
        <f t="shared" si="6"/>
        <v>27.158999999999999</v>
      </c>
      <c r="CG33" s="77">
        <f t="shared" si="6"/>
        <v>25.132000000000001</v>
      </c>
      <c r="CH33" s="77">
        <f t="shared" si="6"/>
        <v>19.702999999999999</v>
      </c>
      <c r="CI33" s="77">
        <f t="shared" si="6"/>
        <v>22.364000000000001</v>
      </c>
      <c r="CJ33" s="77">
        <f t="shared" si="6"/>
        <v>20.591000000000001</v>
      </c>
      <c r="CK33" s="77">
        <f t="shared" si="6"/>
        <v>15.18</v>
      </c>
      <c r="CL33" s="77">
        <f t="shared" si="6"/>
        <v>12.005000000000001</v>
      </c>
      <c r="CM33" s="77">
        <f t="shared" si="6"/>
        <v>13.61</v>
      </c>
      <c r="CN33" s="77">
        <f t="shared" si="6"/>
        <v>29.08</v>
      </c>
      <c r="CO33" s="77">
        <f t="shared" si="6"/>
        <v>30.353999999999999</v>
      </c>
      <c r="CP33" s="77">
        <f t="shared" si="6"/>
        <v>8</v>
      </c>
      <c r="CQ33" s="77">
        <f t="shared" si="6"/>
        <v>0</v>
      </c>
      <c r="CR33" s="77">
        <f t="shared" si="6"/>
        <v>7</v>
      </c>
      <c r="CS33" s="77">
        <f t="shared" si="6"/>
        <v>21.853999999999999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695.58324999999979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28.7</v>
      </c>
      <c r="C40" s="120">
        <v>28.7</v>
      </c>
      <c r="D40" s="120">
        <v>28.7</v>
      </c>
      <c r="E40" s="120">
        <v>28.7</v>
      </c>
      <c r="F40" s="120">
        <v>42.1</v>
      </c>
      <c r="G40" s="120">
        <v>42.1</v>
      </c>
      <c r="H40" s="120">
        <v>42.1</v>
      </c>
      <c r="I40" s="120">
        <v>42.1</v>
      </c>
      <c r="J40" s="120">
        <v>9.5</v>
      </c>
      <c r="K40" s="120">
        <v>9.5</v>
      </c>
      <c r="L40" s="120">
        <v>9.5</v>
      </c>
      <c r="M40" s="120">
        <v>9.5</v>
      </c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39.1</v>
      </c>
      <c r="AM40" s="120">
        <v>39.1</v>
      </c>
      <c r="AN40" s="120">
        <v>39.1</v>
      </c>
      <c r="AO40" s="120">
        <v>39.1</v>
      </c>
      <c r="AP40" s="120">
        <v>9</v>
      </c>
      <c r="AQ40" s="120">
        <v>9</v>
      </c>
      <c r="AR40" s="120">
        <v>9</v>
      </c>
      <c r="AS40" s="120">
        <v>9</v>
      </c>
      <c r="AT40" s="120"/>
      <c r="AU40" s="120"/>
      <c r="AV40" s="120"/>
      <c r="AW40" s="120"/>
      <c r="AX40" s="120"/>
      <c r="AY40" s="120"/>
      <c r="AZ40" s="120"/>
      <c r="BA40" s="120"/>
      <c r="BB40" s="120">
        <v>189.9</v>
      </c>
      <c r="BC40" s="120">
        <v>189.9</v>
      </c>
      <c r="BD40" s="120">
        <v>189.9</v>
      </c>
      <c r="BE40" s="120">
        <v>189.9</v>
      </c>
      <c r="BF40" s="120">
        <v>172.1</v>
      </c>
      <c r="BG40" s="120">
        <v>172.1</v>
      </c>
      <c r="BH40" s="120">
        <v>172.1</v>
      </c>
      <c r="BI40" s="120">
        <v>172.1</v>
      </c>
      <c r="BJ40" s="120">
        <v>149.19999999999999</v>
      </c>
      <c r="BK40" s="120">
        <v>149.19999999999999</v>
      </c>
      <c r="BL40" s="120">
        <v>149.19999999999999</v>
      </c>
      <c r="BM40" s="120">
        <v>149.19999999999999</v>
      </c>
      <c r="BN40" s="120">
        <v>221.3</v>
      </c>
      <c r="BO40" s="120">
        <v>221.3</v>
      </c>
      <c r="BP40" s="120">
        <v>221.3</v>
      </c>
      <c r="BQ40" s="120">
        <v>221.3</v>
      </c>
      <c r="BR40" s="120"/>
      <c r="BS40" s="120"/>
      <c r="BT40" s="120"/>
      <c r="BU40" s="120"/>
      <c r="BV40" s="120"/>
      <c r="BW40" s="120"/>
      <c r="BX40" s="120"/>
      <c r="BY40" s="120"/>
      <c r="BZ40" s="120">
        <v>165.7</v>
      </c>
      <c r="CA40" s="120">
        <v>165.7</v>
      </c>
      <c r="CB40" s="120">
        <v>165.7</v>
      </c>
      <c r="CC40" s="120">
        <v>165.7</v>
      </c>
      <c r="CD40" s="120">
        <v>190</v>
      </c>
      <c r="CE40" s="120">
        <v>190</v>
      </c>
      <c r="CF40" s="120">
        <v>190</v>
      </c>
      <c r="CG40" s="120">
        <v>190</v>
      </c>
      <c r="CH40" s="120">
        <v>194.6</v>
      </c>
      <c r="CI40" s="120">
        <v>194.6</v>
      </c>
      <c r="CJ40" s="120">
        <v>194.6</v>
      </c>
      <c r="CK40" s="120">
        <v>194.6</v>
      </c>
      <c r="CL40" s="120">
        <v>49</v>
      </c>
      <c r="CM40" s="120">
        <v>49</v>
      </c>
      <c r="CN40" s="120">
        <v>49</v>
      </c>
      <c r="CO40" s="120">
        <v>49</v>
      </c>
      <c r="CP40" s="120">
        <v>46</v>
      </c>
      <c r="CQ40" s="120">
        <v>46</v>
      </c>
      <c r="CR40" s="120">
        <v>46</v>
      </c>
      <c r="CS40" s="120">
        <v>46</v>
      </c>
      <c r="CT40" s="122"/>
      <c r="CU40" s="122"/>
      <c r="CV40" s="122"/>
      <c r="CW40" s="121"/>
      <c r="CX40" s="97">
        <f t="array" ref="CX40">SUMPRODUCT(B40:CW40*0.25)</f>
        <v>1506.2000000000003</v>
      </c>
    </row>
    <row r="41" spans="1:102" ht="30" customHeight="1" thickBot="1" x14ac:dyDescent="0.25">
      <c r="A41" s="105" t="s">
        <v>35</v>
      </c>
      <c r="B41" s="106">
        <f>SUM(B36:B40)</f>
        <v>28.7</v>
      </c>
      <c r="C41" s="107">
        <f t="shared" ref="C41:BN41" si="7">SUM(C36:C40)</f>
        <v>28.7</v>
      </c>
      <c r="D41" s="107">
        <f t="shared" si="7"/>
        <v>28.7</v>
      </c>
      <c r="E41" s="107">
        <f t="shared" si="7"/>
        <v>28.7</v>
      </c>
      <c r="F41" s="107">
        <f t="shared" si="7"/>
        <v>42.1</v>
      </c>
      <c r="G41" s="107">
        <f t="shared" si="7"/>
        <v>42.1</v>
      </c>
      <c r="H41" s="107">
        <f t="shared" si="7"/>
        <v>42.1</v>
      </c>
      <c r="I41" s="107">
        <f t="shared" si="7"/>
        <v>42.1</v>
      </c>
      <c r="J41" s="107">
        <f t="shared" si="7"/>
        <v>9.5</v>
      </c>
      <c r="K41" s="107">
        <f t="shared" si="7"/>
        <v>9.5</v>
      </c>
      <c r="L41" s="107">
        <f t="shared" si="7"/>
        <v>9.5</v>
      </c>
      <c r="M41" s="107">
        <f t="shared" si="7"/>
        <v>9.5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39.1</v>
      </c>
      <c r="AM41" s="107">
        <f t="shared" si="7"/>
        <v>39.1</v>
      </c>
      <c r="AN41" s="107">
        <f t="shared" si="7"/>
        <v>39.1</v>
      </c>
      <c r="AO41" s="107">
        <f t="shared" si="7"/>
        <v>39.1</v>
      </c>
      <c r="AP41" s="107">
        <f t="shared" si="7"/>
        <v>9</v>
      </c>
      <c r="AQ41" s="107">
        <f t="shared" si="7"/>
        <v>9</v>
      </c>
      <c r="AR41" s="107">
        <f t="shared" si="7"/>
        <v>9</v>
      </c>
      <c r="AS41" s="107">
        <f t="shared" si="7"/>
        <v>9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189.9</v>
      </c>
      <c r="BC41" s="107">
        <f t="shared" si="7"/>
        <v>189.9</v>
      </c>
      <c r="BD41" s="107">
        <f t="shared" si="7"/>
        <v>189.9</v>
      </c>
      <c r="BE41" s="107">
        <f t="shared" si="7"/>
        <v>189.9</v>
      </c>
      <c r="BF41" s="107">
        <f t="shared" si="7"/>
        <v>172.1</v>
      </c>
      <c r="BG41" s="107">
        <f t="shared" si="7"/>
        <v>172.1</v>
      </c>
      <c r="BH41" s="107">
        <f t="shared" si="7"/>
        <v>172.1</v>
      </c>
      <c r="BI41" s="107">
        <f t="shared" si="7"/>
        <v>172.1</v>
      </c>
      <c r="BJ41" s="107">
        <f t="shared" si="7"/>
        <v>149.19999999999999</v>
      </c>
      <c r="BK41" s="107">
        <f t="shared" si="7"/>
        <v>149.19999999999999</v>
      </c>
      <c r="BL41" s="107">
        <f t="shared" si="7"/>
        <v>149.19999999999999</v>
      </c>
      <c r="BM41" s="107">
        <f t="shared" si="7"/>
        <v>149.19999999999999</v>
      </c>
      <c r="BN41" s="107">
        <f t="shared" si="7"/>
        <v>221.3</v>
      </c>
      <c r="BO41" s="107">
        <f t="shared" ref="BO41:CW41" si="8">SUM(BO36:BO40)</f>
        <v>221.3</v>
      </c>
      <c r="BP41" s="107">
        <f t="shared" si="8"/>
        <v>221.3</v>
      </c>
      <c r="BQ41" s="107">
        <f t="shared" si="8"/>
        <v>221.3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165.7</v>
      </c>
      <c r="CA41" s="107">
        <f t="shared" si="8"/>
        <v>165.7</v>
      </c>
      <c r="CB41" s="107">
        <f t="shared" si="8"/>
        <v>165.7</v>
      </c>
      <c r="CC41" s="107">
        <f t="shared" si="8"/>
        <v>165.7</v>
      </c>
      <c r="CD41" s="107">
        <f t="shared" si="8"/>
        <v>190</v>
      </c>
      <c r="CE41" s="107">
        <f t="shared" si="8"/>
        <v>190</v>
      </c>
      <c r="CF41" s="107">
        <f t="shared" si="8"/>
        <v>190</v>
      </c>
      <c r="CG41" s="107">
        <f t="shared" si="8"/>
        <v>190</v>
      </c>
      <c r="CH41" s="107">
        <f t="shared" si="8"/>
        <v>194.6</v>
      </c>
      <c r="CI41" s="107">
        <f t="shared" si="8"/>
        <v>194.6</v>
      </c>
      <c r="CJ41" s="107">
        <f t="shared" si="8"/>
        <v>194.6</v>
      </c>
      <c r="CK41" s="107">
        <f t="shared" si="8"/>
        <v>194.6</v>
      </c>
      <c r="CL41" s="107">
        <f t="shared" si="8"/>
        <v>49</v>
      </c>
      <c r="CM41" s="107">
        <f t="shared" si="8"/>
        <v>49</v>
      </c>
      <c r="CN41" s="107">
        <f t="shared" si="8"/>
        <v>49</v>
      </c>
      <c r="CO41" s="107">
        <f t="shared" si="8"/>
        <v>49</v>
      </c>
      <c r="CP41" s="107">
        <f t="shared" si="8"/>
        <v>46</v>
      </c>
      <c r="CQ41" s="107">
        <f t="shared" si="8"/>
        <v>46</v>
      </c>
      <c r="CR41" s="107">
        <f t="shared" si="8"/>
        <v>46</v>
      </c>
      <c r="CS41" s="107">
        <f t="shared" si="8"/>
        <v>46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1506.2000000000003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28.7</v>
      </c>
      <c r="C48" s="120">
        <v>28.7</v>
      </c>
      <c r="D48" s="120">
        <v>28.7</v>
      </c>
      <c r="E48" s="120">
        <v>28.7</v>
      </c>
      <c r="F48" s="120">
        <v>42.1</v>
      </c>
      <c r="G48" s="120">
        <v>42.1</v>
      </c>
      <c r="H48" s="120">
        <v>42.1</v>
      </c>
      <c r="I48" s="120">
        <v>42.1</v>
      </c>
      <c r="J48" s="120">
        <v>9.5</v>
      </c>
      <c r="K48" s="120">
        <v>9.5</v>
      </c>
      <c r="L48" s="120">
        <v>9.5</v>
      </c>
      <c r="M48" s="120">
        <v>9.5</v>
      </c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39.1</v>
      </c>
      <c r="AM48" s="120">
        <v>39.1</v>
      </c>
      <c r="AN48" s="120">
        <v>39.1</v>
      </c>
      <c r="AO48" s="120">
        <v>39.1</v>
      </c>
      <c r="AP48" s="120">
        <v>9</v>
      </c>
      <c r="AQ48" s="120">
        <v>9</v>
      </c>
      <c r="AR48" s="120">
        <v>9</v>
      </c>
      <c r="AS48" s="120">
        <v>9</v>
      </c>
      <c r="AT48" s="120"/>
      <c r="AU48" s="120"/>
      <c r="AV48" s="120"/>
      <c r="AW48" s="120"/>
      <c r="AX48" s="120"/>
      <c r="AY48" s="120"/>
      <c r="AZ48" s="120"/>
      <c r="BA48" s="120"/>
      <c r="BB48" s="120">
        <v>189.9</v>
      </c>
      <c r="BC48" s="120">
        <v>189.9</v>
      </c>
      <c r="BD48" s="120">
        <v>189.9</v>
      </c>
      <c r="BE48" s="120">
        <v>189.9</v>
      </c>
      <c r="BF48" s="120">
        <v>172.1</v>
      </c>
      <c r="BG48" s="120">
        <v>172.1</v>
      </c>
      <c r="BH48" s="120">
        <v>172.1</v>
      </c>
      <c r="BI48" s="120">
        <v>172.1</v>
      </c>
      <c r="BJ48" s="120">
        <v>149.19999999999999</v>
      </c>
      <c r="BK48" s="120">
        <v>149.19999999999999</v>
      </c>
      <c r="BL48" s="120">
        <v>149.19999999999999</v>
      </c>
      <c r="BM48" s="120">
        <v>149.19999999999999</v>
      </c>
      <c r="BN48" s="120">
        <v>221.3</v>
      </c>
      <c r="BO48" s="120">
        <v>221.3</v>
      </c>
      <c r="BP48" s="120">
        <v>221.3</v>
      </c>
      <c r="BQ48" s="120">
        <v>221.3</v>
      </c>
      <c r="BR48" s="120"/>
      <c r="BS48" s="120"/>
      <c r="BT48" s="120"/>
      <c r="BU48" s="120"/>
      <c r="BV48" s="120"/>
      <c r="BW48" s="120"/>
      <c r="BX48" s="120"/>
      <c r="BY48" s="120"/>
      <c r="BZ48" s="120">
        <v>165.7</v>
      </c>
      <c r="CA48" s="120">
        <v>165.7</v>
      </c>
      <c r="CB48" s="120">
        <v>165.7</v>
      </c>
      <c r="CC48" s="120">
        <v>165.7</v>
      </c>
      <c r="CD48" s="120">
        <v>190</v>
      </c>
      <c r="CE48" s="120">
        <v>190</v>
      </c>
      <c r="CF48" s="120">
        <v>190</v>
      </c>
      <c r="CG48" s="120">
        <v>190</v>
      </c>
      <c r="CH48" s="120">
        <v>194.6</v>
      </c>
      <c r="CI48" s="120">
        <v>194.6</v>
      </c>
      <c r="CJ48" s="120">
        <v>194.6</v>
      </c>
      <c r="CK48" s="120">
        <v>194.6</v>
      </c>
      <c r="CL48" s="120">
        <v>49</v>
      </c>
      <c r="CM48" s="120">
        <v>49</v>
      </c>
      <c r="CN48" s="120">
        <v>49</v>
      </c>
      <c r="CO48" s="120">
        <v>49</v>
      </c>
      <c r="CP48" s="120">
        <v>46</v>
      </c>
      <c r="CQ48" s="120">
        <v>46</v>
      </c>
      <c r="CR48" s="120">
        <v>46</v>
      </c>
      <c r="CS48" s="120">
        <v>46</v>
      </c>
      <c r="CT48" s="122"/>
      <c r="CU48" s="122"/>
      <c r="CV48" s="122"/>
      <c r="CW48" s="121"/>
      <c r="CX48" s="97">
        <f t="array" ref="CX48">SUMPRODUCT(B48:CW48*0.25)</f>
        <v>1506.2000000000003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28.7</v>
      </c>
      <c r="C50" s="107">
        <f t="shared" ref="C50:BN50" si="9">SUM(C44:C49)</f>
        <v>28.7</v>
      </c>
      <c r="D50" s="107">
        <f t="shared" si="9"/>
        <v>28.7</v>
      </c>
      <c r="E50" s="107">
        <f t="shared" si="9"/>
        <v>28.7</v>
      </c>
      <c r="F50" s="107">
        <f t="shared" si="9"/>
        <v>42.1</v>
      </c>
      <c r="G50" s="107">
        <f t="shared" si="9"/>
        <v>42.1</v>
      </c>
      <c r="H50" s="107">
        <f t="shared" si="9"/>
        <v>42.1</v>
      </c>
      <c r="I50" s="107">
        <f t="shared" si="9"/>
        <v>42.1</v>
      </c>
      <c r="J50" s="107">
        <f t="shared" si="9"/>
        <v>9.5</v>
      </c>
      <c r="K50" s="107">
        <f t="shared" si="9"/>
        <v>9.5</v>
      </c>
      <c r="L50" s="107">
        <f t="shared" si="9"/>
        <v>9.5</v>
      </c>
      <c r="M50" s="107">
        <f t="shared" si="9"/>
        <v>9.5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39.1</v>
      </c>
      <c r="AM50" s="107">
        <f t="shared" si="9"/>
        <v>39.1</v>
      </c>
      <c r="AN50" s="107">
        <f t="shared" si="9"/>
        <v>39.1</v>
      </c>
      <c r="AO50" s="107">
        <f t="shared" si="9"/>
        <v>39.1</v>
      </c>
      <c r="AP50" s="107">
        <f t="shared" si="9"/>
        <v>9</v>
      </c>
      <c r="AQ50" s="107">
        <f t="shared" si="9"/>
        <v>9</v>
      </c>
      <c r="AR50" s="107">
        <f t="shared" si="9"/>
        <v>9</v>
      </c>
      <c r="AS50" s="107">
        <f t="shared" si="9"/>
        <v>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189.9</v>
      </c>
      <c r="BC50" s="107">
        <f t="shared" si="9"/>
        <v>189.9</v>
      </c>
      <c r="BD50" s="107">
        <f t="shared" si="9"/>
        <v>189.9</v>
      </c>
      <c r="BE50" s="107">
        <f t="shared" si="9"/>
        <v>189.9</v>
      </c>
      <c r="BF50" s="107">
        <f t="shared" si="9"/>
        <v>172.1</v>
      </c>
      <c r="BG50" s="107">
        <f t="shared" si="9"/>
        <v>172.1</v>
      </c>
      <c r="BH50" s="107">
        <f t="shared" si="9"/>
        <v>172.1</v>
      </c>
      <c r="BI50" s="107">
        <f t="shared" si="9"/>
        <v>172.1</v>
      </c>
      <c r="BJ50" s="107">
        <f t="shared" si="9"/>
        <v>149.19999999999999</v>
      </c>
      <c r="BK50" s="107">
        <f t="shared" si="9"/>
        <v>149.19999999999999</v>
      </c>
      <c r="BL50" s="107">
        <f t="shared" si="9"/>
        <v>149.19999999999999</v>
      </c>
      <c r="BM50" s="107">
        <f t="shared" si="9"/>
        <v>149.19999999999999</v>
      </c>
      <c r="BN50" s="107">
        <f t="shared" si="9"/>
        <v>221.3</v>
      </c>
      <c r="BO50" s="107">
        <f t="shared" ref="BO50:CW50" si="10">SUM(BO44:BO49)</f>
        <v>221.3</v>
      </c>
      <c r="BP50" s="107">
        <f t="shared" si="10"/>
        <v>221.3</v>
      </c>
      <c r="BQ50" s="107">
        <f t="shared" si="10"/>
        <v>221.3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165.7</v>
      </c>
      <c r="CA50" s="107">
        <f t="shared" si="10"/>
        <v>165.7</v>
      </c>
      <c r="CB50" s="107">
        <f t="shared" si="10"/>
        <v>165.7</v>
      </c>
      <c r="CC50" s="107">
        <f t="shared" si="10"/>
        <v>165.7</v>
      </c>
      <c r="CD50" s="107">
        <f t="shared" si="10"/>
        <v>190</v>
      </c>
      <c r="CE50" s="107">
        <f t="shared" si="10"/>
        <v>190</v>
      </c>
      <c r="CF50" s="107">
        <f t="shared" si="10"/>
        <v>190</v>
      </c>
      <c r="CG50" s="107">
        <f t="shared" si="10"/>
        <v>190</v>
      </c>
      <c r="CH50" s="107">
        <f t="shared" si="10"/>
        <v>194.6</v>
      </c>
      <c r="CI50" s="107">
        <f t="shared" si="10"/>
        <v>194.6</v>
      </c>
      <c r="CJ50" s="107">
        <f t="shared" si="10"/>
        <v>194.6</v>
      </c>
      <c r="CK50" s="107">
        <f t="shared" si="10"/>
        <v>194.6</v>
      </c>
      <c r="CL50" s="107">
        <f t="shared" si="10"/>
        <v>49</v>
      </c>
      <c r="CM50" s="107">
        <f t="shared" si="10"/>
        <v>49</v>
      </c>
      <c r="CN50" s="107">
        <f t="shared" si="10"/>
        <v>49</v>
      </c>
      <c r="CO50" s="107">
        <f t="shared" si="10"/>
        <v>49</v>
      </c>
      <c r="CP50" s="107">
        <f t="shared" si="10"/>
        <v>46</v>
      </c>
      <c r="CQ50" s="107">
        <f t="shared" si="10"/>
        <v>46</v>
      </c>
      <c r="CR50" s="107">
        <f t="shared" si="10"/>
        <v>46</v>
      </c>
      <c r="CS50" s="107">
        <f t="shared" si="10"/>
        <v>46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1506.2000000000003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39.79</v>
      </c>
      <c r="C53" s="107">
        <f t="shared" ref="C53:BN53" si="13">C17+C27+C41</f>
        <v>37.21</v>
      </c>
      <c r="D53" s="107">
        <f t="shared" si="13"/>
        <v>37.229999999999997</v>
      </c>
      <c r="E53" s="107">
        <f t="shared" si="13"/>
        <v>42.25</v>
      </c>
      <c r="F53" s="107">
        <f t="shared" si="13"/>
        <v>50.466999999999999</v>
      </c>
      <c r="G53" s="107">
        <f t="shared" si="13"/>
        <v>43.393000000000001</v>
      </c>
      <c r="H53" s="107">
        <f t="shared" si="13"/>
        <v>42.1</v>
      </c>
      <c r="I53" s="107">
        <f t="shared" si="13"/>
        <v>42.1</v>
      </c>
      <c r="J53" s="107">
        <f t="shared" si="13"/>
        <v>22.539000000000001</v>
      </c>
      <c r="K53" s="107">
        <f t="shared" si="13"/>
        <v>22.72</v>
      </c>
      <c r="L53" s="107">
        <f t="shared" si="13"/>
        <v>20.536999999999999</v>
      </c>
      <c r="M53" s="107">
        <f t="shared" si="13"/>
        <v>21.198999999999998</v>
      </c>
      <c r="N53" s="107">
        <f t="shared" si="13"/>
        <v>16.978999999999999</v>
      </c>
      <c r="O53" s="107">
        <f t="shared" si="13"/>
        <v>15.501999999999999</v>
      </c>
      <c r="P53" s="107">
        <f t="shared" si="13"/>
        <v>18.497999999999998</v>
      </c>
      <c r="Q53" s="107">
        <f t="shared" si="13"/>
        <v>17.725999999999999</v>
      </c>
      <c r="R53" s="107">
        <f t="shared" si="13"/>
        <v>21.794</v>
      </c>
      <c r="S53" s="107">
        <f t="shared" si="13"/>
        <v>21.784999999999997</v>
      </c>
      <c r="T53" s="107">
        <f t="shared" si="13"/>
        <v>33.32</v>
      </c>
      <c r="U53" s="107">
        <f t="shared" si="13"/>
        <v>31.51</v>
      </c>
      <c r="V53" s="107">
        <f t="shared" si="13"/>
        <v>70.116</v>
      </c>
      <c r="W53" s="107">
        <f t="shared" si="13"/>
        <v>73.415999999999997</v>
      </c>
      <c r="X53" s="107">
        <f t="shared" si="13"/>
        <v>73.415999999999997</v>
      </c>
      <c r="Y53" s="107">
        <f t="shared" si="13"/>
        <v>73.751999999999995</v>
      </c>
      <c r="Z53" s="107">
        <f t="shared" si="13"/>
        <v>45.024000000000001</v>
      </c>
      <c r="AA53" s="107">
        <f t="shared" si="13"/>
        <v>44.336000000000006</v>
      </c>
      <c r="AB53" s="107">
        <f t="shared" si="13"/>
        <v>35.653999999999996</v>
      </c>
      <c r="AC53" s="107">
        <f t="shared" si="13"/>
        <v>33.129000000000005</v>
      </c>
      <c r="AD53" s="107">
        <f t="shared" si="13"/>
        <v>28.003999999999998</v>
      </c>
      <c r="AE53" s="107">
        <f t="shared" si="13"/>
        <v>38.484000000000002</v>
      </c>
      <c r="AF53" s="107">
        <f t="shared" si="13"/>
        <v>21.445</v>
      </c>
      <c r="AG53" s="107">
        <f t="shared" si="13"/>
        <v>36.332999999999998</v>
      </c>
      <c r="AH53" s="107">
        <f t="shared" si="13"/>
        <v>33.613999999999997</v>
      </c>
      <c r="AI53" s="107">
        <f t="shared" si="13"/>
        <v>43.363</v>
      </c>
      <c r="AJ53" s="107">
        <f t="shared" si="13"/>
        <v>36.287999999999997</v>
      </c>
      <c r="AK53" s="107">
        <f t="shared" si="13"/>
        <v>36.195999999999998</v>
      </c>
      <c r="AL53" s="107">
        <f t="shared" si="13"/>
        <v>39.631</v>
      </c>
      <c r="AM53" s="107">
        <f t="shared" si="13"/>
        <v>50.871000000000002</v>
      </c>
      <c r="AN53" s="107">
        <f t="shared" si="13"/>
        <v>53.359000000000002</v>
      </c>
      <c r="AO53" s="107">
        <f t="shared" si="13"/>
        <v>48.707999999999998</v>
      </c>
      <c r="AP53" s="107">
        <f t="shared" si="13"/>
        <v>24.298999999999999</v>
      </c>
      <c r="AQ53" s="107">
        <f t="shared" si="13"/>
        <v>26.456000000000003</v>
      </c>
      <c r="AR53" s="107">
        <f t="shared" si="13"/>
        <v>27.754999999999999</v>
      </c>
      <c r="AS53" s="107">
        <f t="shared" si="13"/>
        <v>27.158000000000001</v>
      </c>
      <c r="AT53" s="107">
        <f t="shared" si="13"/>
        <v>30.773</v>
      </c>
      <c r="AU53" s="107">
        <f t="shared" si="13"/>
        <v>21.141999999999999</v>
      </c>
      <c r="AV53" s="107">
        <f t="shared" si="13"/>
        <v>20.917999999999999</v>
      </c>
      <c r="AW53" s="107">
        <f t="shared" si="13"/>
        <v>22.885999999999999</v>
      </c>
      <c r="AX53" s="107">
        <f t="shared" si="13"/>
        <v>20.295000000000002</v>
      </c>
      <c r="AY53" s="107">
        <f t="shared" si="13"/>
        <v>18.582999999999998</v>
      </c>
      <c r="AZ53" s="107">
        <f t="shared" si="13"/>
        <v>18.978999999999999</v>
      </c>
      <c r="BA53" s="107">
        <f t="shared" si="13"/>
        <v>17.779</v>
      </c>
      <c r="BB53" s="107">
        <f t="shared" si="13"/>
        <v>215.00400000000002</v>
      </c>
      <c r="BC53" s="107">
        <f t="shared" si="13"/>
        <v>215.00400000000002</v>
      </c>
      <c r="BD53" s="107">
        <f t="shared" si="13"/>
        <v>217.92400000000001</v>
      </c>
      <c r="BE53" s="107">
        <f t="shared" si="13"/>
        <v>215.00400000000002</v>
      </c>
      <c r="BF53" s="107">
        <f t="shared" si="13"/>
        <v>217.852</v>
      </c>
      <c r="BG53" s="107">
        <f t="shared" si="13"/>
        <v>215.006</v>
      </c>
      <c r="BH53" s="107">
        <f t="shared" si="13"/>
        <v>211.51499999999999</v>
      </c>
      <c r="BI53" s="107">
        <f t="shared" si="13"/>
        <v>215.00599999999997</v>
      </c>
      <c r="BJ53" s="107">
        <f t="shared" si="13"/>
        <v>228.47299999999998</v>
      </c>
      <c r="BK53" s="107">
        <f t="shared" si="13"/>
        <v>234.995</v>
      </c>
      <c r="BL53" s="107">
        <f t="shared" si="13"/>
        <v>214.99</v>
      </c>
      <c r="BM53" s="107">
        <f t="shared" si="13"/>
        <v>214.98999999999998</v>
      </c>
      <c r="BN53" s="107">
        <f t="shared" si="13"/>
        <v>252.45000000000002</v>
      </c>
      <c r="BO53" s="107">
        <f t="shared" ref="BO53:CX53" si="14">BO17+BO27+BO41</f>
        <v>257.976</v>
      </c>
      <c r="BP53" s="107">
        <f t="shared" si="14"/>
        <v>257.55100000000004</v>
      </c>
      <c r="BQ53" s="107">
        <f t="shared" si="14"/>
        <v>257.22500000000002</v>
      </c>
      <c r="BR53" s="107">
        <f t="shared" si="14"/>
        <v>20.073999999999998</v>
      </c>
      <c r="BS53" s="107">
        <f t="shared" si="14"/>
        <v>18.707000000000001</v>
      </c>
      <c r="BT53" s="107">
        <f t="shared" si="14"/>
        <v>36.857999999999997</v>
      </c>
      <c r="BU53" s="107">
        <f t="shared" si="14"/>
        <v>48.1</v>
      </c>
      <c r="BV53" s="107">
        <f t="shared" si="14"/>
        <v>43.552999999999997</v>
      </c>
      <c r="BW53" s="107">
        <f t="shared" si="14"/>
        <v>47.489000000000004</v>
      </c>
      <c r="BX53" s="107">
        <f t="shared" si="14"/>
        <v>55.314</v>
      </c>
      <c r="BY53" s="107">
        <f t="shared" si="14"/>
        <v>60.686</v>
      </c>
      <c r="BZ53" s="107">
        <f t="shared" si="14"/>
        <v>205.935</v>
      </c>
      <c r="CA53" s="107">
        <f t="shared" si="14"/>
        <v>201.245</v>
      </c>
      <c r="CB53" s="107">
        <f t="shared" si="14"/>
        <v>203.89400000000001</v>
      </c>
      <c r="CC53" s="107">
        <f t="shared" si="14"/>
        <v>209.96599999999998</v>
      </c>
      <c r="CD53" s="107">
        <f t="shared" si="14"/>
        <v>217.10399999999998</v>
      </c>
      <c r="CE53" s="107">
        <f t="shared" si="14"/>
        <v>216</v>
      </c>
      <c r="CF53" s="107">
        <f t="shared" si="14"/>
        <v>217.15899999999999</v>
      </c>
      <c r="CG53" s="107">
        <f t="shared" si="14"/>
        <v>215.13200000000001</v>
      </c>
      <c r="CH53" s="107">
        <f t="shared" si="14"/>
        <v>214.303</v>
      </c>
      <c r="CI53" s="107">
        <f t="shared" si="14"/>
        <v>216.964</v>
      </c>
      <c r="CJ53" s="107">
        <f t="shared" si="14"/>
        <v>215.191</v>
      </c>
      <c r="CK53" s="107">
        <f t="shared" si="14"/>
        <v>209.78</v>
      </c>
      <c r="CL53" s="107">
        <f t="shared" si="14"/>
        <v>61.005000000000003</v>
      </c>
      <c r="CM53" s="107">
        <f t="shared" si="14"/>
        <v>62.61</v>
      </c>
      <c r="CN53" s="107">
        <f t="shared" si="14"/>
        <v>78.08</v>
      </c>
      <c r="CO53" s="107">
        <f t="shared" si="14"/>
        <v>79.353999999999999</v>
      </c>
      <c r="CP53" s="107">
        <f t="shared" si="14"/>
        <v>54</v>
      </c>
      <c r="CQ53" s="107">
        <f t="shared" si="14"/>
        <v>46</v>
      </c>
      <c r="CR53" s="107">
        <f t="shared" si="14"/>
        <v>53</v>
      </c>
      <c r="CS53" s="107">
        <f t="shared" si="14"/>
        <v>67.853999999999999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2201.7832500000004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39.808</v>
      </c>
      <c r="C5" s="25">
        <v>37.228000000000002</v>
      </c>
      <c r="D5" s="25">
        <v>37.247999999999998</v>
      </c>
      <c r="E5" s="25">
        <v>42.268000000000001</v>
      </c>
      <c r="F5" s="25">
        <v>50.478999999999999</v>
      </c>
      <c r="G5" s="25">
        <v>43.405999999999999</v>
      </c>
      <c r="H5" s="25">
        <v>42.113</v>
      </c>
      <c r="I5" s="25">
        <v>42.113</v>
      </c>
      <c r="J5" s="25">
        <v>22.558</v>
      </c>
      <c r="K5" s="25">
        <v>22.739000000000001</v>
      </c>
      <c r="L5" s="25">
        <v>20.556000000000001</v>
      </c>
      <c r="M5" s="25">
        <v>21.218</v>
      </c>
      <c r="N5" s="25">
        <v>16.978999999999999</v>
      </c>
      <c r="O5" s="25">
        <v>15.502000000000001</v>
      </c>
      <c r="P5" s="25">
        <v>18.498000000000001</v>
      </c>
      <c r="Q5" s="25">
        <v>17.725999999999999</v>
      </c>
      <c r="R5" s="25">
        <v>21.794</v>
      </c>
      <c r="S5" s="25">
        <v>21.785</v>
      </c>
      <c r="T5" s="25">
        <v>33.32</v>
      </c>
      <c r="U5" s="25">
        <v>31.51</v>
      </c>
      <c r="V5" s="25">
        <v>70.099999999999994</v>
      </c>
      <c r="W5" s="25">
        <v>73.400000000000006</v>
      </c>
      <c r="X5" s="25">
        <v>73.400000000000006</v>
      </c>
      <c r="Y5" s="25">
        <v>73.736000000000004</v>
      </c>
      <c r="Z5" s="25">
        <v>45.024000000000001</v>
      </c>
      <c r="AA5" s="25">
        <v>44.335999999999999</v>
      </c>
      <c r="AB5" s="25">
        <v>35.654000000000003</v>
      </c>
      <c r="AC5" s="25">
        <v>33.128999999999998</v>
      </c>
      <c r="AD5" s="25">
        <v>28.004000000000001</v>
      </c>
      <c r="AE5" s="25">
        <v>38.484000000000002</v>
      </c>
      <c r="AF5" s="25">
        <v>21.445</v>
      </c>
      <c r="AG5" s="25">
        <v>36.332999999999998</v>
      </c>
      <c r="AH5" s="25">
        <v>33.576000000000001</v>
      </c>
      <c r="AI5" s="25">
        <v>43.325000000000003</v>
      </c>
      <c r="AJ5" s="25">
        <v>36.25</v>
      </c>
      <c r="AK5" s="25">
        <v>36.158000000000001</v>
      </c>
      <c r="AL5" s="25">
        <v>39.631</v>
      </c>
      <c r="AM5" s="25">
        <v>50.871000000000002</v>
      </c>
      <c r="AN5" s="25">
        <v>53.359000000000002</v>
      </c>
      <c r="AO5" s="25">
        <v>48.707999999999998</v>
      </c>
      <c r="AP5" s="25">
        <v>24.298999999999999</v>
      </c>
      <c r="AQ5" s="25">
        <v>26.456</v>
      </c>
      <c r="AR5" s="25">
        <v>27.754999999999999</v>
      </c>
      <c r="AS5" s="25">
        <v>27.158000000000001</v>
      </c>
      <c r="AT5" s="25">
        <v>30.818000000000001</v>
      </c>
      <c r="AU5" s="25">
        <v>21.187000000000001</v>
      </c>
      <c r="AV5" s="25">
        <v>20.963000000000001</v>
      </c>
      <c r="AW5" s="25">
        <v>22.931000000000001</v>
      </c>
      <c r="AX5" s="25">
        <v>20.344999999999999</v>
      </c>
      <c r="AY5" s="25">
        <v>18.632999999999999</v>
      </c>
      <c r="AZ5" s="25">
        <v>19.029</v>
      </c>
      <c r="BA5" s="25">
        <v>17.829000000000001</v>
      </c>
      <c r="BB5" s="25">
        <v>215</v>
      </c>
      <c r="BC5" s="25">
        <v>215</v>
      </c>
      <c r="BD5" s="25">
        <v>217.92</v>
      </c>
      <c r="BE5" s="25">
        <v>215</v>
      </c>
      <c r="BF5" s="25">
        <v>217.846</v>
      </c>
      <c r="BG5" s="25">
        <v>215</v>
      </c>
      <c r="BH5" s="25">
        <v>211.50899999999999</v>
      </c>
      <c r="BI5" s="25">
        <v>215</v>
      </c>
      <c r="BJ5" s="25">
        <v>228.483</v>
      </c>
      <c r="BK5" s="25">
        <v>235.005</v>
      </c>
      <c r="BL5" s="25">
        <v>215</v>
      </c>
      <c r="BM5" s="25">
        <v>215</v>
      </c>
      <c r="BN5" s="25">
        <v>252.47399999999999</v>
      </c>
      <c r="BO5" s="25">
        <v>258</v>
      </c>
      <c r="BP5" s="25">
        <v>257.57499999999999</v>
      </c>
      <c r="BQ5" s="25">
        <v>257.24900000000002</v>
      </c>
      <c r="BR5" s="25">
        <v>20.074000000000002</v>
      </c>
      <c r="BS5" s="25">
        <v>18.707000000000001</v>
      </c>
      <c r="BT5" s="25">
        <v>36.857999999999997</v>
      </c>
      <c r="BU5" s="25">
        <v>48.1</v>
      </c>
      <c r="BV5" s="25">
        <v>43.552999999999997</v>
      </c>
      <c r="BW5" s="25">
        <v>47.488999999999997</v>
      </c>
      <c r="BX5" s="25">
        <v>55.314</v>
      </c>
      <c r="BY5" s="25">
        <v>60.686</v>
      </c>
      <c r="BZ5" s="25">
        <v>205.935</v>
      </c>
      <c r="CA5" s="25">
        <v>201.245</v>
      </c>
      <c r="CB5" s="25">
        <v>203.89400000000001</v>
      </c>
      <c r="CC5" s="25">
        <v>209.96600000000001</v>
      </c>
      <c r="CD5" s="25">
        <v>217.12200000000001</v>
      </c>
      <c r="CE5" s="25">
        <v>216.01900000000001</v>
      </c>
      <c r="CF5" s="25">
        <v>217.17699999999999</v>
      </c>
      <c r="CG5" s="25">
        <v>215.15</v>
      </c>
      <c r="CH5" s="25">
        <v>214.30600000000001</v>
      </c>
      <c r="CI5" s="25">
        <v>216.96600000000001</v>
      </c>
      <c r="CJ5" s="25">
        <v>215.19300000000001</v>
      </c>
      <c r="CK5" s="25">
        <v>209.78200000000001</v>
      </c>
      <c r="CL5" s="25">
        <v>61.051000000000002</v>
      </c>
      <c r="CM5" s="25">
        <v>62.655999999999999</v>
      </c>
      <c r="CN5" s="25">
        <v>78.126000000000005</v>
      </c>
      <c r="CO5" s="25">
        <v>79.400999999999996</v>
      </c>
      <c r="CP5" s="25">
        <v>53.957999999999998</v>
      </c>
      <c r="CQ5" s="25">
        <v>45.957999999999998</v>
      </c>
      <c r="CR5" s="25">
        <v>52.957999999999998</v>
      </c>
      <c r="CS5" s="25">
        <v>67.811999999999998</v>
      </c>
      <c r="CT5" s="26"/>
      <c r="CU5" s="26"/>
      <c r="CV5" s="26"/>
      <c r="CW5" s="27"/>
      <c r="CX5" s="28">
        <f t="array" ref="CX5">SUMPRODUCT(B5:CW5*0.25)</f>
        <v>2201.9227500000006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111.79</v>
      </c>
      <c r="C8" s="37">
        <v>103.94</v>
      </c>
      <c r="D8" s="37">
        <v>100.52</v>
      </c>
      <c r="E8" s="37">
        <v>96.28</v>
      </c>
      <c r="F8" s="37">
        <v>103.42</v>
      </c>
      <c r="G8" s="37">
        <v>93.06</v>
      </c>
      <c r="H8" s="37">
        <v>87.95</v>
      </c>
      <c r="I8" s="37">
        <v>90.79</v>
      </c>
      <c r="J8" s="37">
        <v>101.4</v>
      </c>
      <c r="K8" s="37">
        <v>95.35</v>
      </c>
      <c r="L8" s="37">
        <v>97.16</v>
      </c>
      <c r="M8" s="37">
        <v>92.42</v>
      </c>
      <c r="N8" s="37">
        <v>100.42</v>
      </c>
      <c r="O8" s="37">
        <v>101.22</v>
      </c>
      <c r="P8" s="37">
        <v>99.02</v>
      </c>
      <c r="Q8" s="37">
        <v>99.04</v>
      </c>
      <c r="R8" s="37">
        <v>99.84</v>
      </c>
      <c r="S8" s="37">
        <v>101.68</v>
      </c>
      <c r="T8" s="37">
        <v>102</v>
      </c>
      <c r="U8" s="37">
        <v>105.54</v>
      </c>
      <c r="V8" s="37">
        <v>99.98</v>
      </c>
      <c r="W8" s="37">
        <v>105.29</v>
      </c>
      <c r="X8" s="37">
        <v>116.86</v>
      </c>
      <c r="Y8" s="37">
        <v>123.6</v>
      </c>
      <c r="Z8" s="37">
        <v>114.41</v>
      </c>
      <c r="AA8" s="37">
        <v>140.54</v>
      </c>
      <c r="AB8" s="37">
        <v>155.18</v>
      </c>
      <c r="AC8" s="37">
        <v>180.5</v>
      </c>
      <c r="AD8" s="37">
        <v>149.37</v>
      </c>
      <c r="AE8" s="37">
        <v>177.47</v>
      </c>
      <c r="AF8" s="37">
        <v>224.83</v>
      </c>
      <c r="AG8" s="37">
        <v>202.99</v>
      </c>
      <c r="AH8" s="37">
        <v>245.72</v>
      </c>
      <c r="AI8" s="37">
        <v>269.69</v>
      </c>
      <c r="AJ8" s="37">
        <v>159.58000000000001</v>
      </c>
      <c r="AK8" s="37">
        <v>152.28</v>
      </c>
      <c r="AL8" s="37">
        <v>232.49</v>
      </c>
      <c r="AM8" s="37">
        <v>149.72</v>
      </c>
      <c r="AN8" s="37">
        <v>145.26</v>
      </c>
      <c r="AO8" s="37">
        <v>144.27000000000001</v>
      </c>
      <c r="AP8" s="37">
        <v>153.68</v>
      </c>
      <c r="AQ8" s="37">
        <v>150.76</v>
      </c>
      <c r="AR8" s="37">
        <v>148.18</v>
      </c>
      <c r="AS8" s="37">
        <v>148.09</v>
      </c>
      <c r="AT8" s="37">
        <v>142.19999999999999</v>
      </c>
      <c r="AU8" s="37">
        <v>147.28</v>
      </c>
      <c r="AV8" s="37">
        <v>148.53</v>
      </c>
      <c r="AW8" s="37">
        <v>149.9</v>
      </c>
      <c r="AX8" s="37">
        <v>148.21</v>
      </c>
      <c r="AY8" s="37">
        <v>144.96</v>
      </c>
      <c r="AZ8" s="37">
        <v>147.49</v>
      </c>
      <c r="BA8" s="37">
        <v>146.69999999999999</v>
      </c>
      <c r="BB8" s="37">
        <v>157.16</v>
      </c>
      <c r="BC8" s="37">
        <v>165.46</v>
      </c>
      <c r="BD8" s="37">
        <v>152.27000000000001</v>
      </c>
      <c r="BE8" s="37">
        <v>155.91999999999999</v>
      </c>
      <c r="BF8" s="37">
        <v>146.5</v>
      </c>
      <c r="BG8" s="37">
        <v>155.46</v>
      </c>
      <c r="BH8" s="37">
        <v>222.25</v>
      </c>
      <c r="BI8" s="37">
        <v>224.91</v>
      </c>
      <c r="BJ8" s="37">
        <v>152.74</v>
      </c>
      <c r="BK8" s="37">
        <v>157.41999999999999</v>
      </c>
      <c r="BL8" s="37">
        <v>223.39</v>
      </c>
      <c r="BM8" s="37">
        <v>254.03</v>
      </c>
      <c r="BN8" s="37">
        <v>247.17</v>
      </c>
      <c r="BO8" s="37">
        <v>149.58000000000001</v>
      </c>
      <c r="BP8" s="37">
        <v>203.15</v>
      </c>
      <c r="BQ8" s="37">
        <v>171.78</v>
      </c>
      <c r="BR8" s="37">
        <v>269.08999999999997</v>
      </c>
      <c r="BS8" s="37">
        <v>274.94</v>
      </c>
      <c r="BT8" s="37">
        <v>260.98</v>
      </c>
      <c r="BU8" s="37">
        <v>234.97</v>
      </c>
      <c r="BV8" s="37">
        <v>236.34</v>
      </c>
      <c r="BW8" s="37">
        <v>238.17</v>
      </c>
      <c r="BX8" s="37">
        <v>216.44</v>
      </c>
      <c r="BY8" s="37">
        <v>198.7</v>
      </c>
      <c r="BZ8" s="37">
        <v>221.19</v>
      </c>
      <c r="CA8" s="37">
        <v>195.03</v>
      </c>
      <c r="CB8" s="37">
        <v>179.66</v>
      </c>
      <c r="CC8" s="37">
        <v>179.03</v>
      </c>
      <c r="CD8" s="37">
        <v>186.72</v>
      </c>
      <c r="CE8" s="37">
        <v>170.1</v>
      </c>
      <c r="CF8" s="37">
        <v>153.06</v>
      </c>
      <c r="CG8" s="37">
        <v>138.53</v>
      </c>
      <c r="CH8" s="37">
        <v>165.24</v>
      </c>
      <c r="CI8" s="37">
        <v>146.1</v>
      </c>
      <c r="CJ8" s="37">
        <v>132.35</v>
      </c>
      <c r="CK8" s="37">
        <v>110.38</v>
      </c>
      <c r="CL8" s="37">
        <v>144.43</v>
      </c>
      <c r="CM8" s="37">
        <v>122.63</v>
      </c>
      <c r="CN8" s="37">
        <v>112.73</v>
      </c>
      <c r="CO8" s="37">
        <v>106.14</v>
      </c>
      <c r="CP8" s="37">
        <v>119.6</v>
      </c>
      <c r="CQ8" s="37">
        <v>111.02</v>
      </c>
      <c r="CR8" s="37">
        <v>104.61</v>
      </c>
      <c r="CS8" s="37">
        <v>95.95</v>
      </c>
      <c r="CT8" s="38"/>
      <c r="CU8" s="38"/>
      <c r="CV8" s="38"/>
      <c r="CW8" s="39"/>
      <c r="CX8" s="40">
        <f>IF(SUM(B8:CW8)&lt;&gt;0,AVERAGEIF(B8:CW8,"&lt;&gt;"""),"")</f>
        <v>154.29343750000001</v>
      </c>
    </row>
    <row r="9" spans="1:102" ht="24.95" customHeight="1" thickBot="1" x14ac:dyDescent="0.25">
      <c r="A9" s="41" t="s">
        <v>6</v>
      </c>
      <c r="B9" s="42">
        <v>103.13249999999999</v>
      </c>
      <c r="C9" s="43">
        <v>103.13249999999999</v>
      </c>
      <c r="D9" s="43">
        <v>103.13249999999999</v>
      </c>
      <c r="E9" s="43">
        <v>103.13249999999999</v>
      </c>
      <c r="F9" s="43">
        <v>93.805000000000007</v>
      </c>
      <c r="G9" s="43">
        <v>93.805000000000007</v>
      </c>
      <c r="H9" s="43">
        <v>93.805000000000007</v>
      </c>
      <c r="I9" s="43">
        <v>93.805000000000007</v>
      </c>
      <c r="J9" s="43">
        <v>96.582499999999996</v>
      </c>
      <c r="K9" s="43">
        <v>96.582499999999996</v>
      </c>
      <c r="L9" s="43">
        <v>96.582499999999996</v>
      </c>
      <c r="M9" s="43">
        <v>96.582499999999996</v>
      </c>
      <c r="N9" s="43">
        <v>99.924999999999997</v>
      </c>
      <c r="O9" s="43">
        <v>99.924999999999997</v>
      </c>
      <c r="P9" s="43">
        <v>99.924999999999997</v>
      </c>
      <c r="Q9" s="43">
        <v>99.924999999999997</v>
      </c>
      <c r="R9" s="43">
        <v>102.265</v>
      </c>
      <c r="S9" s="43">
        <v>102.265</v>
      </c>
      <c r="T9" s="43">
        <v>102.265</v>
      </c>
      <c r="U9" s="43">
        <v>102.265</v>
      </c>
      <c r="V9" s="43">
        <v>111.4325</v>
      </c>
      <c r="W9" s="43">
        <v>111.4325</v>
      </c>
      <c r="X9" s="43">
        <v>111.4325</v>
      </c>
      <c r="Y9" s="43">
        <v>111.4325</v>
      </c>
      <c r="Z9" s="43">
        <v>147.6575</v>
      </c>
      <c r="AA9" s="43">
        <v>147.6575</v>
      </c>
      <c r="AB9" s="43">
        <v>147.6575</v>
      </c>
      <c r="AC9" s="43">
        <v>147.6575</v>
      </c>
      <c r="AD9" s="43">
        <v>188.66499999999999</v>
      </c>
      <c r="AE9" s="43">
        <v>188.66499999999999</v>
      </c>
      <c r="AF9" s="43">
        <v>188.66499999999999</v>
      </c>
      <c r="AG9" s="43">
        <v>188.66499999999999</v>
      </c>
      <c r="AH9" s="43">
        <v>206.8175</v>
      </c>
      <c r="AI9" s="43">
        <v>206.8175</v>
      </c>
      <c r="AJ9" s="43">
        <v>206.8175</v>
      </c>
      <c r="AK9" s="43">
        <v>206.8175</v>
      </c>
      <c r="AL9" s="43">
        <v>167.935</v>
      </c>
      <c r="AM9" s="43">
        <v>167.935</v>
      </c>
      <c r="AN9" s="43">
        <v>167.935</v>
      </c>
      <c r="AO9" s="43">
        <v>167.935</v>
      </c>
      <c r="AP9" s="43">
        <v>150.17750000000001</v>
      </c>
      <c r="AQ9" s="43">
        <v>150.17750000000001</v>
      </c>
      <c r="AR9" s="43">
        <v>150.17750000000001</v>
      </c>
      <c r="AS9" s="43">
        <v>150.17750000000001</v>
      </c>
      <c r="AT9" s="43">
        <v>146.97749999999999</v>
      </c>
      <c r="AU9" s="43">
        <v>146.97749999999999</v>
      </c>
      <c r="AV9" s="43">
        <v>146.97749999999999</v>
      </c>
      <c r="AW9" s="43">
        <v>146.97749999999999</v>
      </c>
      <c r="AX9" s="43">
        <v>146.84</v>
      </c>
      <c r="AY9" s="43">
        <v>146.84</v>
      </c>
      <c r="AZ9" s="43">
        <v>146.84</v>
      </c>
      <c r="BA9" s="43">
        <v>146.84</v>
      </c>
      <c r="BB9" s="43">
        <v>157.70249999999999</v>
      </c>
      <c r="BC9" s="43">
        <v>157.70249999999999</v>
      </c>
      <c r="BD9" s="43">
        <v>157.70249999999999</v>
      </c>
      <c r="BE9" s="43">
        <v>157.70249999999999</v>
      </c>
      <c r="BF9" s="43">
        <v>187.28</v>
      </c>
      <c r="BG9" s="43">
        <v>187.28</v>
      </c>
      <c r="BH9" s="43">
        <v>187.28</v>
      </c>
      <c r="BI9" s="43">
        <v>187.28</v>
      </c>
      <c r="BJ9" s="43">
        <v>196.89500000000001</v>
      </c>
      <c r="BK9" s="43">
        <v>196.89500000000001</v>
      </c>
      <c r="BL9" s="43">
        <v>196.89500000000001</v>
      </c>
      <c r="BM9" s="43">
        <v>196.89500000000001</v>
      </c>
      <c r="BN9" s="43">
        <v>192.92</v>
      </c>
      <c r="BO9" s="43">
        <v>192.92</v>
      </c>
      <c r="BP9" s="43">
        <v>192.92</v>
      </c>
      <c r="BQ9" s="43">
        <v>192.92</v>
      </c>
      <c r="BR9" s="43">
        <v>259.995</v>
      </c>
      <c r="BS9" s="43">
        <v>259.995</v>
      </c>
      <c r="BT9" s="43">
        <v>259.995</v>
      </c>
      <c r="BU9" s="43">
        <v>259.995</v>
      </c>
      <c r="BV9" s="43">
        <v>222.41249999999999</v>
      </c>
      <c r="BW9" s="43">
        <v>222.41249999999999</v>
      </c>
      <c r="BX9" s="43">
        <v>222.41249999999999</v>
      </c>
      <c r="BY9" s="43">
        <v>222.41249999999999</v>
      </c>
      <c r="BZ9" s="43">
        <v>193.72749999999999</v>
      </c>
      <c r="CA9" s="43">
        <v>193.72749999999999</v>
      </c>
      <c r="CB9" s="43">
        <v>193.72749999999999</v>
      </c>
      <c r="CC9" s="43">
        <v>193.72749999999999</v>
      </c>
      <c r="CD9" s="43">
        <v>162.10249999999999</v>
      </c>
      <c r="CE9" s="43">
        <v>162.10249999999999</v>
      </c>
      <c r="CF9" s="43">
        <v>162.10249999999999</v>
      </c>
      <c r="CG9" s="43">
        <v>162.10249999999999</v>
      </c>
      <c r="CH9" s="43">
        <v>138.51750000000001</v>
      </c>
      <c r="CI9" s="43">
        <v>138.51750000000001</v>
      </c>
      <c r="CJ9" s="43">
        <v>138.51750000000001</v>
      </c>
      <c r="CK9" s="43">
        <v>138.51750000000001</v>
      </c>
      <c r="CL9" s="43">
        <v>121.4825</v>
      </c>
      <c r="CM9" s="43">
        <v>121.4825</v>
      </c>
      <c r="CN9" s="43">
        <v>121.4825</v>
      </c>
      <c r="CO9" s="43">
        <v>121.4825</v>
      </c>
      <c r="CP9" s="43">
        <v>107.795</v>
      </c>
      <c r="CQ9" s="43">
        <v>107.795</v>
      </c>
      <c r="CR9" s="43">
        <v>107.795</v>
      </c>
      <c r="CS9" s="43">
        <v>107.795</v>
      </c>
      <c r="CT9" s="44"/>
      <c r="CU9" s="44"/>
      <c r="CV9" s="44"/>
      <c r="CW9" s="45"/>
      <c r="CX9" s="46">
        <f>IF(SUM(B9:CW9)&lt;&gt;0,AVERAGEIF(B9:CW9,"&lt;&gt;"""),"")</f>
        <v>154.29343750000018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215</v>
      </c>
      <c r="BC13" s="65">
        <v>215</v>
      </c>
      <c r="BD13" s="65">
        <v>215</v>
      </c>
      <c r="BE13" s="65">
        <v>215</v>
      </c>
      <c r="BF13" s="65">
        <v>215</v>
      </c>
      <c r="BG13" s="65">
        <v>215</v>
      </c>
      <c r="BH13" s="65">
        <v>211.50899999999999</v>
      </c>
      <c r="BI13" s="65">
        <v>215</v>
      </c>
      <c r="BJ13" s="65">
        <v>227.56299999999999</v>
      </c>
      <c r="BK13" s="65">
        <v>235.005</v>
      </c>
      <c r="BL13" s="65">
        <v>215</v>
      </c>
      <c r="BM13" s="65">
        <v>215</v>
      </c>
      <c r="BN13" s="65">
        <v>252.43200000000002</v>
      </c>
      <c r="BO13" s="65">
        <v>253</v>
      </c>
      <c r="BP13" s="65">
        <v>255</v>
      </c>
      <c r="BQ13" s="65">
        <v>255</v>
      </c>
      <c r="BR13" s="65">
        <v>20</v>
      </c>
      <c r="BS13" s="65">
        <v>10</v>
      </c>
      <c r="BT13" s="65">
        <v>36.858000000000004</v>
      </c>
      <c r="BU13" s="65">
        <v>48.1</v>
      </c>
      <c r="BV13" s="65">
        <v>43.552999999999997</v>
      </c>
      <c r="BW13" s="65">
        <v>47.488999999999997</v>
      </c>
      <c r="BX13" s="65">
        <v>52.793999999999997</v>
      </c>
      <c r="BY13" s="65">
        <v>60.646999999999998</v>
      </c>
      <c r="BZ13" s="65">
        <v>205.88</v>
      </c>
      <c r="CA13" s="65">
        <v>201.17599999999999</v>
      </c>
      <c r="CB13" s="65">
        <v>203.81100000000001</v>
      </c>
      <c r="CC13" s="65">
        <v>209.96600000000001</v>
      </c>
      <c r="CD13" s="65">
        <v>215</v>
      </c>
      <c r="CE13" s="65">
        <v>215</v>
      </c>
      <c r="CF13" s="65">
        <v>215</v>
      </c>
      <c r="CG13" s="65">
        <v>215</v>
      </c>
      <c r="CH13" s="65">
        <v>214.30600000000001</v>
      </c>
      <c r="CI13" s="65">
        <v>215</v>
      </c>
      <c r="CJ13" s="65">
        <v>215</v>
      </c>
      <c r="CK13" s="65">
        <v>165</v>
      </c>
      <c r="CL13" s="65">
        <v>59.15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1623.3097499999999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23.64</v>
      </c>
      <c r="C15" s="71">
        <v>22.98</v>
      </c>
      <c r="D15" s="71">
        <v>17.565000000000001</v>
      </c>
      <c r="E15" s="71">
        <v>21.559000000000001</v>
      </c>
      <c r="F15" s="71">
        <v>19.681999999999999</v>
      </c>
      <c r="G15" s="71">
        <v>28.094000000000001</v>
      </c>
      <c r="H15" s="71">
        <v>31.03</v>
      </c>
      <c r="I15" s="71">
        <v>28.905999999999999</v>
      </c>
      <c r="J15" s="71">
        <v>20.100000000000001</v>
      </c>
      <c r="K15" s="71">
        <v>22.297000000000001</v>
      </c>
      <c r="L15" s="71">
        <v>20.556000000000001</v>
      </c>
      <c r="M15" s="71">
        <v>21.068000000000001</v>
      </c>
      <c r="N15" s="71">
        <v>16.978999999999999</v>
      </c>
      <c r="O15" s="71">
        <v>15.502000000000001</v>
      </c>
      <c r="P15" s="71">
        <v>18.498000000000001</v>
      </c>
      <c r="Q15" s="71">
        <v>17.725999999999999</v>
      </c>
      <c r="R15" s="71">
        <v>21.794</v>
      </c>
      <c r="S15" s="71">
        <v>21.785</v>
      </c>
      <c r="T15" s="71">
        <v>31.32</v>
      </c>
      <c r="U15" s="71">
        <v>31.51</v>
      </c>
      <c r="V15" s="71">
        <v>11.7</v>
      </c>
      <c r="W15" s="71">
        <v>15</v>
      </c>
      <c r="X15" s="71">
        <v>14</v>
      </c>
      <c r="Y15" s="71">
        <v>15.336</v>
      </c>
      <c r="Z15" s="71">
        <v>40.863999999999997</v>
      </c>
      <c r="AA15" s="71">
        <v>40.176000000000002</v>
      </c>
      <c r="AB15" s="71">
        <v>31.491</v>
      </c>
      <c r="AC15" s="71">
        <v>28.968</v>
      </c>
      <c r="AD15" s="71">
        <v>24.004000000000001</v>
      </c>
      <c r="AE15" s="71">
        <v>34.064</v>
      </c>
      <c r="AF15" s="71">
        <v>21.445</v>
      </c>
      <c r="AG15" s="71">
        <v>30.03</v>
      </c>
      <c r="AH15" s="71">
        <v>2.8319999999999999</v>
      </c>
      <c r="AI15" s="71">
        <v>12.425000000000001</v>
      </c>
      <c r="AJ15" s="71">
        <v>5.35</v>
      </c>
      <c r="AK15" s="71">
        <v>5.258</v>
      </c>
      <c r="AL15" s="71">
        <v>33.249000000000002</v>
      </c>
      <c r="AM15" s="71">
        <v>50.871000000000002</v>
      </c>
      <c r="AN15" s="71">
        <v>53.359000000000002</v>
      </c>
      <c r="AO15" s="71">
        <v>48.707999999999998</v>
      </c>
      <c r="AP15" s="71">
        <v>22.602</v>
      </c>
      <c r="AQ15" s="71">
        <v>24.91</v>
      </c>
      <c r="AR15" s="71">
        <v>26.209</v>
      </c>
      <c r="AS15" s="71">
        <v>25.613</v>
      </c>
      <c r="AT15" s="71">
        <v>13.917999999999999</v>
      </c>
      <c r="AU15" s="71">
        <v>3.4369999999999998</v>
      </c>
      <c r="AV15" s="71">
        <v>3.08</v>
      </c>
      <c r="AW15" s="71">
        <v>4.18</v>
      </c>
      <c r="AX15" s="71">
        <v>4.7450000000000001</v>
      </c>
      <c r="AY15" s="71">
        <v>3.0329999999999999</v>
      </c>
      <c r="AZ15" s="71">
        <v>3.4289999999999998</v>
      </c>
      <c r="BA15" s="71">
        <v>2.2290000000000001</v>
      </c>
      <c r="BB15" s="71"/>
      <c r="BC15" s="71"/>
      <c r="BD15" s="71">
        <v>2.92</v>
      </c>
      <c r="BE15" s="71"/>
      <c r="BF15" s="71">
        <v>2.8460000000000001</v>
      </c>
      <c r="BG15" s="71"/>
      <c r="BH15" s="71"/>
      <c r="BI15" s="71"/>
      <c r="BJ15" s="71">
        <v>0.92</v>
      </c>
      <c r="BK15" s="71"/>
      <c r="BL15" s="71"/>
      <c r="BM15" s="71"/>
      <c r="BN15" s="71"/>
      <c r="BO15" s="71">
        <v>5</v>
      </c>
      <c r="BP15" s="71"/>
      <c r="BQ15" s="71"/>
      <c r="BR15" s="71">
        <v>7.3999999999999996E-2</v>
      </c>
      <c r="BS15" s="71">
        <v>3.9049999999999998</v>
      </c>
      <c r="BT15" s="71"/>
      <c r="BU15" s="71"/>
      <c r="BV15" s="71"/>
      <c r="BW15" s="71"/>
      <c r="BX15" s="71">
        <v>0.02</v>
      </c>
      <c r="BY15" s="71">
        <v>3.9E-2</v>
      </c>
      <c r="BZ15" s="71">
        <v>5.5E-2</v>
      </c>
      <c r="CA15" s="71">
        <v>6.9000000000000006E-2</v>
      </c>
      <c r="CB15" s="71">
        <v>8.3000000000000004E-2</v>
      </c>
      <c r="CC15" s="71"/>
      <c r="CD15" s="71">
        <v>0.11</v>
      </c>
      <c r="CE15" s="71">
        <v>0.123</v>
      </c>
      <c r="CF15" s="71">
        <v>0.13700000000000001</v>
      </c>
      <c r="CG15" s="71">
        <v>0.15</v>
      </c>
      <c r="CH15" s="71"/>
      <c r="CI15" s="71">
        <v>0.17799999999999999</v>
      </c>
      <c r="CJ15" s="71">
        <v>0.193</v>
      </c>
      <c r="CK15" s="71">
        <v>1.498</v>
      </c>
      <c r="CL15" s="71">
        <v>0.20899999999999999</v>
      </c>
      <c r="CM15" s="71">
        <v>8.1989999999999998</v>
      </c>
      <c r="CN15" s="71">
        <v>9.1869999999999994</v>
      </c>
      <c r="CO15" s="71">
        <v>10.526999999999999</v>
      </c>
      <c r="CP15" s="71">
        <v>7.2350000000000003</v>
      </c>
      <c r="CQ15" s="71">
        <v>7.8230000000000004</v>
      </c>
      <c r="CR15" s="71">
        <v>8.4429999999999996</v>
      </c>
      <c r="CS15" s="71">
        <v>10.885</v>
      </c>
      <c r="CT15" s="72"/>
      <c r="CU15" s="72"/>
      <c r="CV15" s="72"/>
      <c r="CW15" s="73"/>
      <c r="CX15" s="74">
        <f t="array" ref="CX15">SUMPRODUCT(B15:CW15*0.25)</f>
        <v>297.48350000000005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23.64</v>
      </c>
      <c r="C17" s="77">
        <f t="shared" ref="C17:BN17" si="0">SUM(C11:C16)</f>
        <v>22.98</v>
      </c>
      <c r="D17" s="77">
        <f t="shared" si="0"/>
        <v>17.565000000000001</v>
      </c>
      <c r="E17" s="77">
        <f t="shared" si="0"/>
        <v>21.559000000000001</v>
      </c>
      <c r="F17" s="77">
        <f t="shared" si="0"/>
        <v>19.681999999999999</v>
      </c>
      <c r="G17" s="77">
        <f t="shared" si="0"/>
        <v>28.094000000000001</v>
      </c>
      <c r="H17" s="77">
        <f t="shared" si="0"/>
        <v>31.03</v>
      </c>
      <c r="I17" s="77">
        <f t="shared" si="0"/>
        <v>28.905999999999999</v>
      </c>
      <c r="J17" s="77">
        <f t="shared" si="0"/>
        <v>20.100000000000001</v>
      </c>
      <c r="K17" s="77">
        <f t="shared" si="0"/>
        <v>22.297000000000001</v>
      </c>
      <c r="L17" s="77">
        <f t="shared" si="0"/>
        <v>20.556000000000001</v>
      </c>
      <c r="M17" s="77">
        <f t="shared" si="0"/>
        <v>21.068000000000001</v>
      </c>
      <c r="N17" s="77">
        <f t="shared" si="0"/>
        <v>16.978999999999999</v>
      </c>
      <c r="O17" s="77">
        <f t="shared" si="0"/>
        <v>15.502000000000001</v>
      </c>
      <c r="P17" s="77">
        <f t="shared" si="0"/>
        <v>18.498000000000001</v>
      </c>
      <c r="Q17" s="77">
        <f t="shared" si="0"/>
        <v>17.725999999999999</v>
      </c>
      <c r="R17" s="77">
        <f t="shared" si="0"/>
        <v>21.794</v>
      </c>
      <c r="S17" s="77">
        <f t="shared" si="0"/>
        <v>21.785</v>
      </c>
      <c r="T17" s="77">
        <f t="shared" si="0"/>
        <v>31.32</v>
      </c>
      <c r="U17" s="77">
        <f t="shared" si="0"/>
        <v>31.51</v>
      </c>
      <c r="V17" s="77">
        <f t="shared" si="0"/>
        <v>11.7</v>
      </c>
      <c r="W17" s="77">
        <f t="shared" si="0"/>
        <v>15</v>
      </c>
      <c r="X17" s="77">
        <f t="shared" si="0"/>
        <v>14</v>
      </c>
      <c r="Y17" s="77">
        <f t="shared" si="0"/>
        <v>15.336</v>
      </c>
      <c r="Z17" s="77">
        <f t="shared" si="0"/>
        <v>40.863999999999997</v>
      </c>
      <c r="AA17" s="77">
        <f t="shared" si="0"/>
        <v>40.176000000000002</v>
      </c>
      <c r="AB17" s="77">
        <f t="shared" si="0"/>
        <v>31.491</v>
      </c>
      <c r="AC17" s="77">
        <f t="shared" si="0"/>
        <v>28.968</v>
      </c>
      <c r="AD17" s="77">
        <f t="shared" si="0"/>
        <v>24.004000000000001</v>
      </c>
      <c r="AE17" s="77">
        <f t="shared" si="0"/>
        <v>34.064</v>
      </c>
      <c r="AF17" s="77">
        <f t="shared" si="0"/>
        <v>21.445</v>
      </c>
      <c r="AG17" s="77">
        <f t="shared" si="0"/>
        <v>30.03</v>
      </c>
      <c r="AH17" s="77">
        <f t="shared" si="0"/>
        <v>2.8319999999999999</v>
      </c>
      <c r="AI17" s="77">
        <f t="shared" si="0"/>
        <v>12.425000000000001</v>
      </c>
      <c r="AJ17" s="77">
        <f t="shared" si="0"/>
        <v>5.35</v>
      </c>
      <c r="AK17" s="77">
        <f t="shared" si="0"/>
        <v>5.258</v>
      </c>
      <c r="AL17" s="77">
        <f t="shared" si="0"/>
        <v>33.249000000000002</v>
      </c>
      <c r="AM17" s="77">
        <f t="shared" si="0"/>
        <v>50.871000000000002</v>
      </c>
      <c r="AN17" s="77">
        <f t="shared" si="0"/>
        <v>53.359000000000002</v>
      </c>
      <c r="AO17" s="77">
        <f t="shared" si="0"/>
        <v>48.707999999999998</v>
      </c>
      <c r="AP17" s="77">
        <f t="shared" si="0"/>
        <v>22.602</v>
      </c>
      <c r="AQ17" s="77">
        <f t="shared" si="0"/>
        <v>24.91</v>
      </c>
      <c r="AR17" s="77">
        <f t="shared" si="0"/>
        <v>26.209</v>
      </c>
      <c r="AS17" s="77">
        <f t="shared" si="0"/>
        <v>25.613</v>
      </c>
      <c r="AT17" s="77">
        <f t="shared" si="0"/>
        <v>13.917999999999999</v>
      </c>
      <c r="AU17" s="77">
        <f t="shared" si="0"/>
        <v>3.4369999999999998</v>
      </c>
      <c r="AV17" s="77">
        <f t="shared" si="0"/>
        <v>3.08</v>
      </c>
      <c r="AW17" s="77">
        <f t="shared" si="0"/>
        <v>4.18</v>
      </c>
      <c r="AX17" s="77">
        <f t="shared" si="0"/>
        <v>4.7450000000000001</v>
      </c>
      <c r="AY17" s="77">
        <f t="shared" si="0"/>
        <v>3.0329999999999999</v>
      </c>
      <c r="AZ17" s="77">
        <f t="shared" si="0"/>
        <v>3.4289999999999998</v>
      </c>
      <c r="BA17" s="77">
        <f t="shared" si="0"/>
        <v>2.2290000000000001</v>
      </c>
      <c r="BB17" s="77">
        <f t="shared" si="0"/>
        <v>215</v>
      </c>
      <c r="BC17" s="77">
        <f t="shared" si="0"/>
        <v>215</v>
      </c>
      <c r="BD17" s="77">
        <f t="shared" si="0"/>
        <v>217.92</v>
      </c>
      <c r="BE17" s="77">
        <f t="shared" si="0"/>
        <v>215</v>
      </c>
      <c r="BF17" s="77">
        <f t="shared" si="0"/>
        <v>217.846</v>
      </c>
      <c r="BG17" s="77">
        <f t="shared" si="0"/>
        <v>215</v>
      </c>
      <c r="BH17" s="77">
        <f t="shared" si="0"/>
        <v>211.50899999999999</v>
      </c>
      <c r="BI17" s="77">
        <f t="shared" si="0"/>
        <v>215</v>
      </c>
      <c r="BJ17" s="77">
        <f t="shared" si="0"/>
        <v>228.48299999999998</v>
      </c>
      <c r="BK17" s="77">
        <f t="shared" si="0"/>
        <v>235.005</v>
      </c>
      <c r="BL17" s="77">
        <f t="shared" si="0"/>
        <v>215</v>
      </c>
      <c r="BM17" s="77">
        <f t="shared" si="0"/>
        <v>215</v>
      </c>
      <c r="BN17" s="77">
        <f t="shared" si="0"/>
        <v>252.43200000000002</v>
      </c>
      <c r="BO17" s="77">
        <f t="shared" ref="BO17:CW17" si="1">SUM(BO11:BO16)</f>
        <v>258</v>
      </c>
      <c r="BP17" s="77">
        <f t="shared" si="1"/>
        <v>255</v>
      </c>
      <c r="BQ17" s="77">
        <f t="shared" si="1"/>
        <v>255</v>
      </c>
      <c r="BR17" s="77">
        <f t="shared" si="1"/>
        <v>20.074000000000002</v>
      </c>
      <c r="BS17" s="77">
        <f t="shared" si="1"/>
        <v>13.904999999999999</v>
      </c>
      <c r="BT17" s="77">
        <f t="shared" si="1"/>
        <v>36.858000000000004</v>
      </c>
      <c r="BU17" s="77">
        <f t="shared" si="1"/>
        <v>48.1</v>
      </c>
      <c r="BV17" s="77">
        <f t="shared" si="1"/>
        <v>43.552999999999997</v>
      </c>
      <c r="BW17" s="77">
        <f t="shared" si="1"/>
        <v>47.488999999999997</v>
      </c>
      <c r="BX17" s="77">
        <f t="shared" si="1"/>
        <v>52.814</v>
      </c>
      <c r="BY17" s="77">
        <f t="shared" si="1"/>
        <v>60.686</v>
      </c>
      <c r="BZ17" s="77">
        <f t="shared" si="1"/>
        <v>205.935</v>
      </c>
      <c r="CA17" s="77">
        <f t="shared" si="1"/>
        <v>201.24499999999998</v>
      </c>
      <c r="CB17" s="77">
        <f t="shared" si="1"/>
        <v>203.89400000000001</v>
      </c>
      <c r="CC17" s="77">
        <f t="shared" si="1"/>
        <v>209.96600000000001</v>
      </c>
      <c r="CD17" s="77">
        <f t="shared" si="1"/>
        <v>215.11</v>
      </c>
      <c r="CE17" s="77">
        <f t="shared" si="1"/>
        <v>215.12299999999999</v>
      </c>
      <c r="CF17" s="77">
        <f t="shared" si="1"/>
        <v>215.137</v>
      </c>
      <c r="CG17" s="77">
        <f t="shared" si="1"/>
        <v>215.15</v>
      </c>
      <c r="CH17" s="77">
        <f t="shared" si="1"/>
        <v>214.30600000000001</v>
      </c>
      <c r="CI17" s="77">
        <f t="shared" si="1"/>
        <v>215.178</v>
      </c>
      <c r="CJ17" s="77">
        <f t="shared" si="1"/>
        <v>215.19300000000001</v>
      </c>
      <c r="CK17" s="77">
        <f t="shared" si="1"/>
        <v>166.49799999999999</v>
      </c>
      <c r="CL17" s="77">
        <f t="shared" si="1"/>
        <v>59.359000000000002</v>
      </c>
      <c r="CM17" s="77">
        <f t="shared" si="1"/>
        <v>8.1989999999999998</v>
      </c>
      <c r="CN17" s="77">
        <f t="shared" si="1"/>
        <v>9.1869999999999994</v>
      </c>
      <c r="CO17" s="77">
        <f t="shared" si="1"/>
        <v>10.526999999999999</v>
      </c>
      <c r="CP17" s="77">
        <f t="shared" si="1"/>
        <v>7.2350000000000003</v>
      </c>
      <c r="CQ17" s="77">
        <f t="shared" si="1"/>
        <v>7.8230000000000004</v>
      </c>
      <c r="CR17" s="77">
        <f t="shared" si="1"/>
        <v>8.4429999999999996</v>
      </c>
      <c r="CS17" s="77">
        <f t="shared" si="1"/>
        <v>10.885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1920.7932499999999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>
        <v>2.8</v>
      </c>
      <c r="H21" s="94">
        <v>1.6</v>
      </c>
      <c r="I21" s="94">
        <v>2.8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4.0000000000000001E-3</v>
      </c>
      <c r="AC21" s="94"/>
      <c r="AD21" s="94"/>
      <c r="AE21" s="94">
        <v>2.5</v>
      </c>
      <c r="AF21" s="94"/>
      <c r="AG21" s="94">
        <v>1.45</v>
      </c>
      <c r="AH21" s="94"/>
      <c r="AI21" s="94"/>
      <c r="AJ21" s="94"/>
      <c r="AK21" s="94"/>
      <c r="AL21" s="94">
        <v>1.0900000000000001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2E-3</v>
      </c>
      <c r="BO21" s="94"/>
      <c r="BP21" s="94">
        <v>1.631</v>
      </c>
      <c r="BQ21" s="94">
        <v>1.3129999999999999</v>
      </c>
      <c r="BR21" s="94"/>
      <c r="BS21" s="94"/>
      <c r="BT21" s="94"/>
      <c r="BU21" s="94"/>
      <c r="BV21" s="94"/>
      <c r="BW21" s="94"/>
      <c r="BX21" s="94">
        <v>2.5</v>
      </c>
      <c r="BY21" s="94"/>
      <c r="BZ21" s="94"/>
      <c r="CA21" s="94"/>
      <c r="CB21" s="94"/>
      <c r="CC21" s="94"/>
      <c r="CD21" s="94">
        <v>1.0720000000000001</v>
      </c>
      <c r="CE21" s="94"/>
      <c r="CF21" s="94">
        <v>1.1759999999999999</v>
      </c>
      <c r="CG21" s="94"/>
      <c r="CH21" s="94"/>
      <c r="CI21" s="94">
        <v>1.036</v>
      </c>
      <c r="CJ21" s="94"/>
      <c r="CK21" s="94"/>
      <c r="CL21" s="94">
        <v>0.98399999999999999</v>
      </c>
      <c r="CM21" s="94">
        <v>1.044</v>
      </c>
      <c r="CN21" s="94">
        <v>1.1319999999999999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6.0335000000000001</v>
      </c>
    </row>
    <row r="22" spans="1:102" ht="24.95" customHeight="1" x14ac:dyDescent="0.2">
      <c r="A22" s="92" t="s">
        <v>18</v>
      </c>
      <c r="B22" s="98">
        <v>16.167999999999999</v>
      </c>
      <c r="C22" s="99">
        <v>14.247999999999999</v>
      </c>
      <c r="D22" s="99">
        <v>19.683</v>
      </c>
      <c r="E22" s="99">
        <v>20.709</v>
      </c>
      <c r="F22" s="99">
        <v>30.797000000000001</v>
      </c>
      <c r="G22" s="99">
        <v>12.512</v>
      </c>
      <c r="H22" s="99">
        <v>9.4830000000000005</v>
      </c>
      <c r="I22" s="99">
        <v>10.407</v>
      </c>
      <c r="J22" s="99">
        <v>2.4580000000000002</v>
      </c>
      <c r="K22" s="99">
        <v>0.442</v>
      </c>
      <c r="L22" s="99"/>
      <c r="M22" s="99">
        <v>0.15</v>
      </c>
      <c r="N22" s="99"/>
      <c r="O22" s="99"/>
      <c r="P22" s="99"/>
      <c r="Q22" s="99"/>
      <c r="R22" s="99"/>
      <c r="S22" s="99"/>
      <c r="T22" s="99">
        <v>2</v>
      </c>
      <c r="U22" s="99"/>
      <c r="V22" s="99"/>
      <c r="W22" s="99"/>
      <c r="X22" s="99">
        <v>1</v>
      </c>
      <c r="Y22" s="99"/>
      <c r="Z22" s="99">
        <v>4.16</v>
      </c>
      <c r="AA22" s="99">
        <v>4.16</v>
      </c>
      <c r="AB22" s="99">
        <v>4.1589999999999998</v>
      </c>
      <c r="AC22" s="99">
        <v>4.1609999999999996</v>
      </c>
      <c r="AD22" s="99">
        <v>4</v>
      </c>
      <c r="AE22" s="99">
        <v>1.92</v>
      </c>
      <c r="AF22" s="99"/>
      <c r="AG22" s="99">
        <v>4.8529999999999998</v>
      </c>
      <c r="AH22" s="99">
        <v>3.8439999999999999</v>
      </c>
      <c r="AI22" s="99">
        <v>4</v>
      </c>
      <c r="AJ22" s="99">
        <v>4</v>
      </c>
      <c r="AK22" s="99">
        <v>4</v>
      </c>
      <c r="AL22" s="99">
        <v>5.2919999999999998</v>
      </c>
      <c r="AM22" s="99"/>
      <c r="AN22" s="99"/>
      <c r="AO22" s="99"/>
      <c r="AP22" s="99">
        <v>1.6970000000000001</v>
      </c>
      <c r="AQ22" s="99">
        <v>1.546</v>
      </c>
      <c r="AR22" s="99">
        <v>1.546</v>
      </c>
      <c r="AS22" s="99">
        <v>1.5449999999999999</v>
      </c>
      <c r="AT22" s="99"/>
      <c r="AU22" s="99">
        <v>0.85</v>
      </c>
      <c r="AV22" s="99">
        <v>0.98299999999999998</v>
      </c>
      <c r="AW22" s="99">
        <v>1.851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0.04</v>
      </c>
      <c r="BO22" s="99"/>
      <c r="BP22" s="99">
        <v>0.94399999999999995</v>
      </c>
      <c r="BQ22" s="99">
        <v>0.93600000000000005</v>
      </c>
      <c r="BR22" s="99"/>
      <c r="BS22" s="99">
        <v>4.8019999999999996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0.94</v>
      </c>
      <c r="CE22" s="99">
        <v>0.89600000000000002</v>
      </c>
      <c r="CF22" s="99">
        <v>0.86399999999999999</v>
      </c>
      <c r="CG22" s="99"/>
      <c r="CH22" s="99"/>
      <c r="CI22" s="99">
        <v>0.752</v>
      </c>
      <c r="CJ22" s="99"/>
      <c r="CK22" s="99">
        <v>43.283999999999999</v>
      </c>
      <c r="CL22" s="99">
        <v>0.70799999999999996</v>
      </c>
      <c r="CM22" s="99">
        <v>53.412999999999997</v>
      </c>
      <c r="CN22" s="99">
        <v>67.807000000000002</v>
      </c>
      <c r="CO22" s="99">
        <v>68.873999999999995</v>
      </c>
      <c r="CP22" s="99">
        <v>46.722999999999999</v>
      </c>
      <c r="CQ22" s="99">
        <v>38.134999999999998</v>
      </c>
      <c r="CR22" s="99">
        <v>44.515000000000001</v>
      </c>
      <c r="CS22" s="99">
        <v>56.927</v>
      </c>
      <c r="CT22" s="100"/>
      <c r="CU22" s="100"/>
      <c r="CV22" s="100"/>
      <c r="CW22" s="96"/>
      <c r="CX22" s="97">
        <f t="array" ref="CX22">SUMPRODUCT(B22:CW22*0.25)</f>
        <v>157.29599999999999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16.167999999999999</v>
      </c>
      <c r="C27" s="107">
        <f t="shared" ref="C27:BN27" si="2">SUM(C20:C26)</f>
        <v>14.247999999999999</v>
      </c>
      <c r="D27" s="107">
        <f t="shared" si="2"/>
        <v>19.683</v>
      </c>
      <c r="E27" s="107">
        <f t="shared" si="2"/>
        <v>20.709</v>
      </c>
      <c r="F27" s="107">
        <f t="shared" si="2"/>
        <v>30.797000000000001</v>
      </c>
      <c r="G27" s="107">
        <f t="shared" si="2"/>
        <v>15.312000000000001</v>
      </c>
      <c r="H27" s="107">
        <f t="shared" si="2"/>
        <v>11.083</v>
      </c>
      <c r="I27" s="107">
        <f t="shared" si="2"/>
        <v>13.207000000000001</v>
      </c>
      <c r="J27" s="107">
        <f t="shared" si="2"/>
        <v>2.4580000000000002</v>
      </c>
      <c r="K27" s="107">
        <f t="shared" si="2"/>
        <v>0.442</v>
      </c>
      <c r="L27" s="107">
        <f t="shared" si="2"/>
        <v>0</v>
      </c>
      <c r="M27" s="107">
        <f t="shared" si="2"/>
        <v>0.15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2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1</v>
      </c>
      <c r="Y27" s="107">
        <f t="shared" si="2"/>
        <v>0</v>
      </c>
      <c r="Z27" s="107">
        <f t="shared" si="2"/>
        <v>4.16</v>
      </c>
      <c r="AA27" s="107">
        <f t="shared" si="2"/>
        <v>4.16</v>
      </c>
      <c r="AB27" s="107">
        <f t="shared" si="2"/>
        <v>4.1629999999999994</v>
      </c>
      <c r="AC27" s="107">
        <f t="shared" si="2"/>
        <v>4.1609999999999996</v>
      </c>
      <c r="AD27" s="107">
        <f t="shared" si="2"/>
        <v>4</v>
      </c>
      <c r="AE27" s="107">
        <f t="shared" si="2"/>
        <v>4.42</v>
      </c>
      <c r="AF27" s="107">
        <f t="shared" si="2"/>
        <v>0</v>
      </c>
      <c r="AG27" s="107">
        <f t="shared" si="2"/>
        <v>6.3029999999999999</v>
      </c>
      <c r="AH27" s="107">
        <f t="shared" si="2"/>
        <v>3.8439999999999999</v>
      </c>
      <c r="AI27" s="107">
        <f t="shared" si="2"/>
        <v>4</v>
      </c>
      <c r="AJ27" s="107">
        <f t="shared" si="2"/>
        <v>4</v>
      </c>
      <c r="AK27" s="107">
        <f t="shared" si="2"/>
        <v>4</v>
      </c>
      <c r="AL27" s="107">
        <f t="shared" si="2"/>
        <v>6.3819999999999997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1.6970000000000001</v>
      </c>
      <c r="AQ27" s="107">
        <f t="shared" si="2"/>
        <v>1.546</v>
      </c>
      <c r="AR27" s="107">
        <f t="shared" si="2"/>
        <v>1.546</v>
      </c>
      <c r="AS27" s="107">
        <f t="shared" si="2"/>
        <v>1.5449999999999999</v>
      </c>
      <c r="AT27" s="107">
        <f t="shared" si="2"/>
        <v>0</v>
      </c>
      <c r="AU27" s="107">
        <f t="shared" si="2"/>
        <v>0.85</v>
      </c>
      <c r="AV27" s="107">
        <f t="shared" si="2"/>
        <v>0.98299999999999998</v>
      </c>
      <c r="AW27" s="107">
        <f t="shared" si="2"/>
        <v>1.851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4.2000000000000003E-2</v>
      </c>
      <c r="BO27" s="107">
        <f t="shared" ref="BO27:CW27" si="3">SUM(BO20:BO26)</f>
        <v>0</v>
      </c>
      <c r="BP27" s="107">
        <f t="shared" si="3"/>
        <v>2.5750000000000002</v>
      </c>
      <c r="BQ27" s="107">
        <f t="shared" si="3"/>
        <v>2.2490000000000001</v>
      </c>
      <c r="BR27" s="107">
        <f t="shared" si="3"/>
        <v>0</v>
      </c>
      <c r="BS27" s="107">
        <f t="shared" si="3"/>
        <v>4.8019999999999996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2.5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2.012</v>
      </c>
      <c r="CE27" s="107">
        <f t="shared" si="3"/>
        <v>0.89600000000000002</v>
      </c>
      <c r="CF27" s="107">
        <f t="shared" si="3"/>
        <v>2.04</v>
      </c>
      <c r="CG27" s="107">
        <f t="shared" si="3"/>
        <v>0</v>
      </c>
      <c r="CH27" s="107">
        <f t="shared" si="3"/>
        <v>0</v>
      </c>
      <c r="CI27" s="107">
        <f t="shared" si="3"/>
        <v>1.788</v>
      </c>
      <c r="CJ27" s="107">
        <f t="shared" si="3"/>
        <v>0</v>
      </c>
      <c r="CK27" s="107">
        <f t="shared" si="3"/>
        <v>43.283999999999999</v>
      </c>
      <c r="CL27" s="107">
        <f t="shared" si="3"/>
        <v>1.6919999999999999</v>
      </c>
      <c r="CM27" s="107">
        <f t="shared" si="3"/>
        <v>54.456999999999994</v>
      </c>
      <c r="CN27" s="107">
        <f t="shared" si="3"/>
        <v>68.939000000000007</v>
      </c>
      <c r="CO27" s="107">
        <f t="shared" si="3"/>
        <v>68.873999999999995</v>
      </c>
      <c r="CP27" s="107">
        <f t="shared" si="3"/>
        <v>46.722999999999999</v>
      </c>
      <c r="CQ27" s="107">
        <f t="shared" si="3"/>
        <v>38.134999999999998</v>
      </c>
      <c r="CR27" s="107">
        <f t="shared" si="3"/>
        <v>44.515000000000001</v>
      </c>
      <c r="CS27" s="107">
        <f t="shared" si="3"/>
        <v>56.927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163.3295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39.808</v>
      </c>
      <c r="C31" s="94">
        <v>37.228000000000002</v>
      </c>
      <c r="D31" s="94">
        <v>37.247999999999998</v>
      </c>
      <c r="E31" s="94">
        <v>42.268000000000001</v>
      </c>
      <c r="F31" s="94">
        <v>50.478999999999999</v>
      </c>
      <c r="G31" s="94">
        <v>43.405999999999999</v>
      </c>
      <c r="H31" s="94">
        <v>42.113</v>
      </c>
      <c r="I31" s="94">
        <v>42.113</v>
      </c>
      <c r="J31" s="94">
        <v>22.558</v>
      </c>
      <c r="K31" s="94">
        <v>22.739000000000001</v>
      </c>
      <c r="L31" s="94">
        <v>20.556000000000001</v>
      </c>
      <c r="M31" s="94">
        <v>21.218</v>
      </c>
      <c r="N31" s="94">
        <v>16.978999999999999</v>
      </c>
      <c r="O31" s="94">
        <v>15.502000000000001</v>
      </c>
      <c r="P31" s="94">
        <v>18.498000000000001</v>
      </c>
      <c r="Q31" s="94">
        <v>17.725999999999999</v>
      </c>
      <c r="R31" s="94">
        <v>21.794</v>
      </c>
      <c r="S31" s="94">
        <v>21.785</v>
      </c>
      <c r="T31" s="94">
        <v>33.32</v>
      </c>
      <c r="U31" s="94">
        <v>31.51</v>
      </c>
      <c r="V31" s="94">
        <v>11.7</v>
      </c>
      <c r="W31" s="94">
        <v>15</v>
      </c>
      <c r="X31" s="94">
        <v>15</v>
      </c>
      <c r="Y31" s="94">
        <v>15.336</v>
      </c>
      <c r="Z31" s="94">
        <v>45.024000000000001</v>
      </c>
      <c r="AA31" s="94">
        <v>44.335999999999999</v>
      </c>
      <c r="AB31" s="94">
        <v>35.654000000000003</v>
      </c>
      <c r="AC31" s="94">
        <v>33.128999999999998</v>
      </c>
      <c r="AD31" s="94">
        <v>28.004000000000001</v>
      </c>
      <c r="AE31" s="94">
        <v>38.484000000000002</v>
      </c>
      <c r="AF31" s="94">
        <v>21.445</v>
      </c>
      <c r="AG31" s="94">
        <v>36.332999999999998</v>
      </c>
      <c r="AH31" s="94">
        <v>6.6760000000000002</v>
      </c>
      <c r="AI31" s="94">
        <v>16.425000000000001</v>
      </c>
      <c r="AJ31" s="94">
        <v>9.35</v>
      </c>
      <c r="AK31" s="94">
        <v>9.2579999999999991</v>
      </c>
      <c r="AL31" s="94">
        <v>39.631</v>
      </c>
      <c r="AM31" s="94">
        <v>50.871000000000002</v>
      </c>
      <c r="AN31" s="94">
        <v>53.359000000000002</v>
      </c>
      <c r="AO31" s="94">
        <v>48.707999999999998</v>
      </c>
      <c r="AP31" s="94">
        <v>24.298999999999999</v>
      </c>
      <c r="AQ31" s="94">
        <v>26.456</v>
      </c>
      <c r="AR31" s="94">
        <v>27.754999999999999</v>
      </c>
      <c r="AS31" s="94">
        <v>27.158000000000001</v>
      </c>
      <c r="AT31" s="94">
        <v>13.917999999999999</v>
      </c>
      <c r="AU31" s="94">
        <v>4.2869999999999999</v>
      </c>
      <c r="AV31" s="94">
        <v>4.0629999999999997</v>
      </c>
      <c r="AW31" s="94">
        <v>6.0309999999999997</v>
      </c>
      <c r="AX31" s="94">
        <v>4.7450000000000001</v>
      </c>
      <c r="AY31" s="94">
        <v>3.0329999999999999</v>
      </c>
      <c r="AZ31" s="94">
        <v>3.4289999999999998</v>
      </c>
      <c r="BA31" s="94">
        <v>2.2290000000000001</v>
      </c>
      <c r="BB31" s="94">
        <v>215</v>
      </c>
      <c r="BC31" s="94">
        <v>215</v>
      </c>
      <c r="BD31" s="94">
        <v>217.92</v>
      </c>
      <c r="BE31" s="94">
        <v>215</v>
      </c>
      <c r="BF31" s="94">
        <v>217.846</v>
      </c>
      <c r="BG31" s="94">
        <v>215</v>
      </c>
      <c r="BH31" s="94">
        <v>211.50899999999999</v>
      </c>
      <c r="BI31" s="94">
        <v>215</v>
      </c>
      <c r="BJ31" s="94">
        <v>228.483</v>
      </c>
      <c r="BK31" s="94">
        <v>235.005</v>
      </c>
      <c r="BL31" s="94">
        <v>215</v>
      </c>
      <c r="BM31" s="94">
        <v>215</v>
      </c>
      <c r="BN31" s="94">
        <v>252.47399999999999</v>
      </c>
      <c r="BO31" s="94">
        <v>258</v>
      </c>
      <c r="BP31" s="94">
        <v>257.57499999999999</v>
      </c>
      <c r="BQ31" s="94">
        <v>257.24900000000002</v>
      </c>
      <c r="BR31" s="94">
        <v>20.074000000000002</v>
      </c>
      <c r="BS31" s="94">
        <v>18.707000000000001</v>
      </c>
      <c r="BT31" s="94">
        <v>36.857999999999997</v>
      </c>
      <c r="BU31" s="94">
        <v>48.1</v>
      </c>
      <c r="BV31" s="94">
        <v>43.552999999999997</v>
      </c>
      <c r="BW31" s="94">
        <v>47.488999999999997</v>
      </c>
      <c r="BX31" s="94">
        <v>55.314</v>
      </c>
      <c r="BY31" s="94">
        <v>60.686</v>
      </c>
      <c r="BZ31" s="94">
        <v>205.935</v>
      </c>
      <c r="CA31" s="94">
        <v>201.245</v>
      </c>
      <c r="CB31" s="94">
        <v>203.89400000000001</v>
      </c>
      <c r="CC31" s="94">
        <v>209.96600000000001</v>
      </c>
      <c r="CD31" s="94">
        <v>217.12200000000001</v>
      </c>
      <c r="CE31" s="94">
        <v>216.01900000000001</v>
      </c>
      <c r="CF31" s="94">
        <v>217.17699999999999</v>
      </c>
      <c r="CG31" s="94">
        <v>215.15</v>
      </c>
      <c r="CH31" s="94">
        <v>214.30600000000001</v>
      </c>
      <c r="CI31" s="94">
        <v>216.96600000000001</v>
      </c>
      <c r="CJ31" s="94">
        <v>215.19300000000001</v>
      </c>
      <c r="CK31" s="94">
        <v>209.78200000000001</v>
      </c>
      <c r="CL31" s="94">
        <v>61.051000000000002</v>
      </c>
      <c r="CM31" s="94">
        <v>62.655999999999999</v>
      </c>
      <c r="CN31" s="94">
        <v>78.126000000000005</v>
      </c>
      <c r="CO31" s="94">
        <v>79.400999999999996</v>
      </c>
      <c r="CP31" s="94">
        <v>53.957999999999998</v>
      </c>
      <c r="CQ31" s="94">
        <v>45.957999999999998</v>
      </c>
      <c r="CR31" s="94">
        <v>52.957999999999998</v>
      </c>
      <c r="CS31" s="94">
        <v>67.811999999999998</v>
      </c>
      <c r="CT31" s="95"/>
      <c r="CU31" s="95"/>
      <c r="CV31" s="95"/>
      <c r="CW31" s="96"/>
      <c r="CX31" s="97">
        <f t="array" ref="CX31">SUMPRODUCT(B31:CW31*0.25)</f>
        <v>2084.1227500000005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39.808</v>
      </c>
      <c r="C33" s="77">
        <f t="shared" ref="C33:BN33" si="4">SUM(C30:C32)</f>
        <v>37.228000000000002</v>
      </c>
      <c r="D33" s="77">
        <f t="shared" si="4"/>
        <v>37.247999999999998</v>
      </c>
      <c r="E33" s="77">
        <f t="shared" si="4"/>
        <v>42.268000000000001</v>
      </c>
      <c r="F33" s="77">
        <f t="shared" si="4"/>
        <v>50.478999999999999</v>
      </c>
      <c r="G33" s="77">
        <f t="shared" si="4"/>
        <v>43.405999999999999</v>
      </c>
      <c r="H33" s="77">
        <f t="shared" si="4"/>
        <v>42.113</v>
      </c>
      <c r="I33" s="77">
        <f t="shared" si="4"/>
        <v>42.113</v>
      </c>
      <c r="J33" s="77">
        <f t="shared" si="4"/>
        <v>22.558</v>
      </c>
      <c r="K33" s="77">
        <f t="shared" si="4"/>
        <v>22.739000000000001</v>
      </c>
      <c r="L33" s="77">
        <f t="shared" si="4"/>
        <v>20.556000000000001</v>
      </c>
      <c r="M33" s="77">
        <f t="shared" si="4"/>
        <v>21.218</v>
      </c>
      <c r="N33" s="77">
        <f t="shared" si="4"/>
        <v>16.978999999999999</v>
      </c>
      <c r="O33" s="77">
        <f t="shared" si="4"/>
        <v>15.502000000000001</v>
      </c>
      <c r="P33" s="77">
        <f t="shared" si="4"/>
        <v>18.498000000000001</v>
      </c>
      <c r="Q33" s="77">
        <f t="shared" si="4"/>
        <v>17.725999999999999</v>
      </c>
      <c r="R33" s="77">
        <f t="shared" si="4"/>
        <v>21.794</v>
      </c>
      <c r="S33" s="77">
        <f t="shared" si="4"/>
        <v>21.785</v>
      </c>
      <c r="T33" s="77">
        <f t="shared" si="4"/>
        <v>33.32</v>
      </c>
      <c r="U33" s="77">
        <f t="shared" si="4"/>
        <v>31.51</v>
      </c>
      <c r="V33" s="77">
        <f t="shared" si="4"/>
        <v>11.7</v>
      </c>
      <c r="W33" s="77">
        <f t="shared" si="4"/>
        <v>15</v>
      </c>
      <c r="X33" s="77">
        <f t="shared" si="4"/>
        <v>15</v>
      </c>
      <c r="Y33" s="77">
        <f t="shared" si="4"/>
        <v>15.336</v>
      </c>
      <c r="Z33" s="77">
        <f t="shared" si="4"/>
        <v>45.024000000000001</v>
      </c>
      <c r="AA33" s="77">
        <f t="shared" si="4"/>
        <v>44.335999999999999</v>
      </c>
      <c r="AB33" s="77">
        <f t="shared" si="4"/>
        <v>35.654000000000003</v>
      </c>
      <c r="AC33" s="77">
        <f t="shared" si="4"/>
        <v>33.128999999999998</v>
      </c>
      <c r="AD33" s="77">
        <f t="shared" si="4"/>
        <v>28.004000000000001</v>
      </c>
      <c r="AE33" s="77">
        <f t="shared" si="4"/>
        <v>38.484000000000002</v>
      </c>
      <c r="AF33" s="77">
        <f t="shared" si="4"/>
        <v>21.445</v>
      </c>
      <c r="AG33" s="77">
        <f t="shared" si="4"/>
        <v>36.332999999999998</v>
      </c>
      <c r="AH33" s="77">
        <f t="shared" si="4"/>
        <v>6.6760000000000002</v>
      </c>
      <c r="AI33" s="77">
        <f t="shared" si="4"/>
        <v>16.425000000000001</v>
      </c>
      <c r="AJ33" s="77">
        <f t="shared" si="4"/>
        <v>9.35</v>
      </c>
      <c r="AK33" s="77">
        <f t="shared" si="4"/>
        <v>9.2579999999999991</v>
      </c>
      <c r="AL33" s="77">
        <f t="shared" si="4"/>
        <v>39.631</v>
      </c>
      <c r="AM33" s="77">
        <f t="shared" si="4"/>
        <v>50.871000000000002</v>
      </c>
      <c r="AN33" s="77">
        <f t="shared" si="4"/>
        <v>53.359000000000002</v>
      </c>
      <c r="AO33" s="77">
        <f t="shared" si="4"/>
        <v>48.707999999999998</v>
      </c>
      <c r="AP33" s="77">
        <f t="shared" si="4"/>
        <v>24.298999999999999</v>
      </c>
      <c r="AQ33" s="77">
        <f t="shared" si="4"/>
        <v>26.456</v>
      </c>
      <c r="AR33" s="77">
        <f t="shared" si="4"/>
        <v>27.754999999999999</v>
      </c>
      <c r="AS33" s="77">
        <f t="shared" si="4"/>
        <v>27.158000000000001</v>
      </c>
      <c r="AT33" s="77">
        <f t="shared" si="4"/>
        <v>13.917999999999999</v>
      </c>
      <c r="AU33" s="77">
        <f t="shared" si="4"/>
        <v>4.2869999999999999</v>
      </c>
      <c r="AV33" s="77">
        <f t="shared" si="4"/>
        <v>4.0629999999999997</v>
      </c>
      <c r="AW33" s="77">
        <f t="shared" si="4"/>
        <v>6.0309999999999997</v>
      </c>
      <c r="AX33" s="77">
        <f t="shared" si="4"/>
        <v>4.7450000000000001</v>
      </c>
      <c r="AY33" s="77">
        <f t="shared" si="4"/>
        <v>3.0329999999999999</v>
      </c>
      <c r="AZ33" s="77">
        <f t="shared" si="4"/>
        <v>3.4289999999999998</v>
      </c>
      <c r="BA33" s="77">
        <f t="shared" si="4"/>
        <v>2.2290000000000001</v>
      </c>
      <c r="BB33" s="77">
        <f t="shared" si="4"/>
        <v>215</v>
      </c>
      <c r="BC33" s="77">
        <f t="shared" si="4"/>
        <v>215</v>
      </c>
      <c r="BD33" s="77">
        <f t="shared" si="4"/>
        <v>217.92</v>
      </c>
      <c r="BE33" s="77">
        <f t="shared" si="4"/>
        <v>215</v>
      </c>
      <c r="BF33" s="77">
        <f t="shared" si="4"/>
        <v>217.846</v>
      </c>
      <c r="BG33" s="77">
        <f t="shared" si="4"/>
        <v>215</v>
      </c>
      <c r="BH33" s="77">
        <f t="shared" si="4"/>
        <v>211.50899999999999</v>
      </c>
      <c r="BI33" s="77">
        <f t="shared" si="4"/>
        <v>215</v>
      </c>
      <c r="BJ33" s="77">
        <f t="shared" si="4"/>
        <v>228.483</v>
      </c>
      <c r="BK33" s="77">
        <f t="shared" si="4"/>
        <v>235.005</v>
      </c>
      <c r="BL33" s="77">
        <f t="shared" si="4"/>
        <v>215</v>
      </c>
      <c r="BM33" s="77">
        <f t="shared" si="4"/>
        <v>215</v>
      </c>
      <c r="BN33" s="77">
        <f t="shared" si="4"/>
        <v>252.47399999999999</v>
      </c>
      <c r="BO33" s="77">
        <f t="shared" ref="BO33:CW33" si="5">SUM(BO30:BO32)</f>
        <v>258</v>
      </c>
      <c r="BP33" s="77">
        <f t="shared" si="5"/>
        <v>257.57499999999999</v>
      </c>
      <c r="BQ33" s="77">
        <f t="shared" si="5"/>
        <v>257.24900000000002</v>
      </c>
      <c r="BR33" s="77">
        <f t="shared" si="5"/>
        <v>20.074000000000002</v>
      </c>
      <c r="BS33" s="77">
        <f t="shared" si="5"/>
        <v>18.707000000000001</v>
      </c>
      <c r="BT33" s="77">
        <f t="shared" si="5"/>
        <v>36.857999999999997</v>
      </c>
      <c r="BU33" s="77">
        <f t="shared" si="5"/>
        <v>48.1</v>
      </c>
      <c r="BV33" s="77">
        <f t="shared" si="5"/>
        <v>43.552999999999997</v>
      </c>
      <c r="BW33" s="77">
        <f t="shared" si="5"/>
        <v>47.488999999999997</v>
      </c>
      <c r="BX33" s="77">
        <f t="shared" si="5"/>
        <v>55.314</v>
      </c>
      <c r="BY33" s="77">
        <f t="shared" si="5"/>
        <v>60.686</v>
      </c>
      <c r="BZ33" s="77">
        <f t="shared" si="5"/>
        <v>205.935</v>
      </c>
      <c r="CA33" s="77">
        <f t="shared" si="5"/>
        <v>201.245</v>
      </c>
      <c r="CB33" s="77">
        <f t="shared" si="5"/>
        <v>203.89400000000001</v>
      </c>
      <c r="CC33" s="77">
        <f t="shared" si="5"/>
        <v>209.96600000000001</v>
      </c>
      <c r="CD33" s="77">
        <f t="shared" si="5"/>
        <v>217.12200000000001</v>
      </c>
      <c r="CE33" s="77">
        <f t="shared" si="5"/>
        <v>216.01900000000001</v>
      </c>
      <c r="CF33" s="77">
        <f t="shared" si="5"/>
        <v>217.17699999999999</v>
      </c>
      <c r="CG33" s="77">
        <f t="shared" si="5"/>
        <v>215.15</v>
      </c>
      <c r="CH33" s="77">
        <f t="shared" si="5"/>
        <v>214.30600000000001</v>
      </c>
      <c r="CI33" s="77">
        <f t="shared" si="5"/>
        <v>216.96600000000001</v>
      </c>
      <c r="CJ33" s="77">
        <f t="shared" si="5"/>
        <v>215.19300000000001</v>
      </c>
      <c r="CK33" s="77">
        <f t="shared" si="5"/>
        <v>209.78200000000001</v>
      </c>
      <c r="CL33" s="77">
        <f t="shared" si="5"/>
        <v>61.051000000000002</v>
      </c>
      <c r="CM33" s="77">
        <f t="shared" si="5"/>
        <v>62.655999999999999</v>
      </c>
      <c r="CN33" s="77">
        <f t="shared" si="5"/>
        <v>78.126000000000005</v>
      </c>
      <c r="CO33" s="77">
        <f t="shared" si="5"/>
        <v>79.400999999999996</v>
      </c>
      <c r="CP33" s="77">
        <f t="shared" si="5"/>
        <v>53.957999999999998</v>
      </c>
      <c r="CQ33" s="77">
        <f t="shared" si="5"/>
        <v>45.957999999999998</v>
      </c>
      <c r="CR33" s="77">
        <f t="shared" si="5"/>
        <v>52.957999999999998</v>
      </c>
      <c r="CS33" s="77">
        <f t="shared" si="5"/>
        <v>67.811999999999998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2084.1227500000005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58.4</v>
      </c>
      <c r="W40" s="120">
        <v>58.4</v>
      </c>
      <c r="X40" s="120">
        <v>58.4</v>
      </c>
      <c r="Y40" s="120">
        <v>58.4</v>
      </c>
      <c r="Z40" s="120"/>
      <c r="AA40" s="120"/>
      <c r="AB40" s="120"/>
      <c r="AC40" s="120"/>
      <c r="AD40" s="120"/>
      <c r="AE40" s="120"/>
      <c r="AF40" s="120"/>
      <c r="AG40" s="120"/>
      <c r="AH40" s="120">
        <v>26.9</v>
      </c>
      <c r="AI40" s="120">
        <v>26.9</v>
      </c>
      <c r="AJ40" s="120">
        <v>26.9</v>
      </c>
      <c r="AK40" s="120">
        <v>26.9</v>
      </c>
      <c r="AL40" s="120"/>
      <c r="AM40" s="120"/>
      <c r="AN40" s="120"/>
      <c r="AO40" s="120"/>
      <c r="AP40" s="120"/>
      <c r="AQ40" s="120"/>
      <c r="AR40" s="120"/>
      <c r="AS40" s="120"/>
      <c r="AT40" s="120">
        <v>16.899999999999999</v>
      </c>
      <c r="AU40" s="120">
        <v>16.899999999999999</v>
      </c>
      <c r="AV40" s="120">
        <v>16.899999999999999</v>
      </c>
      <c r="AW40" s="120">
        <v>16.899999999999999</v>
      </c>
      <c r="AX40" s="120">
        <v>15.6</v>
      </c>
      <c r="AY40" s="120">
        <v>15.6</v>
      </c>
      <c r="AZ40" s="120">
        <v>15.6</v>
      </c>
      <c r="BA40" s="120">
        <v>15.6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117.79999999999998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58.4</v>
      </c>
      <c r="W41" s="107">
        <f t="shared" si="6"/>
        <v>58.4</v>
      </c>
      <c r="X41" s="107">
        <f t="shared" si="6"/>
        <v>58.4</v>
      </c>
      <c r="Y41" s="107">
        <f t="shared" si="6"/>
        <v>58.4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26.9</v>
      </c>
      <c r="AI41" s="107">
        <f t="shared" si="6"/>
        <v>26.9</v>
      </c>
      <c r="AJ41" s="107">
        <f t="shared" si="6"/>
        <v>26.9</v>
      </c>
      <c r="AK41" s="107">
        <f t="shared" si="6"/>
        <v>26.9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16.899999999999999</v>
      </c>
      <c r="AU41" s="107">
        <f t="shared" si="6"/>
        <v>16.899999999999999</v>
      </c>
      <c r="AV41" s="107">
        <f t="shared" si="6"/>
        <v>16.899999999999999</v>
      </c>
      <c r="AW41" s="107">
        <f t="shared" si="6"/>
        <v>16.899999999999999</v>
      </c>
      <c r="AX41" s="107">
        <f t="shared" si="6"/>
        <v>15.6</v>
      </c>
      <c r="AY41" s="107">
        <f t="shared" si="6"/>
        <v>15.6</v>
      </c>
      <c r="AZ41" s="107">
        <f t="shared" si="6"/>
        <v>15.6</v>
      </c>
      <c r="BA41" s="107">
        <f t="shared" si="6"/>
        <v>15.6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117.79999999999998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58.4</v>
      </c>
      <c r="W48" s="120">
        <v>58.4</v>
      </c>
      <c r="X48" s="120">
        <v>58.4</v>
      </c>
      <c r="Y48" s="120">
        <v>58.4</v>
      </c>
      <c r="Z48" s="120"/>
      <c r="AA48" s="120"/>
      <c r="AB48" s="120"/>
      <c r="AC48" s="120"/>
      <c r="AD48" s="120"/>
      <c r="AE48" s="120"/>
      <c r="AF48" s="120"/>
      <c r="AG48" s="120"/>
      <c r="AH48" s="120">
        <v>26.9</v>
      </c>
      <c r="AI48" s="120">
        <v>26.9</v>
      </c>
      <c r="AJ48" s="120">
        <v>26.9</v>
      </c>
      <c r="AK48" s="120">
        <v>26.9</v>
      </c>
      <c r="AL48" s="120"/>
      <c r="AM48" s="120"/>
      <c r="AN48" s="120"/>
      <c r="AO48" s="120"/>
      <c r="AP48" s="120"/>
      <c r="AQ48" s="120"/>
      <c r="AR48" s="120"/>
      <c r="AS48" s="120"/>
      <c r="AT48" s="120">
        <v>16.899999999999999</v>
      </c>
      <c r="AU48" s="120">
        <v>16.899999999999999</v>
      </c>
      <c r="AV48" s="120">
        <v>16.899999999999999</v>
      </c>
      <c r="AW48" s="120">
        <v>16.899999999999999</v>
      </c>
      <c r="AX48" s="120">
        <v>15.6</v>
      </c>
      <c r="AY48" s="120">
        <v>15.6</v>
      </c>
      <c r="AZ48" s="120">
        <v>15.6</v>
      </c>
      <c r="BA48" s="120">
        <v>15.6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117.79999999999998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58.4</v>
      </c>
      <c r="W50" s="107">
        <f t="shared" si="8"/>
        <v>58.4</v>
      </c>
      <c r="X50" s="107">
        <f t="shared" si="8"/>
        <v>58.4</v>
      </c>
      <c r="Y50" s="107">
        <f t="shared" si="8"/>
        <v>58.4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26.9</v>
      </c>
      <c r="AI50" s="107">
        <f t="shared" si="8"/>
        <v>26.9</v>
      </c>
      <c r="AJ50" s="107">
        <f t="shared" si="8"/>
        <v>26.9</v>
      </c>
      <c r="AK50" s="107">
        <f t="shared" si="8"/>
        <v>26.9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16.899999999999999</v>
      </c>
      <c r="AU50" s="107">
        <f t="shared" si="8"/>
        <v>16.899999999999999</v>
      </c>
      <c r="AV50" s="107">
        <f t="shared" si="8"/>
        <v>16.899999999999999</v>
      </c>
      <c r="AW50" s="107">
        <f t="shared" si="8"/>
        <v>16.899999999999999</v>
      </c>
      <c r="AX50" s="107">
        <f t="shared" si="8"/>
        <v>15.6</v>
      </c>
      <c r="AY50" s="107">
        <f t="shared" si="8"/>
        <v>15.6</v>
      </c>
      <c r="AZ50" s="107">
        <f t="shared" si="8"/>
        <v>15.6</v>
      </c>
      <c r="BA50" s="107">
        <f t="shared" si="8"/>
        <v>15.6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117.79999999999998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39.808</v>
      </c>
      <c r="C53" s="107">
        <f t="shared" ref="C53:BN53" si="12">C17+C27+C41</f>
        <v>37.228000000000002</v>
      </c>
      <c r="D53" s="107">
        <f t="shared" si="12"/>
        <v>37.248000000000005</v>
      </c>
      <c r="E53" s="107">
        <f t="shared" si="12"/>
        <v>42.268000000000001</v>
      </c>
      <c r="F53" s="107">
        <f t="shared" si="12"/>
        <v>50.478999999999999</v>
      </c>
      <c r="G53" s="107">
        <f t="shared" si="12"/>
        <v>43.406000000000006</v>
      </c>
      <c r="H53" s="107">
        <f t="shared" si="12"/>
        <v>42.113</v>
      </c>
      <c r="I53" s="107">
        <f t="shared" si="12"/>
        <v>42.113</v>
      </c>
      <c r="J53" s="107">
        <f t="shared" si="12"/>
        <v>22.558</v>
      </c>
      <c r="K53" s="107">
        <f t="shared" si="12"/>
        <v>22.739000000000001</v>
      </c>
      <c r="L53" s="107">
        <f t="shared" si="12"/>
        <v>20.556000000000001</v>
      </c>
      <c r="M53" s="107">
        <f t="shared" si="12"/>
        <v>21.218</v>
      </c>
      <c r="N53" s="107">
        <f t="shared" si="12"/>
        <v>16.978999999999999</v>
      </c>
      <c r="O53" s="107">
        <f t="shared" si="12"/>
        <v>15.502000000000001</v>
      </c>
      <c r="P53" s="107">
        <f t="shared" si="12"/>
        <v>18.498000000000001</v>
      </c>
      <c r="Q53" s="107">
        <f t="shared" si="12"/>
        <v>17.725999999999999</v>
      </c>
      <c r="R53" s="107">
        <f t="shared" si="12"/>
        <v>21.794</v>
      </c>
      <c r="S53" s="107">
        <f t="shared" si="12"/>
        <v>21.785</v>
      </c>
      <c r="T53" s="107">
        <f t="shared" si="12"/>
        <v>33.32</v>
      </c>
      <c r="U53" s="107">
        <f t="shared" si="12"/>
        <v>31.51</v>
      </c>
      <c r="V53" s="107">
        <f t="shared" si="12"/>
        <v>70.099999999999994</v>
      </c>
      <c r="W53" s="107">
        <f t="shared" si="12"/>
        <v>73.400000000000006</v>
      </c>
      <c r="X53" s="107">
        <f t="shared" si="12"/>
        <v>73.400000000000006</v>
      </c>
      <c r="Y53" s="107">
        <f t="shared" si="12"/>
        <v>73.736000000000004</v>
      </c>
      <c r="Z53" s="107">
        <f t="shared" si="12"/>
        <v>45.024000000000001</v>
      </c>
      <c r="AA53" s="107">
        <f t="shared" si="12"/>
        <v>44.335999999999999</v>
      </c>
      <c r="AB53" s="107">
        <f t="shared" si="12"/>
        <v>35.653999999999996</v>
      </c>
      <c r="AC53" s="107">
        <f t="shared" si="12"/>
        <v>33.128999999999998</v>
      </c>
      <c r="AD53" s="107">
        <f t="shared" si="12"/>
        <v>28.004000000000001</v>
      </c>
      <c r="AE53" s="107">
        <f t="shared" si="12"/>
        <v>38.484000000000002</v>
      </c>
      <c r="AF53" s="107">
        <f t="shared" si="12"/>
        <v>21.445</v>
      </c>
      <c r="AG53" s="107">
        <f t="shared" si="12"/>
        <v>36.332999999999998</v>
      </c>
      <c r="AH53" s="107">
        <f t="shared" si="12"/>
        <v>33.576000000000001</v>
      </c>
      <c r="AI53" s="107">
        <f t="shared" si="12"/>
        <v>43.325000000000003</v>
      </c>
      <c r="AJ53" s="107">
        <f t="shared" si="12"/>
        <v>36.25</v>
      </c>
      <c r="AK53" s="107">
        <f t="shared" si="12"/>
        <v>36.158000000000001</v>
      </c>
      <c r="AL53" s="107">
        <f t="shared" si="12"/>
        <v>39.631</v>
      </c>
      <c r="AM53" s="107">
        <f t="shared" si="12"/>
        <v>50.871000000000002</v>
      </c>
      <c r="AN53" s="107">
        <f t="shared" si="12"/>
        <v>53.359000000000002</v>
      </c>
      <c r="AO53" s="107">
        <f t="shared" si="12"/>
        <v>48.707999999999998</v>
      </c>
      <c r="AP53" s="107">
        <f t="shared" si="12"/>
        <v>24.298999999999999</v>
      </c>
      <c r="AQ53" s="107">
        <f t="shared" si="12"/>
        <v>26.456</v>
      </c>
      <c r="AR53" s="107">
        <f t="shared" si="12"/>
        <v>27.754999999999999</v>
      </c>
      <c r="AS53" s="107">
        <f t="shared" si="12"/>
        <v>27.158000000000001</v>
      </c>
      <c r="AT53" s="107">
        <f t="shared" si="12"/>
        <v>30.817999999999998</v>
      </c>
      <c r="AU53" s="107">
        <f t="shared" si="12"/>
        <v>21.186999999999998</v>
      </c>
      <c r="AV53" s="107">
        <f t="shared" si="12"/>
        <v>20.962999999999997</v>
      </c>
      <c r="AW53" s="107">
        <f t="shared" si="12"/>
        <v>22.930999999999997</v>
      </c>
      <c r="AX53" s="107">
        <f t="shared" si="12"/>
        <v>20.344999999999999</v>
      </c>
      <c r="AY53" s="107">
        <f t="shared" si="12"/>
        <v>18.632999999999999</v>
      </c>
      <c r="AZ53" s="107">
        <f t="shared" si="12"/>
        <v>19.029</v>
      </c>
      <c r="BA53" s="107">
        <f t="shared" si="12"/>
        <v>17.829000000000001</v>
      </c>
      <c r="BB53" s="107">
        <f t="shared" si="12"/>
        <v>215</v>
      </c>
      <c r="BC53" s="107">
        <f t="shared" si="12"/>
        <v>215</v>
      </c>
      <c r="BD53" s="107">
        <f t="shared" si="12"/>
        <v>217.92</v>
      </c>
      <c r="BE53" s="107">
        <f t="shared" si="12"/>
        <v>215</v>
      </c>
      <c r="BF53" s="107">
        <f t="shared" si="12"/>
        <v>217.846</v>
      </c>
      <c r="BG53" s="107">
        <f t="shared" si="12"/>
        <v>215</v>
      </c>
      <c r="BH53" s="107">
        <f t="shared" si="12"/>
        <v>211.50899999999999</v>
      </c>
      <c r="BI53" s="107">
        <f t="shared" si="12"/>
        <v>215</v>
      </c>
      <c r="BJ53" s="107">
        <f t="shared" si="12"/>
        <v>228.48299999999998</v>
      </c>
      <c r="BK53" s="107">
        <f t="shared" si="12"/>
        <v>235.005</v>
      </c>
      <c r="BL53" s="107">
        <f t="shared" si="12"/>
        <v>215</v>
      </c>
      <c r="BM53" s="107">
        <f t="shared" si="12"/>
        <v>215</v>
      </c>
      <c r="BN53" s="107">
        <f t="shared" si="12"/>
        <v>252.47400000000002</v>
      </c>
      <c r="BO53" s="107">
        <f t="shared" ref="BO53:CX53" si="13">BO17+BO27+BO41</f>
        <v>258</v>
      </c>
      <c r="BP53" s="107">
        <f t="shared" si="13"/>
        <v>257.57499999999999</v>
      </c>
      <c r="BQ53" s="107">
        <f t="shared" si="13"/>
        <v>257.24900000000002</v>
      </c>
      <c r="BR53" s="107">
        <f t="shared" si="13"/>
        <v>20.074000000000002</v>
      </c>
      <c r="BS53" s="107">
        <f t="shared" si="13"/>
        <v>18.707000000000001</v>
      </c>
      <c r="BT53" s="107">
        <f t="shared" si="13"/>
        <v>36.858000000000004</v>
      </c>
      <c r="BU53" s="107">
        <f t="shared" si="13"/>
        <v>48.1</v>
      </c>
      <c r="BV53" s="107">
        <f t="shared" si="13"/>
        <v>43.552999999999997</v>
      </c>
      <c r="BW53" s="107">
        <f t="shared" si="13"/>
        <v>47.488999999999997</v>
      </c>
      <c r="BX53" s="107">
        <f t="shared" si="13"/>
        <v>55.314</v>
      </c>
      <c r="BY53" s="107">
        <f t="shared" si="13"/>
        <v>60.686</v>
      </c>
      <c r="BZ53" s="107">
        <f t="shared" si="13"/>
        <v>205.935</v>
      </c>
      <c r="CA53" s="107">
        <f t="shared" si="13"/>
        <v>201.24499999999998</v>
      </c>
      <c r="CB53" s="107">
        <f t="shared" si="13"/>
        <v>203.89400000000001</v>
      </c>
      <c r="CC53" s="107">
        <f t="shared" si="13"/>
        <v>209.96600000000001</v>
      </c>
      <c r="CD53" s="107">
        <f t="shared" si="13"/>
        <v>217.12200000000001</v>
      </c>
      <c r="CE53" s="107">
        <f t="shared" si="13"/>
        <v>216.01899999999998</v>
      </c>
      <c r="CF53" s="107">
        <f t="shared" si="13"/>
        <v>217.17699999999999</v>
      </c>
      <c r="CG53" s="107">
        <f t="shared" si="13"/>
        <v>215.15</v>
      </c>
      <c r="CH53" s="107">
        <f t="shared" si="13"/>
        <v>214.30600000000001</v>
      </c>
      <c r="CI53" s="107">
        <f t="shared" si="13"/>
        <v>216.96600000000001</v>
      </c>
      <c r="CJ53" s="107">
        <f t="shared" si="13"/>
        <v>215.19300000000001</v>
      </c>
      <c r="CK53" s="107">
        <f t="shared" si="13"/>
        <v>209.78199999999998</v>
      </c>
      <c r="CL53" s="107">
        <f t="shared" si="13"/>
        <v>61.051000000000002</v>
      </c>
      <c r="CM53" s="107">
        <f t="shared" si="13"/>
        <v>62.655999999999992</v>
      </c>
      <c r="CN53" s="107">
        <f t="shared" si="13"/>
        <v>78.126000000000005</v>
      </c>
      <c r="CO53" s="107">
        <f t="shared" si="13"/>
        <v>79.400999999999996</v>
      </c>
      <c r="CP53" s="107">
        <f t="shared" si="13"/>
        <v>53.957999999999998</v>
      </c>
      <c r="CQ53" s="107">
        <f t="shared" si="13"/>
        <v>45.957999999999998</v>
      </c>
      <c r="CR53" s="107">
        <f t="shared" si="13"/>
        <v>52.957999999999998</v>
      </c>
      <c r="CS53" s="107">
        <f t="shared" si="13"/>
        <v>67.811999999999998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2201.9227500000002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-28.7</v>
      </c>
      <c r="C5" s="25">
        <v>-28.7</v>
      </c>
      <c r="D5" s="25">
        <v>-28.7</v>
      </c>
      <c r="E5" s="25">
        <v>-28.7</v>
      </c>
      <c r="F5" s="25">
        <v>-42.1</v>
      </c>
      <c r="G5" s="25">
        <v>-42.1</v>
      </c>
      <c r="H5" s="25">
        <v>-42.1</v>
      </c>
      <c r="I5" s="25">
        <v>-42.1</v>
      </c>
      <c r="J5" s="25">
        <v>-9.5</v>
      </c>
      <c r="K5" s="25">
        <v>-9.5</v>
      </c>
      <c r="L5" s="25">
        <v>-9.5</v>
      </c>
      <c r="M5" s="25">
        <v>-9.5</v>
      </c>
      <c r="N5" s="25"/>
      <c r="O5" s="25"/>
      <c r="P5" s="25"/>
      <c r="Q5" s="25"/>
      <c r="R5" s="25"/>
      <c r="S5" s="25"/>
      <c r="T5" s="25"/>
      <c r="U5" s="25"/>
      <c r="V5" s="25">
        <v>58.4</v>
      </c>
      <c r="W5" s="25">
        <v>58.4</v>
      </c>
      <c r="X5" s="25">
        <v>58.4</v>
      </c>
      <c r="Y5" s="25">
        <v>58.4</v>
      </c>
      <c r="Z5" s="25"/>
      <c r="AA5" s="25"/>
      <c r="AB5" s="25"/>
      <c r="AC5" s="25"/>
      <c r="AD5" s="25"/>
      <c r="AE5" s="25"/>
      <c r="AF5" s="25"/>
      <c r="AG5" s="25"/>
      <c r="AH5" s="25">
        <v>26.9</v>
      </c>
      <c r="AI5" s="25">
        <v>26.9</v>
      </c>
      <c r="AJ5" s="25">
        <v>26.9</v>
      </c>
      <c r="AK5" s="25">
        <v>26.9</v>
      </c>
      <c r="AL5" s="25">
        <v>-39.1</v>
      </c>
      <c r="AM5" s="25">
        <v>-39.1</v>
      </c>
      <c r="AN5" s="25">
        <v>-39.1</v>
      </c>
      <c r="AO5" s="25">
        <v>-39.1</v>
      </c>
      <c r="AP5" s="25">
        <v>-9</v>
      </c>
      <c r="AQ5" s="25">
        <v>-9</v>
      </c>
      <c r="AR5" s="25">
        <v>-9</v>
      </c>
      <c r="AS5" s="25">
        <v>-9</v>
      </c>
      <c r="AT5" s="25">
        <v>16.899999999999999</v>
      </c>
      <c r="AU5" s="25">
        <v>16.899999999999999</v>
      </c>
      <c r="AV5" s="25">
        <v>16.899999999999999</v>
      </c>
      <c r="AW5" s="25">
        <v>16.899999999999999</v>
      </c>
      <c r="AX5" s="25">
        <v>15.6</v>
      </c>
      <c r="AY5" s="25">
        <v>15.6</v>
      </c>
      <c r="AZ5" s="25">
        <v>15.6</v>
      </c>
      <c r="BA5" s="25">
        <v>15.6</v>
      </c>
      <c r="BB5" s="25">
        <v>-189.9</v>
      </c>
      <c r="BC5" s="25">
        <v>-189.9</v>
      </c>
      <c r="BD5" s="25">
        <v>-189.9</v>
      </c>
      <c r="BE5" s="25">
        <v>-189.9</v>
      </c>
      <c r="BF5" s="25">
        <v>-172.1</v>
      </c>
      <c r="BG5" s="25">
        <v>-172.1</v>
      </c>
      <c r="BH5" s="25">
        <v>-172.1</v>
      </c>
      <c r="BI5" s="25">
        <v>-172.1</v>
      </c>
      <c r="BJ5" s="25">
        <v>-149.19999999999999</v>
      </c>
      <c r="BK5" s="25">
        <v>-149.19999999999999</v>
      </c>
      <c r="BL5" s="25">
        <v>-149.19999999999999</v>
      </c>
      <c r="BM5" s="25">
        <v>-149.19999999999999</v>
      </c>
      <c r="BN5" s="25">
        <v>-221.3</v>
      </c>
      <c r="BO5" s="25">
        <v>-221.3</v>
      </c>
      <c r="BP5" s="25">
        <v>-221.3</v>
      </c>
      <c r="BQ5" s="25">
        <v>-221.3</v>
      </c>
      <c r="BR5" s="25"/>
      <c r="BS5" s="25"/>
      <c r="BT5" s="25"/>
      <c r="BU5" s="25"/>
      <c r="BV5" s="25"/>
      <c r="BW5" s="25"/>
      <c r="BX5" s="25"/>
      <c r="BY5" s="25"/>
      <c r="BZ5" s="25">
        <v>-165.7</v>
      </c>
      <c r="CA5" s="25">
        <v>-165.7</v>
      </c>
      <c r="CB5" s="25">
        <v>-165.7</v>
      </c>
      <c r="CC5" s="25">
        <v>-165.7</v>
      </c>
      <c r="CD5" s="25">
        <v>-190</v>
      </c>
      <c r="CE5" s="25">
        <v>-190</v>
      </c>
      <c r="CF5" s="25">
        <v>-190</v>
      </c>
      <c r="CG5" s="25">
        <v>-190</v>
      </c>
      <c r="CH5" s="25">
        <v>-194.6</v>
      </c>
      <c r="CI5" s="25">
        <v>-194.6</v>
      </c>
      <c r="CJ5" s="25">
        <v>-194.6</v>
      </c>
      <c r="CK5" s="25">
        <v>-194.6</v>
      </c>
      <c r="CL5" s="25">
        <v>-49</v>
      </c>
      <c r="CM5" s="25">
        <v>-49</v>
      </c>
      <c r="CN5" s="25">
        <v>-49</v>
      </c>
      <c r="CO5" s="25">
        <v>-49</v>
      </c>
      <c r="CP5" s="25">
        <v>-46</v>
      </c>
      <c r="CQ5" s="25">
        <v>-46</v>
      </c>
      <c r="CR5" s="25">
        <v>-46</v>
      </c>
      <c r="CS5" s="25">
        <v>-46</v>
      </c>
      <c r="CT5" s="26"/>
      <c r="CU5" s="26"/>
      <c r="CV5" s="26"/>
      <c r="CW5" s="27"/>
      <c r="CX5" s="132">
        <f t="array" ref="CX5">SUMPRODUCT(B5:CW5*0.25)</f>
        <v>-1388.4000000000003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111.79</v>
      </c>
      <c r="C8" s="138">
        <v>103.94</v>
      </c>
      <c r="D8" s="138">
        <v>100.52</v>
      </c>
      <c r="E8" s="138">
        <v>96.28</v>
      </c>
      <c r="F8" s="138">
        <v>103.42</v>
      </c>
      <c r="G8" s="138">
        <v>93.06</v>
      </c>
      <c r="H8" s="138">
        <v>87.95</v>
      </c>
      <c r="I8" s="138">
        <v>90.79</v>
      </c>
      <c r="J8" s="138">
        <v>101.4</v>
      </c>
      <c r="K8" s="138">
        <v>95.35</v>
      </c>
      <c r="L8" s="138">
        <v>97.16</v>
      </c>
      <c r="M8" s="138">
        <v>92.42</v>
      </c>
      <c r="N8" s="138">
        <v>100.42</v>
      </c>
      <c r="O8" s="138">
        <v>101.22</v>
      </c>
      <c r="P8" s="138">
        <v>99.02</v>
      </c>
      <c r="Q8" s="138">
        <v>99.04</v>
      </c>
      <c r="R8" s="138">
        <v>99.84</v>
      </c>
      <c r="S8" s="138">
        <v>101.68</v>
      </c>
      <c r="T8" s="138">
        <v>102</v>
      </c>
      <c r="U8" s="138">
        <v>105.54</v>
      </c>
      <c r="V8" s="138">
        <v>99.98</v>
      </c>
      <c r="W8" s="138">
        <v>105.29</v>
      </c>
      <c r="X8" s="138">
        <v>116.86</v>
      </c>
      <c r="Y8" s="138">
        <v>123.6</v>
      </c>
      <c r="Z8" s="138">
        <v>114.41</v>
      </c>
      <c r="AA8" s="138">
        <v>140.54</v>
      </c>
      <c r="AB8" s="138">
        <v>155.18</v>
      </c>
      <c r="AC8" s="138">
        <v>180.5</v>
      </c>
      <c r="AD8" s="138">
        <v>149.37</v>
      </c>
      <c r="AE8" s="138">
        <v>177.47</v>
      </c>
      <c r="AF8" s="138">
        <v>224.83</v>
      </c>
      <c r="AG8" s="138">
        <v>202.99</v>
      </c>
      <c r="AH8" s="138">
        <v>245.72</v>
      </c>
      <c r="AI8" s="138">
        <v>269.69</v>
      </c>
      <c r="AJ8" s="138">
        <v>159.58000000000001</v>
      </c>
      <c r="AK8" s="138">
        <v>152.28</v>
      </c>
      <c r="AL8" s="138">
        <v>232.49</v>
      </c>
      <c r="AM8" s="138">
        <v>149.72</v>
      </c>
      <c r="AN8" s="138">
        <v>145.26</v>
      </c>
      <c r="AO8" s="138">
        <v>144.27000000000001</v>
      </c>
      <c r="AP8" s="138">
        <v>153.68</v>
      </c>
      <c r="AQ8" s="138">
        <v>150.76</v>
      </c>
      <c r="AR8" s="138">
        <v>148.18</v>
      </c>
      <c r="AS8" s="138">
        <v>148.09</v>
      </c>
      <c r="AT8" s="138">
        <v>142.19999999999999</v>
      </c>
      <c r="AU8" s="138">
        <v>147.28</v>
      </c>
      <c r="AV8" s="138">
        <v>148.53</v>
      </c>
      <c r="AW8" s="138">
        <v>149.9</v>
      </c>
      <c r="AX8" s="138">
        <v>148.21</v>
      </c>
      <c r="AY8" s="138">
        <v>144.96</v>
      </c>
      <c r="AZ8" s="138">
        <v>147.49</v>
      </c>
      <c r="BA8" s="138">
        <v>146.69999999999999</v>
      </c>
      <c r="BB8" s="138">
        <v>157.16</v>
      </c>
      <c r="BC8" s="138">
        <v>165.46</v>
      </c>
      <c r="BD8" s="138">
        <v>152.27000000000001</v>
      </c>
      <c r="BE8" s="138">
        <v>155.91999999999999</v>
      </c>
      <c r="BF8" s="138">
        <v>146.5</v>
      </c>
      <c r="BG8" s="138">
        <v>155.46</v>
      </c>
      <c r="BH8" s="138">
        <v>222.25</v>
      </c>
      <c r="BI8" s="138">
        <v>224.91</v>
      </c>
      <c r="BJ8" s="138">
        <v>152.74</v>
      </c>
      <c r="BK8" s="138">
        <v>157.41999999999999</v>
      </c>
      <c r="BL8" s="138">
        <v>223.39</v>
      </c>
      <c r="BM8" s="138">
        <v>254.03</v>
      </c>
      <c r="BN8" s="138">
        <v>247.17</v>
      </c>
      <c r="BO8" s="138">
        <v>149.58000000000001</v>
      </c>
      <c r="BP8" s="138">
        <v>203.15</v>
      </c>
      <c r="BQ8" s="138">
        <v>171.78</v>
      </c>
      <c r="BR8" s="138">
        <v>269.08999999999997</v>
      </c>
      <c r="BS8" s="138">
        <v>274.94</v>
      </c>
      <c r="BT8" s="138">
        <v>260.98</v>
      </c>
      <c r="BU8" s="138">
        <v>234.97</v>
      </c>
      <c r="BV8" s="138">
        <v>236.34</v>
      </c>
      <c r="BW8" s="138">
        <v>238.17</v>
      </c>
      <c r="BX8" s="138">
        <v>216.44</v>
      </c>
      <c r="BY8" s="138">
        <v>198.7</v>
      </c>
      <c r="BZ8" s="138">
        <v>221.19</v>
      </c>
      <c r="CA8" s="138">
        <v>195.03</v>
      </c>
      <c r="CB8" s="138">
        <v>179.66</v>
      </c>
      <c r="CC8" s="138">
        <v>179.03</v>
      </c>
      <c r="CD8" s="138">
        <v>186.72</v>
      </c>
      <c r="CE8" s="138">
        <v>170.1</v>
      </c>
      <c r="CF8" s="138">
        <v>153.06</v>
      </c>
      <c r="CG8" s="138">
        <v>138.53</v>
      </c>
      <c r="CH8" s="138">
        <v>165.24</v>
      </c>
      <c r="CI8" s="138">
        <v>146.1</v>
      </c>
      <c r="CJ8" s="138">
        <v>132.35</v>
      </c>
      <c r="CK8" s="138">
        <v>110.38</v>
      </c>
      <c r="CL8" s="138">
        <v>144.43</v>
      </c>
      <c r="CM8" s="138">
        <v>122.63</v>
      </c>
      <c r="CN8" s="138">
        <v>112.73</v>
      </c>
      <c r="CO8" s="138">
        <v>106.14</v>
      </c>
      <c r="CP8" s="138">
        <v>119.6</v>
      </c>
      <c r="CQ8" s="138">
        <v>111.02</v>
      </c>
      <c r="CR8" s="138">
        <v>104.61</v>
      </c>
      <c r="CS8" s="138">
        <v>95.95</v>
      </c>
      <c r="CT8" s="139"/>
      <c r="CU8" s="139"/>
      <c r="CV8" s="139"/>
      <c r="CW8" s="140"/>
      <c r="CX8" s="141">
        <f>IF(SUM(B8:CW8)&lt;&gt;0,AVERAGEIF(B8:CW8,"&lt;&gt;"""),"")</f>
        <v>154.29343750000001</v>
      </c>
    </row>
    <row r="9" spans="1:102" ht="24.95" customHeight="1" thickBot="1" x14ac:dyDescent="0.25">
      <c r="A9" s="133" t="s">
        <v>6</v>
      </c>
      <c r="B9" s="42">
        <v>103.13249999999999</v>
      </c>
      <c r="C9" s="43">
        <v>103.13249999999999</v>
      </c>
      <c r="D9" s="43">
        <v>103.13249999999999</v>
      </c>
      <c r="E9" s="43">
        <v>103.13249999999999</v>
      </c>
      <c r="F9" s="43">
        <v>93.805000000000007</v>
      </c>
      <c r="G9" s="43">
        <v>93.805000000000007</v>
      </c>
      <c r="H9" s="43">
        <v>93.805000000000007</v>
      </c>
      <c r="I9" s="43">
        <v>93.805000000000007</v>
      </c>
      <c r="J9" s="43">
        <v>96.582499999999996</v>
      </c>
      <c r="K9" s="43">
        <v>96.582499999999996</v>
      </c>
      <c r="L9" s="43">
        <v>96.582499999999996</v>
      </c>
      <c r="M9" s="43">
        <v>96.582499999999996</v>
      </c>
      <c r="N9" s="43">
        <v>99.924999999999997</v>
      </c>
      <c r="O9" s="43">
        <v>99.924999999999997</v>
      </c>
      <c r="P9" s="43">
        <v>99.924999999999997</v>
      </c>
      <c r="Q9" s="43">
        <v>99.924999999999997</v>
      </c>
      <c r="R9" s="43">
        <v>102.265</v>
      </c>
      <c r="S9" s="43">
        <v>102.265</v>
      </c>
      <c r="T9" s="43">
        <v>102.265</v>
      </c>
      <c r="U9" s="43">
        <v>102.265</v>
      </c>
      <c r="V9" s="43">
        <v>111.4325</v>
      </c>
      <c r="W9" s="43">
        <v>111.4325</v>
      </c>
      <c r="X9" s="43">
        <v>111.4325</v>
      </c>
      <c r="Y9" s="43">
        <v>111.4325</v>
      </c>
      <c r="Z9" s="43">
        <v>147.6575</v>
      </c>
      <c r="AA9" s="43">
        <v>147.6575</v>
      </c>
      <c r="AB9" s="43">
        <v>147.6575</v>
      </c>
      <c r="AC9" s="43">
        <v>147.6575</v>
      </c>
      <c r="AD9" s="43">
        <v>188.66499999999999</v>
      </c>
      <c r="AE9" s="43">
        <v>188.66499999999999</v>
      </c>
      <c r="AF9" s="43">
        <v>188.66499999999999</v>
      </c>
      <c r="AG9" s="43">
        <v>188.66499999999999</v>
      </c>
      <c r="AH9" s="43">
        <v>206.8175</v>
      </c>
      <c r="AI9" s="43">
        <v>206.8175</v>
      </c>
      <c r="AJ9" s="43">
        <v>206.8175</v>
      </c>
      <c r="AK9" s="43">
        <v>206.8175</v>
      </c>
      <c r="AL9" s="43">
        <v>167.935</v>
      </c>
      <c r="AM9" s="43">
        <v>167.935</v>
      </c>
      <c r="AN9" s="43">
        <v>167.935</v>
      </c>
      <c r="AO9" s="43">
        <v>167.935</v>
      </c>
      <c r="AP9" s="43">
        <v>150.17750000000001</v>
      </c>
      <c r="AQ9" s="43">
        <v>150.17750000000001</v>
      </c>
      <c r="AR9" s="43">
        <v>150.17750000000001</v>
      </c>
      <c r="AS9" s="43">
        <v>150.17750000000001</v>
      </c>
      <c r="AT9" s="43">
        <v>146.97749999999999</v>
      </c>
      <c r="AU9" s="43">
        <v>146.97749999999999</v>
      </c>
      <c r="AV9" s="43">
        <v>146.97749999999999</v>
      </c>
      <c r="AW9" s="43">
        <v>146.97749999999999</v>
      </c>
      <c r="AX9" s="43">
        <v>146.84</v>
      </c>
      <c r="AY9" s="43">
        <v>146.84</v>
      </c>
      <c r="AZ9" s="43">
        <v>146.84</v>
      </c>
      <c r="BA9" s="43">
        <v>146.84</v>
      </c>
      <c r="BB9" s="43">
        <v>157.70249999999999</v>
      </c>
      <c r="BC9" s="43">
        <v>157.70249999999999</v>
      </c>
      <c r="BD9" s="43">
        <v>157.70249999999999</v>
      </c>
      <c r="BE9" s="43">
        <v>157.70249999999999</v>
      </c>
      <c r="BF9" s="43">
        <v>187.28</v>
      </c>
      <c r="BG9" s="43">
        <v>187.28</v>
      </c>
      <c r="BH9" s="43">
        <v>187.28</v>
      </c>
      <c r="BI9" s="43">
        <v>187.28</v>
      </c>
      <c r="BJ9" s="43">
        <v>196.89500000000001</v>
      </c>
      <c r="BK9" s="43">
        <v>196.89500000000001</v>
      </c>
      <c r="BL9" s="43">
        <v>196.89500000000001</v>
      </c>
      <c r="BM9" s="43">
        <v>196.89500000000001</v>
      </c>
      <c r="BN9" s="43">
        <v>192.92</v>
      </c>
      <c r="BO9" s="43">
        <v>192.92</v>
      </c>
      <c r="BP9" s="43">
        <v>192.92</v>
      </c>
      <c r="BQ9" s="43">
        <v>192.92</v>
      </c>
      <c r="BR9" s="43">
        <v>259.995</v>
      </c>
      <c r="BS9" s="43">
        <v>259.995</v>
      </c>
      <c r="BT9" s="43">
        <v>259.995</v>
      </c>
      <c r="BU9" s="43">
        <v>259.995</v>
      </c>
      <c r="BV9" s="43">
        <v>222.41249999999999</v>
      </c>
      <c r="BW9" s="43">
        <v>222.41249999999999</v>
      </c>
      <c r="BX9" s="43">
        <v>222.41249999999999</v>
      </c>
      <c r="BY9" s="43">
        <v>222.41249999999999</v>
      </c>
      <c r="BZ9" s="43">
        <v>193.72749999999999</v>
      </c>
      <c r="CA9" s="43">
        <v>193.72749999999999</v>
      </c>
      <c r="CB9" s="43">
        <v>193.72749999999999</v>
      </c>
      <c r="CC9" s="43">
        <v>193.72749999999999</v>
      </c>
      <c r="CD9" s="43">
        <v>162.10249999999999</v>
      </c>
      <c r="CE9" s="43">
        <v>162.10249999999999</v>
      </c>
      <c r="CF9" s="43">
        <v>162.10249999999999</v>
      </c>
      <c r="CG9" s="43">
        <v>162.10249999999999</v>
      </c>
      <c r="CH9" s="43">
        <v>138.51750000000001</v>
      </c>
      <c r="CI9" s="43">
        <v>138.51750000000001</v>
      </c>
      <c r="CJ9" s="43">
        <v>138.51750000000001</v>
      </c>
      <c r="CK9" s="43">
        <v>138.51750000000001</v>
      </c>
      <c r="CL9" s="43">
        <v>121.4825</v>
      </c>
      <c r="CM9" s="43">
        <v>121.4825</v>
      </c>
      <c r="CN9" s="43">
        <v>121.4825</v>
      </c>
      <c r="CO9" s="43">
        <v>121.4825</v>
      </c>
      <c r="CP9" s="43">
        <v>107.795</v>
      </c>
      <c r="CQ9" s="43">
        <v>107.795</v>
      </c>
      <c r="CR9" s="43">
        <v>107.795</v>
      </c>
      <c r="CS9" s="43">
        <v>107.795</v>
      </c>
      <c r="CT9" s="44"/>
      <c r="CU9" s="44"/>
      <c r="CV9" s="44"/>
      <c r="CW9" s="45"/>
      <c r="CX9" s="142">
        <f>IF(SUM(B9:CW9)&lt;&gt;0,AVERAGEIF(B9:CW9,"&lt;&gt;"""),"")</f>
        <v>154.29343750000018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28.7</v>
      </c>
      <c r="C16" s="155">
        <v>28.7</v>
      </c>
      <c r="D16" s="155">
        <v>28.7</v>
      </c>
      <c r="E16" s="155">
        <v>28.7</v>
      </c>
      <c r="F16" s="155">
        <v>42.1</v>
      </c>
      <c r="G16" s="155">
        <v>42.1</v>
      </c>
      <c r="H16" s="155">
        <v>42.1</v>
      </c>
      <c r="I16" s="155">
        <v>42.1</v>
      </c>
      <c r="J16" s="155">
        <v>9.5</v>
      </c>
      <c r="K16" s="155">
        <v>9.5</v>
      </c>
      <c r="L16" s="155">
        <v>9.5</v>
      </c>
      <c r="M16" s="155">
        <v>9.5</v>
      </c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39.1</v>
      </c>
      <c r="AM16" s="155">
        <v>39.1</v>
      </c>
      <c r="AN16" s="155">
        <v>39.1</v>
      </c>
      <c r="AO16" s="155">
        <v>39.1</v>
      </c>
      <c r="AP16" s="155">
        <v>9</v>
      </c>
      <c r="AQ16" s="155">
        <v>9</v>
      </c>
      <c r="AR16" s="155">
        <v>9</v>
      </c>
      <c r="AS16" s="155">
        <v>9</v>
      </c>
      <c r="AT16" s="155"/>
      <c r="AU16" s="155"/>
      <c r="AV16" s="155"/>
      <c r="AW16" s="155"/>
      <c r="AX16" s="155"/>
      <c r="AY16" s="155"/>
      <c r="AZ16" s="155"/>
      <c r="BA16" s="155"/>
      <c r="BB16" s="155">
        <v>189.9</v>
      </c>
      <c r="BC16" s="155">
        <v>189.9</v>
      </c>
      <c r="BD16" s="155">
        <v>189.9</v>
      </c>
      <c r="BE16" s="155">
        <v>189.9</v>
      </c>
      <c r="BF16" s="155">
        <v>172.1</v>
      </c>
      <c r="BG16" s="155">
        <v>172.1</v>
      </c>
      <c r="BH16" s="155">
        <v>172.1</v>
      </c>
      <c r="BI16" s="155">
        <v>172.1</v>
      </c>
      <c r="BJ16" s="155">
        <v>149.19999999999999</v>
      </c>
      <c r="BK16" s="155">
        <v>149.19999999999999</v>
      </c>
      <c r="BL16" s="155">
        <v>149.19999999999999</v>
      </c>
      <c r="BM16" s="155">
        <v>149.19999999999999</v>
      </c>
      <c r="BN16" s="155">
        <v>221.3</v>
      </c>
      <c r="BO16" s="155">
        <v>221.3</v>
      </c>
      <c r="BP16" s="155">
        <v>221.3</v>
      </c>
      <c r="BQ16" s="155">
        <v>221.3</v>
      </c>
      <c r="BR16" s="155"/>
      <c r="BS16" s="155"/>
      <c r="BT16" s="155"/>
      <c r="BU16" s="155"/>
      <c r="BV16" s="155"/>
      <c r="BW16" s="155"/>
      <c r="BX16" s="155"/>
      <c r="BY16" s="155"/>
      <c r="BZ16" s="155">
        <v>165.7</v>
      </c>
      <c r="CA16" s="155">
        <v>165.7</v>
      </c>
      <c r="CB16" s="155">
        <v>165.7</v>
      </c>
      <c r="CC16" s="155">
        <v>165.7</v>
      </c>
      <c r="CD16" s="155">
        <v>190</v>
      </c>
      <c r="CE16" s="155">
        <v>190</v>
      </c>
      <c r="CF16" s="155">
        <v>190</v>
      </c>
      <c r="CG16" s="155">
        <v>190</v>
      </c>
      <c r="CH16" s="155">
        <v>194.6</v>
      </c>
      <c r="CI16" s="155">
        <v>194.6</v>
      </c>
      <c r="CJ16" s="155">
        <v>194.6</v>
      </c>
      <c r="CK16" s="155">
        <v>194.6</v>
      </c>
      <c r="CL16" s="155">
        <v>49</v>
      </c>
      <c r="CM16" s="155">
        <v>49</v>
      </c>
      <c r="CN16" s="155">
        <v>49</v>
      </c>
      <c r="CO16" s="155">
        <v>49</v>
      </c>
      <c r="CP16" s="155">
        <v>46</v>
      </c>
      <c r="CQ16" s="155">
        <v>46</v>
      </c>
      <c r="CR16" s="155">
        <v>46</v>
      </c>
      <c r="CS16" s="155">
        <v>46</v>
      </c>
      <c r="CT16" s="156"/>
      <c r="CU16" s="156"/>
      <c r="CV16" s="156"/>
      <c r="CW16" s="157"/>
      <c r="CX16" s="158">
        <f t="array" ref="CX16">SUMPRODUCT(B16:CW16*0.25)</f>
        <v>1506.2000000000003</v>
      </c>
    </row>
    <row r="17" spans="1:102" ht="30" customHeight="1" thickBot="1" x14ac:dyDescent="0.25">
      <c r="A17" s="105" t="s">
        <v>53</v>
      </c>
      <c r="B17" s="159">
        <f>SUM(B12:B16)</f>
        <v>28.7</v>
      </c>
      <c r="C17" s="160">
        <f t="shared" ref="C17:BN17" si="0">SUM(C12:C16)</f>
        <v>28.7</v>
      </c>
      <c r="D17" s="160">
        <f t="shared" si="0"/>
        <v>28.7</v>
      </c>
      <c r="E17" s="160">
        <f t="shared" si="0"/>
        <v>28.7</v>
      </c>
      <c r="F17" s="160">
        <f t="shared" si="0"/>
        <v>42.1</v>
      </c>
      <c r="G17" s="160">
        <f t="shared" si="0"/>
        <v>42.1</v>
      </c>
      <c r="H17" s="160">
        <f t="shared" si="0"/>
        <v>42.1</v>
      </c>
      <c r="I17" s="160">
        <f t="shared" si="0"/>
        <v>42.1</v>
      </c>
      <c r="J17" s="160">
        <f t="shared" si="0"/>
        <v>9.5</v>
      </c>
      <c r="K17" s="160">
        <f t="shared" si="0"/>
        <v>9.5</v>
      </c>
      <c r="L17" s="160">
        <f t="shared" si="0"/>
        <v>9.5</v>
      </c>
      <c r="M17" s="160">
        <f t="shared" si="0"/>
        <v>9.5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39.1</v>
      </c>
      <c r="AM17" s="160">
        <f t="shared" si="0"/>
        <v>39.1</v>
      </c>
      <c r="AN17" s="160">
        <f t="shared" si="0"/>
        <v>39.1</v>
      </c>
      <c r="AO17" s="160">
        <f t="shared" si="0"/>
        <v>39.1</v>
      </c>
      <c r="AP17" s="160">
        <f t="shared" si="0"/>
        <v>9</v>
      </c>
      <c r="AQ17" s="160">
        <f t="shared" si="0"/>
        <v>9</v>
      </c>
      <c r="AR17" s="160">
        <f t="shared" si="0"/>
        <v>9</v>
      </c>
      <c r="AS17" s="160">
        <f t="shared" si="0"/>
        <v>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189.9</v>
      </c>
      <c r="BC17" s="160">
        <f t="shared" si="0"/>
        <v>189.9</v>
      </c>
      <c r="BD17" s="160">
        <f t="shared" si="0"/>
        <v>189.9</v>
      </c>
      <c r="BE17" s="160">
        <f t="shared" si="0"/>
        <v>189.9</v>
      </c>
      <c r="BF17" s="160">
        <f t="shared" si="0"/>
        <v>172.1</v>
      </c>
      <c r="BG17" s="160">
        <f t="shared" si="0"/>
        <v>172.1</v>
      </c>
      <c r="BH17" s="160">
        <f t="shared" si="0"/>
        <v>172.1</v>
      </c>
      <c r="BI17" s="160">
        <f t="shared" si="0"/>
        <v>172.1</v>
      </c>
      <c r="BJ17" s="160">
        <f t="shared" si="0"/>
        <v>149.19999999999999</v>
      </c>
      <c r="BK17" s="160">
        <f t="shared" si="0"/>
        <v>149.19999999999999</v>
      </c>
      <c r="BL17" s="160">
        <f t="shared" si="0"/>
        <v>149.19999999999999</v>
      </c>
      <c r="BM17" s="160">
        <f t="shared" si="0"/>
        <v>149.19999999999999</v>
      </c>
      <c r="BN17" s="160">
        <f t="shared" si="0"/>
        <v>221.3</v>
      </c>
      <c r="BO17" s="160">
        <f t="shared" ref="BO17:CW17" si="1">SUM(BO12:BO16)</f>
        <v>221.3</v>
      </c>
      <c r="BP17" s="160">
        <f t="shared" si="1"/>
        <v>221.3</v>
      </c>
      <c r="BQ17" s="160">
        <f t="shared" si="1"/>
        <v>221.3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165.7</v>
      </c>
      <c r="CA17" s="160">
        <f t="shared" si="1"/>
        <v>165.7</v>
      </c>
      <c r="CB17" s="160">
        <f t="shared" si="1"/>
        <v>165.7</v>
      </c>
      <c r="CC17" s="160">
        <f t="shared" si="1"/>
        <v>165.7</v>
      </c>
      <c r="CD17" s="160">
        <f t="shared" si="1"/>
        <v>190</v>
      </c>
      <c r="CE17" s="160">
        <f t="shared" si="1"/>
        <v>190</v>
      </c>
      <c r="CF17" s="160">
        <f t="shared" si="1"/>
        <v>190</v>
      </c>
      <c r="CG17" s="160">
        <f t="shared" si="1"/>
        <v>190</v>
      </c>
      <c r="CH17" s="160">
        <f t="shared" si="1"/>
        <v>194.6</v>
      </c>
      <c r="CI17" s="160">
        <f t="shared" si="1"/>
        <v>194.6</v>
      </c>
      <c r="CJ17" s="160">
        <f t="shared" si="1"/>
        <v>194.6</v>
      </c>
      <c r="CK17" s="160">
        <f t="shared" si="1"/>
        <v>194.6</v>
      </c>
      <c r="CL17" s="160">
        <f t="shared" si="1"/>
        <v>49</v>
      </c>
      <c r="CM17" s="160">
        <f t="shared" si="1"/>
        <v>49</v>
      </c>
      <c r="CN17" s="160">
        <f t="shared" si="1"/>
        <v>49</v>
      </c>
      <c r="CO17" s="160">
        <f t="shared" si="1"/>
        <v>49</v>
      </c>
      <c r="CP17" s="160">
        <f t="shared" si="1"/>
        <v>46</v>
      </c>
      <c r="CQ17" s="160">
        <f t="shared" si="1"/>
        <v>46</v>
      </c>
      <c r="CR17" s="160">
        <f t="shared" si="1"/>
        <v>46</v>
      </c>
      <c r="CS17" s="160">
        <f t="shared" si="1"/>
        <v>46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1506.2000000000003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58.4</v>
      </c>
      <c r="W24" s="155">
        <v>58.4</v>
      </c>
      <c r="X24" s="155">
        <v>58.4</v>
      </c>
      <c r="Y24" s="155">
        <v>58.4</v>
      </c>
      <c r="Z24" s="155"/>
      <c r="AA24" s="155"/>
      <c r="AB24" s="155"/>
      <c r="AC24" s="155"/>
      <c r="AD24" s="155"/>
      <c r="AE24" s="155"/>
      <c r="AF24" s="155"/>
      <c r="AG24" s="155"/>
      <c r="AH24" s="155">
        <v>26.9</v>
      </c>
      <c r="AI24" s="155">
        <v>26.9</v>
      </c>
      <c r="AJ24" s="155">
        <v>26.9</v>
      </c>
      <c r="AK24" s="155">
        <v>26.9</v>
      </c>
      <c r="AL24" s="155"/>
      <c r="AM24" s="155"/>
      <c r="AN24" s="155"/>
      <c r="AO24" s="155"/>
      <c r="AP24" s="155"/>
      <c r="AQ24" s="155"/>
      <c r="AR24" s="155"/>
      <c r="AS24" s="155"/>
      <c r="AT24" s="155">
        <v>16.899999999999999</v>
      </c>
      <c r="AU24" s="155">
        <v>16.899999999999999</v>
      </c>
      <c r="AV24" s="155">
        <v>16.899999999999999</v>
      </c>
      <c r="AW24" s="155">
        <v>16.899999999999999</v>
      </c>
      <c r="AX24" s="155">
        <v>15.6</v>
      </c>
      <c r="AY24" s="155">
        <v>15.6</v>
      </c>
      <c r="AZ24" s="155">
        <v>15.6</v>
      </c>
      <c r="BA24" s="155">
        <v>15.6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117.79999999999998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58.4</v>
      </c>
      <c r="W25" s="160">
        <f t="shared" si="2"/>
        <v>58.4</v>
      </c>
      <c r="X25" s="160">
        <f t="shared" si="2"/>
        <v>58.4</v>
      </c>
      <c r="Y25" s="160">
        <f t="shared" si="2"/>
        <v>58.4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26.9</v>
      </c>
      <c r="AI25" s="160">
        <f t="shared" si="2"/>
        <v>26.9</v>
      </c>
      <c r="AJ25" s="160">
        <f t="shared" si="2"/>
        <v>26.9</v>
      </c>
      <c r="AK25" s="160">
        <f t="shared" si="2"/>
        <v>26.9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16.899999999999999</v>
      </c>
      <c r="AU25" s="160">
        <f t="shared" si="2"/>
        <v>16.899999999999999</v>
      </c>
      <c r="AV25" s="160">
        <f t="shared" si="2"/>
        <v>16.899999999999999</v>
      </c>
      <c r="AW25" s="160">
        <f t="shared" si="2"/>
        <v>16.899999999999999</v>
      </c>
      <c r="AX25" s="160">
        <f t="shared" si="2"/>
        <v>15.6</v>
      </c>
      <c r="AY25" s="160">
        <f t="shared" si="2"/>
        <v>15.6</v>
      </c>
      <c r="AZ25" s="160">
        <f t="shared" si="2"/>
        <v>15.6</v>
      </c>
      <c r="BA25" s="160">
        <f t="shared" si="2"/>
        <v>15.6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117.79999999999998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2025-12-02T21:36:28Z</dcterms:created>
  <dcterms:modified xsi:type="dcterms:W3CDTF">2025-12-02T21:36:31Z</dcterms:modified>
</cp:coreProperties>
</file>