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<sst xmlns="http://schemas.openxmlformats.org/spreadsheetml/2006/main" count="119" uniqueCount="54">
  <si>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09/02/2025 17:39:17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</si>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</sst>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704-4202-90F8-63616EF6B7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704-4202-90F8-63616EF6B7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704-4202-90F8-63616EF6B7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704-4202-90F8-63616EF6B7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704-4202-90F8-63616EF6B7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704-4202-90F8-63616EF6B7C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704-4202-90F8-63616EF6B7C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704-4202-90F8-63616EF6B7C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704-4202-90F8-63616EF6B7C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77.513999999999996</c:v>
                </c:pt>
                <c:pt idx="1">
                  <c:v>43.070999999999998</c:v>
                </c:pt>
                <c:pt idx="2">
                  <c:v>39.343000000000004</c:v>
                </c:pt>
                <c:pt idx="3">
                  <c:v>12.657</c:v>
                </c:pt>
                <c:pt idx="4">
                  <c:v>14.423</c:v>
                </c:pt>
                <c:pt idx="5">
                  <c:v>51.726999999999997</c:v>
                </c:pt>
                <c:pt idx="6">
                  <c:v>40.603999999999999</c:v>
                </c:pt>
                <c:pt idx="7">
                  <c:v>118</c:v>
                </c:pt>
                <c:pt idx="8">
                  <c:v>121.405</c:v>
                </c:pt>
                <c:pt idx="9">
                  <c:v>115.73099999999999</c:v>
                </c:pt>
                <c:pt idx="10">
                  <c:v>36.555</c:v>
                </c:pt>
                <c:pt idx="11">
                  <c:v>35.700000000000003</c:v>
                </c:pt>
                <c:pt idx="12">
                  <c:v>43.066000000000003</c:v>
                </c:pt>
                <c:pt idx="13">
                  <c:v>91.435000000000002</c:v>
                </c:pt>
                <c:pt idx="14">
                  <c:v>125.72499999999999</c:v>
                </c:pt>
                <c:pt idx="16">
                  <c:v>10.571999999999999</c:v>
                </c:pt>
                <c:pt idx="17">
                  <c:v>42.948999999999998</c:v>
                </c:pt>
                <c:pt idx="20">
                  <c:v>25.141999999999999</c:v>
                </c:pt>
                <c:pt idx="22">
                  <c:v>32.863999999999997</c:v>
                </c:pt>
                <c:pt idx="23">
                  <c:v>27.957999999999998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704-4202-90F8-63616EF6B7C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98.2</c:v>
                </c:pt>
                <c:pt idx="16">
                  <c:v>36.9</c:v>
                </c:pt>
                <c:pt idx="17">
                  <c:v>0</c:v>
                </c:pt>
                <c:pt idx="18">
                  <c:v>101.5</c:v>
                </c:pt>
                <c:pt idx="19">
                  <c:v>105.9</c:v>
                </c:pt>
                <c:pt idx="20">
                  <c:v>0</c:v>
                </c:pt>
                <c:pt idx="21">
                  <c:v>60.9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04-4202-90F8-63616EF6B7C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0.88700000000000001</c:v>
                </c:pt>
                <c:pt idx="1">
                  <c:v>0.88800000000000001</c:v>
                </c:pt>
                <c:pt idx="2">
                  <c:v>0.88700000000000001</c:v>
                </c:pt>
                <c:pt idx="3">
                  <c:v>0.88700000000000001</c:v>
                </c:pt>
                <c:pt idx="4">
                  <c:v>0.88700000000000001</c:v>
                </c:pt>
                <c:pt idx="5">
                  <c:v>0.94199999999999995</c:v>
                </c:pt>
                <c:pt idx="6">
                  <c:v>0.996</c:v>
                </c:pt>
                <c:pt idx="7">
                  <c:v>10.982000000000001</c:v>
                </c:pt>
                <c:pt idx="8">
                  <c:v>1.252</c:v>
                </c:pt>
                <c:pt idx="9">
                  <c:v>1.399</c:v>
                </c:pt>
                <c:pt idx="10">
                  <c:v>1.581</c:v>
                </c:pt>
                <c:pt idx="11">
                  <c:v>2.9079999999999999</c:v>
                </c:pt>
                <c:pt idx="12">
                  <c:v>4.391</c:v>
                </c:pt>
                <c:pt idx="13">
                  <c:v>1.605</c:v>
                </c:pt>
                <c:pt idx="14">
                  <c:v>1.9079999999999999</c:v>
                </c:pt>
                <c:pt idx="15">
                  <c:v>1.1339999999999999</c:v>
                </c:pt>
                <c:pt idx="16">
                  <c:v>0.89100000000000001</c:v>
                </c:pt>
                <c:pt idx="17">
                  <c:v>1.048</c:v>
                </c:pt>
                <c:pt idx="18">
                  <c:v>0.89400000000000002</c:v>
                </c:pt>
                <c:pt idx="19">
                  <c:v>0.90900000000000003</c:v>
                </c:pt>
                <c:pt idx="20">
                  <c:v>6.9659999999999993</c:v>
                </c:pt>
                <c:pt idx="21">
                  <c:v>0.93700000000000006</c:v>
                </c:pt>
                <c:pt idx="22">
                  <c:v>5.6639999999999997</c:v>
                </c:pt>
                <c:pt idx="23">
                  <c:v>0.88800000000000001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04-4202-90F8-63616EF6B7C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704-4202-90F8-63616EF6B7C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704-4202-90F8-63616EF6B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115.85</c:v>
                </c:pt>
                <c:pt idx="1">
                  <c:v>111</c:v>
                </c:pt>
                <c:pt idx="2">
                  <c:v>108.01</c:v>
                </c:pt>
                <c:pt idx="3">
                  <c:v>107.75</c:v>
                </c:pt>
                <c:pt idx="4">
                  <c:v>107.35</c:v>
                </c:pt>
                <c:pt idx="5">
                  <c:v>113</c:v>
                </c:pt>
                <c:pt idx="6">
                  <c:v>156.55000000000001</c:v>
                </c:pt>
                <c:pt idx="7">
                  <c:v>174.99</c:v>
                </c:pt>
                <c:pt idx="8">
                  <c:v>129.33000000000001</c:v>
                </c:pt>
                <c:pt idx="9">
                  <c:v>126</c:v>
                </c:pt>
                <c:pt idx="10">
                  <c:v>117.24</c:v>
                </c:pt>
                <c:pt idx="11">
                  <c:v>110</c:v>
                </c:pt>
                <c:pt idx="12">
                  <c:v>110.46</c:v>
                </c:pt>
                <c:pt idx="13">
                  <c:v>118</c:v>
                </c:pt>
                <c:pt idx="14">
                  <c:v>128.29</c:v>
                </c:pt>
                <c:pt idx="15">
                  <c:v>157.69</c:v>
                </c:pt>
                <c:pt idx="16">
                  <c:v>183.29</c:v>
                </c:pt>
                <c:pt idx="17">
                  <c:v>197.59</c:v>
                </c:pt>
                <c:pt idx="18">
                  <c:v>198.7</c:v>
                </c:pt>
                <c:pt idx="19">
                  <c:v>190.06</c:v>
                </c:pt>
                <c:pt idx="20">
                  <c:v>206.43</c:v>
                </c:pt>
                <c:pt idx="21">
                  <c:v>157.69</c:v>
                </c:pt>
                <c:pt idx="22">
                  <c:v>165.59</c:v>
                </c:pt>
                <c:pt idx="23">
                  <c:v>138.16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04-4202-90F8-63616EF6B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20-4195-AA22-C6D68EEECD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220-4195-AA22-C6D68EEECD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24.193000000000001</c:v>
                </c:pt>
                <c:pt idx="1">
                  <c:v>11.897</c:v>
                </c:pt>
                <c:pt idx="2">
                  <c:v>6.1770000000000005</c:v>
                </c:pt>
                <c:pt idx="3">
                  <c:v>0.56399999999999995</c:v>
                </c:pt>
                <c:pt idx="4">
                  <c:v>0.60199999999999998</c:v>
                </c:pt>
                <c:pt idx="5">
                  <c:v>16.959</c:v>
                </c:pt>
                <c:pt idx="6">
                  <c:v>2.2669999999999999</c:v>
                </c:pt>
                <c:pt idx="7">
                  <c:v>1.042</c:v>
                </c:pt>
                <c:pt idx="8">
                  <c:v>4.7669999999999995</c:v>
                </c:pt>
                <c:pt idx="9">
                  <c:v>5.1199999999999992</c:v>
                </c:pt>
                <c:pt idx="10">
                  <c:v>1.9040000000000001</c:v>
                </c:pt>
                <c:pt idx="11">
                  <c:v>1.601</c:v>
                </c:pt>
                <c:pt idx="12">
                  <c:v>7.1229999999999993</c:v>
                </c:pt>
                <c:pt idx="13">
                  <c:v>6.726</c:v>
                </c:pt>
                <c:pt idx="14">
                  <c:v>6.375</c:v>
                </c:pt>
                <c:pt idx="15">
                  <c:v>11.353999999999999</c:v>
                </c:pt>
                <c:pt idx="16">
                  <c:v>6.8089999999999993</c:v>
                </c:pt>
                <c:pt idx="17">
                  <c:v>6.4489999999999998</c:v>
                </c:pt>
                <c:pt idx="18">
                  <c:v>10.747</c:v>
                </c:pt>
                <c:pt idx="19">
                  <c:v>10.667999999999999</c:v>
                </c:pt>
                <c:pt idx="20">
                  <c:v>6.3780000000000001</c:v>
                </c:pt>
                <c:pt idx="21">
                  <c:v>6.2969999999999997</c:v>
                </c:pt>
                <c:pt idx="22">
                  <c:v>0.92100000000000004</c:v>
                </c:pt>
                <c:pt idx="23">
                  <c:v>6.1609999999999996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20-4195-AA22-C6D68EEECD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48.733999999999995</c:v>
                </c:pt>
                <c:pt idx="1">
                  <c:v>29.294</c:v>
                </c:pt>
                <c:pt idx="2">
                  <c:v>31.568999999999999</c:v>
                </c:pt>
                <c:pt idx="3">
                  <c:v>12.284999999999998</c:v>
                </c:pt>
                <c:pt idx="4">
                  <c:v>13.563000000000001</c:v>
                </c:pt>
                <c:pt idx="5">
                  <c:v>33.715000000000003</c:v>
                </c:pt>
                <c:pt idx="6">
                  <c:v>34.238999999999997</c:v>
                </c:pt>
                <c:pt idx="7">
                  <c:v>0.99</c:v>
                </c:pt>
                <c:pt idx="8">
                  <c:v>27.291999999999998</c:v>
                </c:pt>
                <c:pt idx="9">
                  <c:v>44.906999999999996</c:v>
                </c:pt>
                <c:pt idx="10">
                  <c:v>11.222</c:v>
                </c:pt>
                <c:pt idx="11">
                  <c:v>10.413</c:v>
                </c:pt>
                <c:pt idx="12">
                  <c:v>15.486000000000001</c:v>
                </c:pt>
                <c:pt idx="13">
                  <c:v>35.895000000000003</c:v>
                </c:pt>
                <c:pt idx="14">
                  <c:v>27.954999999999998</c:v>
                </c:pt>
                <c:pt idx="15">
                  <c:v>59.013000000000005</c:v>
                </c:pt>
                <c:pt idx="16">
                  <c:v>29.136000000000003</c:v>
                </c:pt>
                <c:pt idx="17">
                  <c:v>37.521000000000001</c:v>
                </c:pt>
                <c:pt idx="18">
                  <c:v>88.461999999999989</c:v>
                </c:pt>
                <c:pt idx="19">
                  <c:v>89.25200000000001</c:v>
                </c:pt>
                <c:pt idx="20">
                  <c:v>25.728000000000002</c:v>
                </c:pt>
                <c:pt idx="21">
                  <c:v>54.537999999999997</c:v>
                </c:pt>
                <c:pt idx="22">
                  <c:v>0.7</c:v>
                </c:pt>
                <c:pt idx="23">
                  <c:v>21.176000000000002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20-4195-AA22-C6D68EEECD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20-4195-AA22-C6D68EEECD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20-4195-AA22-C6D68EEECD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20-4195-AA22-C6D68EEECD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20-4195-AA22-C6D68EEECD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20-4195-AA22-C6D68EEECD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36.558999999999997</c:v>
                </c:pt>
                <c:pt idx="1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20-4195-AA22-C6D68EEECD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122.6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36.9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20-4195-AA22-C6D68EEECD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5.4740000000000002</c:v>
                </c:pt>
                <c:pt idx="1">
                  <c:v>2.7680000000000002</c:v>
                </c:pt>
                <c:pt idx="2">
                  <c:v>2.484</c:v>
                </c:pt>
                <c:pt idx="3">
                  <c:v>0.69499999999999995</c:v>
                </c:pt>
                <c:pt idx="4">
                  <c:v>1.145</c:v>
                </c:pt>
                <c:pt idx="5">
                  <c:v>1.9950000000000001</c:v>
                </c:pt>
                <c:pt idx="6">
                  <c:v>5.0939999999999994</c:v>
                </c:pt>
                <c:pt idx="7">
                  <c:v>4.3020000000000005</c:v>
                </c:pt>
                <c:pt idx="8">
                  <c:v>54.039000000000001</c:v>
                </c:pt>
                <c:pt idx="9">
                  <c:v>67.102999999999994</c:v>
                </c:pt>
                <c:pt idx="10">
                  <c:v>25.009999999999998</c:v>
                </c:pt>
                <c:pt idx="11">
                  <c:v>26.593999999999998</c:v>
                </c:pt>
                <c:pt idx="12">
                  <c:v>24.847999999999999</c:v>
                </c:pt>
                <c:pt idx="13">
                  <c:v>50.418999999999997</c:v>
                </c:pt>
                <c:pt idx="14">
                  <c:v>33.302999999999997</c:v>
                </c:pt>
                <c:pt idx="15">
                  <c:v>28.957999999999998</c:v>
                </c:pt>
                <c:pt idx="16">
                  <c:v>12.417999999999999</c:v>
                </c:pt>
                <c:pt idx="17">
                  <c:v>2.7E-2</c:v>
                </c:pt>
                <c:pt idx="18">
                  <c:v>3.2240000000000002</c:v>
                </c:pt>
                <c:pt idx="19">
                  <c:v>6.9350000000000005</c:v>
                </c:pt>
                <c:pt idx="20">
                  <c:v>2E-3</c:v>
                </c:pt>
                <c:pt idx="21">
                  <c:v>0.96899999999999997</c:v>
                </c:pt>
                <c:pt idx="23">
                  <c:v>1.5090000000000001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20-4195-AA22-C6D68EEECD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20-4195-AA22-C6D68EEECD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20-4195-AA22-C6D68EEEC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115.85</c:v>
                </c:pt>
                <c:pt idx="1">
                  <c:v>111</c:v>
                </c:pt>
                <c:pt idx="2">
                  <c:v>108.01</c:v>
                </c:pt>
                <c:pt idx="3">
                  <c:v>107.75</c:v>
                </c:pt>
                <c:pt idx="4">
                  <c:v>107.35</c:v>
                </c:pt>
                <c:pt idx="5">
                  <c:v>113</c:v>
                </c:pt>
                <c:pt idx="6">
                  <c:v>156.55000000000001</c:v>
                </c:pt>
                <c:pt idx="7">
                  <c:v>174.99</c:v>
                </c:pt>
                <c:pt idx="8">
                  <c:v>129.33000000000001</c:v>
                </c:pt>
                <c:pt idx="9">
                  <c:v>126</c:v>
                </c:pt>
                <c:pt idx="10">
                  <c:v>117.24</c:v>
                </c:pt>
                <c:pt idx="11">
                  <c:v>110</c:v>
                </c:pt>
                <c:pt idx="12">
                  <c:v>110.46</c:v>
                </c:pt>
                <c:pt idx="13">
                  <c:v>118</c:v>
                </c:pt>
                <c:pt idx="14">
                  <c:v>128.29</c:v>
                </c:pt>
                <c:pt idx="15">
                  <c:v>157.69</c:v>
                </c:pt>
                <c:pt idx="16">
                  <c:v>183.29</c:v>
                </c:pt>
                <c:pt idx="17">
                  <c:v>197.59</c:v>
                </c:pt>
                <c:pt idx="18">
                  <c:v>198.7</c:v>
                </c:pt>
                <c:pt idx="19">
                  <c:v>190.06</c:v>
                </c:pt>
                <c:pt idx="20">
                  <c:v>206.43</c:v>
                </c:pt>
                <c:pt idx="21">
                  <c:v>157.69</c:v>
                </c:pt>
                <c:pt idx="22">
                  <c:v>165.59</c:v>
                </c:pt>
                <c:pt idx="23">
                  <c:v>138.16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20-4195-AA22-C6D68EEEC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78.400999999999996</v>
      </c>
      <c r="C4" s="18">
        <v>43.958999999999996</v>
      </c>
      <c r="D4" s="18">
        <v>40.230000000000004</v>
      </c>
      <c r="E4" s="18">
        <v>13.544</v>
      </c>
      <c r="F4" s="18">
        <v>15.31</v>
      </c>
      <c r="G4" s="18">
        <v>52.668999999999997</v>
      </c>
      <c r="H4" s="18">
        <v>41.6</v>
      </c>
      <c r="I4" s="18">
        <v>128.982</v>
      </c>
      <c r="J4" s="18">
        <v>122.65700000000001</v>
      </c>
      <c r="K4" s="18">
        <v>117.13</v>
      </c>
      <c r="L4" s="18">
        <v>38.136000000000003</v>
      </c>
      <c r="M4" s="18">
        <v>38.608000000000004</v>
      </c>
      <c r="N4" s="18">
        <v>47.457000000000001</v>
      </c>
      <c r="O4" s="18">
        <v>93.039999999999992</v>
      </c>
      <c r="P4" s="18">
        <v>127.63300000000001</v>
      </c>
      <c r="Q4" s="18">
        <v>99.334000000000003</v>
      </c>
      <c r="R4" s="18">
        <v>48.363</v>
      </c>
      <c r="S4" s="18">
        <v>43.997</v>
      </c>
      <c r="T4" s="18">
        <v>102.39400000000001</v>
      </c>
      <c r="U4" s="18">
        <v>106.80900000000001</v>
      </c>
      <c r="V4" s="18">
        <v>32.108000000000004</v>
      </c>
      <c r="W4" s="18">
        <v>61.836999999999996</v>
      </c>
      <c r="X4" s="18">
        <v>38.527999999999999</v>
      </c>
      <c r="Y4" s="18">
        <v>28.846</v>
      </c>
      <c r="Z4" s="19"/>
      <c r="AA4" s="20">
        <f>SUM(B4:Z4)</f>
        <v>1561.5720000000001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115.85</v>
      </c>
      <c r="C7" s="28">
        <v>111</v>
      </c>
      <c r="D7" s="28">
        <v>108.01</v>
      </c>
      <c r="E7" s="28">
        <v>107.75</v>
      </c>
      <c r="F7" s="28">
        <v>107.35</v>
      </c>
      <c r="G7" s="28">
        <v>113</v>
      </c>
      <c r="H7" s="28">
        <v>156.55000000000001</v>
      </c>
      <c r="I7" s="28">
        <v>174.99</v>
      </c>
      <c r="J7" s="28">
        <v>129.33000000000001</v>
      </c>
      <c r="K7" s="28">
        <v>126</v>
      </c>
      <c r="L7" s="28">
        <v>117.24</v>
      </c>
      <c r="M7" s="28">
        <v>110</v>
      </c>
      <c r="N7" s="28">
        <v>110.46</v>
      </c>
      <c r="O7" s="28">
        <v>118</v>
      </c>
      <c r="P7" s="28">
        <v>128.29</v>
      </c>
      <c r="Q7" s="28">
        <v>157.69</v>
      </c>
      <c r="R7" s="28">
        <v>183.29</v>
      </c>
      <c r="S7" s="28">
        <v>197.59</v>
      </c>
      <c r="T7" s="28">
        <v>198.7</v>
      </c>
      <c r="U7" s="28">
        <v>190.06</v>
      </c>
      <c r="V7" s="28">
        <v>206.43</v>
      </c>
      <c r="W7" s="28">
        <v>157.69</v>
      </c>
      <c r="X7" s="28">
        <v>165.59</v>
      </c>
      <c r="Y7" s="28">
        <v>138.16</v>
      </c>
      <c r="Z7" s="29"/>
      <c r="AA7" s="30">
        <f>IF(SUM(B7:Z7)&lt;&gt;0,AVERAGEIF(B7:Z7,"&lt;&gt;"""),"")</f>
        <v>142.87583333333333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77.513999999999996</v>
      </c>
      <c r="C12" s="52">
        <v>43.070999999999998</v>
      </c>
      <c r="D12" s="52">
        <v>39.343000000000004</v>
      </c>
      <c r="E12" s="52">
        <v>12.657</v>
      </c>
      <c r="F12" s="52">
        <v>14.423</v>
      </c>
      <c r="G12" s="52">
        <v>51.726999999999997</v>
      </c>
      <c r="H12" s="52">
        <v>40.603999999999999</v>
      </c>
      <c r="I12" s="52">
        <v>118</v>
      </c>
      <c r="J12" s="52">
        <v>121.405</v>
      </c>
      <c r="K12" s="52">
        <v>115.73099999999999</v>
      </c>
      <c r="L12" s="52">
        <v>36.555</v>
      </c>
      <c r="M12" s="52">
        <v>35.700000000000003</v>
      </c>
      <c r="N12" s="52">
        <v>43.066000000000003</v>
      </c>
      <c r="O12" s="52">
        <v>91.435000000000002</v>
      </c>
      <c r="P12" s="52">
        <v>125.72499999999999</v>
      </c>
      <c r="Q12" s="52"/>
      <c r="R12" s="52">
        <v>10.571999999999999</v>
      </c>
      <c r="S12" s="52">
        <v>42.948999999999998</v>
      </c>
      <c r="T12" s="52"/>
      <c r="U12" s="52"/>
      <c r="V12" s="52">
        <v>25.141999999999999</v>
      </c>
      <c r="W12" s="52"/>
      <c r="X12" s="52">
        <v>32.863999999999997</v>
      </c>
      <c r="Y12" s="52">
        <v>27.957999999999998</v>
      </c>
      <c r="Z12" s="53"/>
      <c r="AA12" s="54">
        <f t="shared" si="0"/>
        <v>1106.441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0.88700000000000001</v>
      </c>
      <c r="C14" s="57">
        <v>0.88800000000000001</v>
      </c>
      <c r="D14" s="57">
        <v>0.88700000000000001</v>
      </c>
      <c r="E14" s="57">
        <v>0.88700000000000001</v>
      </c>
      <c r="F14" s="57">
        <v>0.88700000000000001</v>
      </c>
      <c r="G14" s="57">
        <v>0.94199999999999995</v>
      </c>
      <c r="H14" s="57">
        <v>0.996</v>
      </c>
      <c r="I14" s="57">
        <v>10.982000000000001</v>
      </c>
      <c r="J14" s="57">
        <v>1.252</v>
      </c>
      <c r="K14" s="57">
        <v>1.399</v>
      </c>
      <c r="L14" s="57">
        <v>1.581</v>
      </c>
      <c r="M14" s="57">
        <v>2.9079999999999999</v>
      </c>
      <c r="N14" s="57">
        <v>4.391</v>
      </c>
      <c r="O14" s="57">
        <v>1.605</v>
      </c>
      <c r="P14" s="57">
        <v>1.9079999999999999</v>
      </c>
      <c r="Q14" s="57">
        <v>1.1339999999999999</v>
      </c>
      <c r="R14" s="57">
        <v>0.89100000000000001</v>
      </c>
      <c r="S14" s="57">
        <v>1.048</v>
      </c>
      <c r="T14" s="57">
        <v>0.89400000000000002</v>
      </c>
      <c r="U14" s="57">
        <v>0.90900000000000003</v>
      </c>
      <c r="V14" s="57">
        <v>6.9659999999999993</v>
      </c>
      <c r="W14" s="57">
        <v>0.93700000000000006</v>
      </c>
      <c r="X14" s="57">
        <v>5.6639999999999997</v>
      </c>
      <c r="Y14" s="57">
        <v>0.88800000000000001</v>
      </c>
      <c r="Z14" s="58"/>
      <c r="AA14" s="59">
        <f t="shared" si="0"/>
        <v>51.730999999999995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78.400999999999996</v>
      </c>
      <c r="C16" s="62">
        <f t="shared" si="1"/>
        <v>43.958999999999996</v>
      </c>
      <c r="D16" s="62">
        <f t="shared" si="1"/>
        <v>40.230000000000004</v>
      </c>
      <c r="E16" s="62">
        <f t="shared" si="1"/>
        <v>13.544</v>
      </c>
      <c r="F16" s="62">
        <f t="shared" si="1"/>
        <v>15.31</v>
      </c>
      <c r="G16" s="62">
        <f t="shared" si="1"/>
        <v>52.668999999999997</v>
      </c>
      <c r="H16" s="62">
        <f t="shared" si="1"/>
        <v>41.6</v>
      </c>
      <c r="I16" s="62">
        <f t="shared" si="1"/>
        <v>128.982</v>
      </c>
      <c r="J16" s="62">
        <f t="shared" si="1"/>
        <v>122.657</v>
      </c>
      <c r="K16" s="62">
        <f t="shared" si="1"/>
        <v>117.13</v>
      </c>
      <c r="L16" s="62">
        <f t="shared" si="1"/>
        <v>38.136000000000003</v>
      </c>
      <c r="M16" s="62">
        <f t="shared" si="1"/>
        <v>38.608000000000004</v>
      </c>
      <c r="N16" s="62">
        <f t="shared" si="1"/>
        <v>47.457000000000001</v>
      </c>
      <c r="O16" s="62">
        <f t="shared" si="1"/>
        <v>93.04</v>
      </c>
      <c r="P16" s="62">
        <f t="shared" si="1"/>
        <v>127.633</v>
      </c>
      <c r="Q16" s="62">
        <f t="shared" si="1"/>
        <v>1.1339999999999999</v>
      </c>
      <c r="R16" s="62">
        <f t="shared" si="1"/>
        <v>11.462999999999999</v>
      </c>
      <c r="S16" s="62">
        <f t="shared" si="1"/>
        <v>43.997</v>
      </c>
      <c r="T16" s="62">
        <f t="shared" si="1"/>
        <v>0.89400000000000002</v>
      </c>
      <c r="U16" s="62">
        <f t="shared" si="1"/>
        <v>0.90900000000000003</v>
      </c>
      <c r="V16" s="62">
        <f t="shared" si="1"/>
        <v>32.107999999999997</v>
      </c>
      <c r="W16" s="62">
        <f t="shared" si="1"/>
        <v>0.93700000000000006</v>
      </c>
      <c r="X16" s="62">
        <f t="shared" si="1"/>
        <v>38.527999999999999</v>
      </c>
      <c r="Y16" s="62">
        <f t="shared" si="1"/>
        <v>28.846</v>
      </c>
      <c r="Z16" s="63" t="str">
        <f t="shared" si="1"/>
        <v/>
      </c>
      <c r="AA16" s="64">
        <f>SUM(AA10:AA15)</f>
        <v>1158.172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78.400999999999996</v>
      </c>
      <c r="C30" s="77">
        <v>43.959000000000003</v>
      </c>
      <c r="D30" s="77">
        <v>40.229999999999997</v>
      </c>
      <c r="E30" s="77">
        <v>13.544</v>
      </c>
      <c r="F30" s="77">
        <v>15.31</v>
      </c>
      <c r="G30" s="77">
        <v>52.668999999999997</v>
      </c>
      <c r="H30" s="77">
        <v>41.6</v>
      </c>
      <c r="I30" s="77">
        <v>128.982</v>
      </c>
      <c r="J30" s="77">
        <v>122.657</v>
      </c>
      <c r="K30" s="77">
        <v>117.13</v>
      </c>
      <c r="L30" s="77">
        <v>38.136000000000003</v>
      </c>
      <c r="M30" s="77">
        <v>38.607999999999997</v>
      </c>
      <c r="N30" s="77">
        <v>47.457000000000001</v>
      </c>
      <c r="O30" s="77">
        <v>93.04</v>
      </c>
      <c r="P30" s="77">
        <v>127.633</v>
      </c>
      <c r="Q30" s="77">
        <v>1.1339999999999999</v>
      </c>
      <c r="R30" s="77">
        <v>11.462999999999999</v>
      </c>
      <c r="S30" s="77">
        <v>43.997</v>
      </c>
      <c r="T30" s="77">
        <v>0.89400000000000002</v>
      </c>
      <c r="U30" s="77">
        <v>0.90900000000000003</v>
      </c>
      <c r="V30" s="77">
        <v>32.107999999999997</v>
      </c>
      <c r="W30" s="77">
        <v>0.93700000000000006</v>
      </c>
      <c r="X30" s="77">
        <v>38.527999999999999</v>
      </c>
      <c r="Y30" s="77">
        <v>28.846</v>
      </c>
      <c r="Z30" s="78"/>
      <c r="AA30" s="79">
        <f>SUM(B30:Z30)</f>
        <v>1158.172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78.400999999999996</v>
      </c>
      <c r="C32" s="62">
        <f t="shared" ref="C32:Z32" si="4">IF(LEN(C$2)&gt;0,SUM(C29:C31),"")</f>
        <v>43.959000000000003</v>
      </c>
      <c r="D32" s="62">
        <f t="shared" si="4"/>
        <v>40.229999999999997</v>
      </c>
      <c r="E32" s="62">
        <f t="shared" si="4"/>
        <v>13.544</v>
      </c>
      <c r="F32" s="62">
        <f t="shared" si="4"/>
        <v>15.31</v>
      </c>
      <c r="G32" s="62">
        <f t="shared" si="4"/>
        <v>52.668999999999997</v>
      </c>
      <c r="H32" s="62">
        <f t="shared" si="4"/>
        <v>41.6</v>
      </c>
      <c r="I32" s="62">
        <f t="shared" si="4"/>
        <v>128.982</v>
      </c>
      <c r="J32" s="62">
        <f t="shared" si="4"/>
        <v>122.657</v>
      </c>
      <c r="K32" s="62">
        <f t="shared" si="4"/>
        <v>117.13</v>
      </c>
      <c r="L32" s="62">
        <f t="shared" si="4"/>
        <v>38.136000000000003</v>
      </c>
      <c r="M32" s="62">
        <f t="shared" si="4"/>
        <v>38.607999999999997</v>
      </c>
      <c r="N32" s="62">
        <f t="shared" si="4"/>
        <v>47.457000000000001</v>
      </c>
      <c r="O32" s="62">
        <f t="shared" si="4"/>
        <v>93.04</v>
      </c>
      <c r="P32" s="62">
        <f t="shared" si="4"/>
        <v>127.633</v>
      </c>
      <c r="Q32" s="62">
        <f t="shared" si="4"/>
        <v>1.1339999999999999</v>
      </c>
      <c r="R32" s="62">
        <f t="shared" si="4"/>
        <v>11.462999999999999</v>
      </c>
      <c r="S32" s="62">
        <f t="shared" si="4"/>
        <v>43.997</v>
      </c>
      <c r="T32" s="62">
        <f t="shared" si="4"/>
        <v>0.89400000000000002</v>
      </c>
      <c r="U32" s="62">
        <f t="shared" si="4"/>
        <v>0.90900000000000003</v>
      </c>
      <c r="V32" s="62">
        <f t="shared" si="4"/>
        <v>32.107999999999997</v>
      </c>
      <c r="W32" s="62">
        <f t="shared" si="4"/>
        <v>0.93700000000000006</v>
      </c>
      <c r="X32" s="62">
        <f t="shared" si="4"/>
        <v>38.527999999999999</v>
      </c>
      <c r="Y32" s="62">
        <f t="shared" si="4"/>
        <v>28.846</v>
      </c>
      <c r="Z32" s="63" t="str">
        <f t="shared" si="4"/>
        <v/>
      </c>
      <c r="AA32" s="64">
        <f>SUM(AA29:AA31)</f>
        <v>1158.172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98.2</v>
      </c>
      <c r="R39" s="99">
        <v>36.9</v>
      </c>
      <c r="S39" s="99"/>
      <c r="T39" s="99">
        <v>101.5</v>
      </c>
      <c r="U39" s="99">
        <v>105.9</v>
      </c>
      <c r="V39" s="99"/>
      <c r="W39" s="99">
        <v>60.9</v>
      </c>
      <c r="X39" s="99"/>
      <c r="Y39" s="99"/>
      <c r="Z39" s="100"/>
      <c r="AA39" s="79">
        <f t="shared" si="5"/>
        <v>403.4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98.2</v>
      </c>
      <c r="R40" s="88">
        <f t="shared" si="6"/>
        <v>36.9</v>
      </c>
      <c r="S40" s="88">
        <f t="shared" si="6"/>
        <v>0</v>
      </c>
      <c r="T40" s="88">
        <f t="shared" si="6"/>
        <v>101.5</v>
      </c>
      <c r="U40" s="88">
        <f t="shared" si="6"/>
        <v>105.9</v>
      </c>
      <c r="V40" s="88">
        <f t="shared" si="6"/>
        <v>0</v>
      </c>
      <c r="W40" s="88">
        <f t="shared" si="6"/>
        <v>60.9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403.4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98.2</v>
      </c>
      <c r="R47" s="99">
        <v>36.9</v>
      </c>
      <c r="S47" s="99"/>
      <c r="T47" s="99">
        <v>101.5</v>
      </c>
      <c r="U47" s="99">
        <v>105.9</v>
      </c>
      <c r="V47" s="99"/>
      <c r="W47" s="99">
        <v>60.9</v>
      </c>
      <c r="X47" s="99"/>
      <c r="Y47" s="99"/>
      <c r="Z47" s="100"/>
      <c r="AA47" s="79">
        <f t="shared" si="7"/>
        <v>403.4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98.2</v>
      </c>
      <c r="R49" s="88">
        <f t="shared" si="8"/>
        <v>36.9</v>
      </c>
      <c r="S49" s="88">
        <f t="shared" si="8"/>
        <v>0</v>
      </c>
      <c r="T49" s="88">
        <f t="shared" si="8"/>
        <v>101.5</v>
      </c>
      <c r="U49" s="88">
        <f t="shared" si="8"/>
        <v>105.9</v>
      </c>
      <c r="V49" s="88">
        <f t="shared" si="8"/>
        <v>0</v>
      </c>
      <c r="W49" s="88">
        <f t="shared" si="8"/>
        <v>60.9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403.4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78.400999999999996</v>
      </c>
      <c r="C52" s="88">
        <f t="shared" si="10"/>
        <v>43.958999999999996</v>
      </c>
      <c r="D52" s="88">
        <f t="shared" si="10"/>
        <v>40.230000000000004</v>
      </c>
      <c r="E52" s="88">
        <f t="shared" si="10"/>
        <v>13.544</v>
      </c>
      <c r="F52" s="88">
        <f t="shared" si="10"/>
        <v>15.31</v>
      </c>
      <c r="G52" s="88">
        <f t="shared" si="10"/>
        <v>52.668999999999997</v>
      </c>
      <c r="H52" s="88">
        <f t="shared" si="10"/>
        <v>41.6</v>
      </c>
      <c r="I52" s="88">
        <f t="shared" si="10"/>
        <v>128.982</v>
      </c>
      <c r="J52" s="88">
        <f t="shared" si="10"/>
        <v>122.657</v>
      </c>
      <c r="K52" s="88">
        <f t="shared" si="10"/>
        <v>117.13</v>
      </c>
      <c r="L52" s="88">
        <f t="shared" si="10"/>
        <v>38.136000000000003</v>
      </c>
      <c r="M52" s="88">
        <f t="shared" si="10"/>
        <v>38.608000000000004</v>
      </c>
      <c r="N52" s="88">
        <f t="shared" si="10"/>
        <v>47.457000000000001</v>
      </c>
      <c r="O52" s="88">
        <f t="shared" si="10"/>
        <v>93.04</v>
      </c>
      <c r="P52" s="88">
        <f t="shared" si="10"/>
        <v>127.633</v>
      </c>
      <c r="Q52" s="88">
        <f t="shared" si="10"/>
        <v>99.334000000000003</v>
      </c>
      <c r="R52" s="88">
        <f t="shared" si="10"/>
        <v>48.363</v>
      </c>
      <c r="S52" s="88">
        <f t="shared" si="10"/>
        <v>43.997</v>
      </c>
      <c r="T52" s="88">
        <f t="shared" si="10"/>
        <v>102.39400000000001</v>
      </c>
      <c r="U52" s="88">
        <f t="shared" si="10"/>
        <v>106.80900000000001</v>
      </c>
      <c r="V52" s="88">
        <f t="shared" si="10"/>
        <v>32.107999999999997</v>
      </c>
      <c r="W52" s="88">
        <f t="shared" si="10"/>
        <v>61.836999999999996</v>
      </c>
      <c r="X52" s="88">
        <f t="shared" si="10"/>
        <v>38.527999999999999</v>
      </c>
      <c r="Y52" s="88">
        <f t="shared" si="10"/>
        <v>28.846</v>
      </c>
      <c r="Z52" s="89" t="str">
        <f t="shared" si="10"/>
        <v/>
      </c>
      <c r="AA52" s="104">
        <f>SUM(B52:Z52)</f>
        <v>1561.5720000000001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78.400999999999996</v>
      </c>
      <c r="C4" s="18">
        <v>43.959000000000003</v>
      </c>
      <c r="D4" s="18">
        <v>40.230000000000004</v>
      </c>
      <c r="E4" s="18">
        <v>13.543999999999999</v>
      </c>
      <c r="F4" s="18">
        <v>15.31</v>
      </c>
      <c r="G4" s="18">
        <v>52.668999999999997</v>
      </c>
      <c r="H4" s="18">
        <v>41.6</v>
      </c>
      <c r="I4" s="18">
        <v>128.934</v>
      </c>
      <c r="J4" s="18">
        <v>122.65700000000001</v>
      </c>
      <c r="K4" s="18">
        <v>117.13000000000001</v>
      </c>
      <c r="L4" s="18">
        <v>38.135999999999996</v>
      </c>
      <c r="M4" s="18">
        <v>38.608000000000004</v>
      </c>
      <c r="N4" s="18">
        <v>47.457000000000001</v>
      </c>
      <c r="O4" s="18">
        <v>93.039999999999992</v>
      </c>
      <c r="P4" s="18">
        <v>127.633</v>
      </c>
      <c r="Q4" s="18">
        <v>99.325000000000003</v>
      </c>
      <c r="R4" s="18">
        <v>48.363</v>
      </c>
      <c r="S4" s="18">
        <v>43.997</v>
      </c>
      <c r="T4" s="18">
        <v>102.43299999999999</v>
      </c>
      <c r="U4" s="18">
        <v>106.85499999999999</v>
      </c>
      <c r="V4" s="18">
        <v>32.108000000000004</v>
      </c>
      <c r="W4" s="18">
        <v>61.804000000000002</v>
      </c>
      <c r="X4" s="18">
        <v>38.521000000000001</v>
      </c>
      <c r="Y4" s="18">
        <v>28.846</v>
      </c>
      <c r="Z4" s="19"/>
      <c r="AA4" s="20">
        <f>SUM(B4:Z4)</f>
        <v>1561.5600000000002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115.85</v>
      </c>
      <c r="C7" s="28">
        <v>111</v>
      </c>
      <c r="D7" s="28">
        <v>108.01</v>
      </c>
      <c r="E7" s="28">
        <v>107.75</v>
      </c>
      <c r="F7" s="28">
        <v>107.35</v>
      </c>
      <c r="G7" s="28">
        <v>113</v>
      </c>
      <c r="H7" s="28">
        <v>156.55000000000001</v>
      </c>
      <c r="I7" s="28">
        <v>174.99</v>
      </c>
      <c r="J7" s="28">
        <v>129.33000000000001</v>
      </c>
      <c r="K7" s="28">
        <v>126</v>
      </c>
      <c r="L7" s="28">
        <v>117.24</v>
      </c>
      <c r="M7" s="28">
        <v>110</v>
      </c>
      <c r="N7" s="28">
        <v>110.46</v>
      </c>
      <c r="O7" s="28">
        <v>118</v>
      </c>
      <c r="P7" s="28">
        <v>128.29</v>
      </c>
      <c r="Q7" s="28">
        <v>157.69</v>
      </c>
      <c r="R7" s="28">
        <v>183.29</v>
      </c>
      <c r="S7" s="28">
        <v>197.59</v>
      </c>
      <c r="T7" s="28">
        <v>198.7</v>
      </c>
      <c r="U7" s="28">
        <v>190.06</v>
      </c>
      <c r="V7" s="28">
        <v>206.43</v>
      </c>
      <c r="W7" s="28">
        <v>157.69</v>
      </c>
      <c r="X7" s="28">
        <v>165.59</v>
      </c>
      <c r="Y7" s="28">
        <v>138.16</v>
      </c>
      <c r="Z7" s="29"/>
      <c r="AA7" s="30">
        <f>IF(SUM(B7:Z7)&lt;&gt;0,AVERAGEIF(B7:Z7,"&lt;&gt;"""),"")</f>
        <v>142.87583333333333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36.558999999999997</v>
      </c>
      <c r="K12" s="52"/>
      <c r="L12" s="52"/>
      <c r="M12" s="52"/>
      <c r="N12" s="52"/>
      <c r="O12" s="52"/>
      <c r="P12" s="52">
        <v>60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96.558999999999997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5.4740000000000002</v>
      </c>
      <c r="C14" s="57">
        <v>2.7680000000000002</v>
      </c>
      <c r="D14" s="57">
        <v>2.484</v>
      </c>
      <c r="E14" s="57">
        <v>0.69499999999999995</v>
      </c>
      <c r="F14" s="57">
        <v>1.145</v>
      </c>
      <c r="G14" s="57">
        <v>1.9950000000000001</v>
      </c>
      <c r="H14" s="57">
        <v>5.0939999999999994</v>
      </c>
      <c r="I14" s="57">
        <v>4.3020000000000005</v>
      </c>
      <c r="J14" s="57">
        <v>54.039000000000001</v>
      </c>
      <c r="K14" s="57">
        <v>67.102999999999994</v>
      </c>
      <c r="L14" s="57">
        <v>25.009999999999998</v>
      </c>
      <c r="M14" s="57">
        <v>26.593999999999998</v>
      </c>
      <c r="N14" s="57">
        <v>24.847999999999999</v>
      </c>
      <c r="O14" s="57">
        <v>50.418999999999997</v>
      </c>
      <c r="P14" s="57">
        <v>33.302999999999997</v>
      </c>
      <c r="Q14" s="57">
        <v>28.957999999999998</v>
      </c>
      <c r="R14" s="57">
        <v>12.417999999999999</v>
      </c>
      <c r="S14" s="57">
        <v>2.7E-2</v>
      </c>
      <c r="T14" s="57">
        <v>3.2240000000000002</v>
      </c>
      <c r="U14" s="57">
        <v>6.9350000000000005</v>
      </c>
      <c r="V14" s="57">
        <v>2E-3</v>
      </c>
      <c r="W14" s="57">
        <v>0.96899999999999997</v>
      </c>
      <c r="X14" s="57"/>
      <c r="Y14" s="57">
        <v>1.5090000000000001</v>
      </c>
      <c r="Z14" s="58"/>
      <c r="AA14" s="59">
        <f t="shared" si="0"/>
        <v>359.315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5.4740000000000002</v>
      </c>
      <c r="C16" s="62">
        <f t="shared" ref="C16:Z16" si="1">IF(LEN(C$2)&gt;0,SUM(C10:C15),"")</f>
        <v>2.7680000000000002</v>
      </c>
      <c r="D16" s="62">
        <f t="shared" si="1"/>
        <v>2.484</v>
      </c>
      <c r="E16" s="62">
        <f t="shared" si="1"/>
        <v>0.69499999999999995</v>
      </c>
      <c r="F16" s="62">
        <f t="shared" si="1"/>
        <v>1.145</v>
      </c>
      <c r="G16" s="62">
        <f t="shared" si="1"/>
        <v>1.9950000000000001</v>
      </c>
      <c r="H16" s="62">
        <f t="shared" si="1"/>
        <v>5.0939999999999994</v>
      </c>
      <c r="I16" s="62">
        <f t="shared" si="1"/>
        <v>4.3020000000000005</v>
      </c>
      <c r="J16" s="62">
        <f t="shared" si="1"/>
        <v>90.597999999999999</v>
      </c>
      <c r="K16" s="62">
        <f t="shared" si="1"/>
        <v>67.102999999999994</v>
      </c>
      <c r="L16" s="62">
        <f t="shared" si="1"/>
        <v>25.009999999999998</v>
      </c>
      <c r="M16" s="62">
        <f t="shared" si="1"/>
        <v>26.593999999999998</v>
      </c>
      <c r="N16" s="62">
        <f t="shared" si="1"/>
        <v>24.847999999999999</v>
      </c>
      <c r="O16" s="62">
        <f t="shared" si="1"/>
        <v>50.418999999999997</v>
      </c>
      <c r="P16" s="62">
        <f t="shared" si="1"/>
        <v>93.302999999999997</v>
      </c>
      <c r="Q16" s="62">
        <f t="shared" si="1"/>
        <v>28.957999999999998</v>
      </c>
      <c r="R16" s="62">
        <f t="shared" si="1"/>
        <v>12.417999999999999</v>
      </c>
      <c r="S16" s="62">
        <f t="shared" si="1"/>
        <v>2.7E-2</v>
      </c>
      <c r="T16" s="62">
        <f t="shared" si="1"/>
        <v>3.2240000000000002</v>
      </c>
      <c r="U16" s="62">
        <f t="shared" si="1"/>
        <v>6.9350000000000005</v>
      </c>
      <c r="V16" s="62">
        <f t="shared" si="1"/>
        <v>2E-3</v>
      </c>
      <c r="W16" s="62">
        <f t="shared" si="1"/>
        <v>0.96899999999999997</v>
      </c>
      <c r="X16" s="62">
        <f t="shared" si="1"/>
        <v>0</v>
      </c>
      <c r="Y16" s="62">
        <f t="shared" si="1"/>
        <v>1.5090000000000001</v>
      </c>
      <c r="Z16" s="63" t="str">
        <f t="shared" si="1"/>
        <v/>
      </c>
      <c r="AA16" s="64">
        <f>SUM(AA10:AA15)</f>
        <v>455.87400000000002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24.193000000000001</v>
      </c>
      <c r="C20" s="77">
        <v>11.897</v>
      </c>
      <c r="D20" s="77">
        <v>6.1770000000000005</v>
      </c>
      <c r="E20" s="77">
        <v>0.56399999999999995</v>
      </c>
      <c r="F20" s="77">
        <v>0.60199999999999998</v>
      </c>
      <c r="G20" s="77">
        <v>16.959</v>
      </c>
      <c r="H20" s="77">
        <v>2.2669999999999999</v>
      </c>
      <c r="I20" s="77">
        <v>1.042</v>
      </c>
      <c r="J20" s="77">
        <v>4.7669999999999995</v>
      </c>
      <c r="K20" s="77">
        <v>5.1199999999999992</v>
      </c>
      <c r="L20" s="77">
        <v>1.9040000000000001</v>
      </c>
      <c r="M20" s="77">
        <v>1.601</v>
      </c>
      <c r="N20" s="77">
        <v>7.1229999999999993</v>
      </c>
      <c r="O20" s="77">
        <v>6.726</v>
      </c>
      <c r="P20" s="77">
        <v>6.375</v>
      </c>
      <c r="Q20" s="77">
        <v>11.353999999999999</v>
      </c>
      <c r="R20" s="77">
        <v>6.8089999999999993</v>
      </c>
      <c r="S20" s="77">
        <v>6.4489999999999998</v>
      </c>
      <c r="T20" s="77">
        <v>10.747</v>
      </c>
      <c r="U20" s="77">
        <v>10.667999999999999</v>
      </c>
      <c r="V20" s="77">
        <v>6.3780000000000001</v>
      </c>
      <c r="W20" s="77">
        <v>6.2969999999999997</v>
      </c>
      <c r="X20" s="77">
        <v>0.92100000000000004</v>
      </c>
      <c r="Y20" s="77">
        <v>6.1609999999999996</v>
      </c>
      <c r="Z20" s="78"/>
      <c r="AA20" s="79">
        <f t="shared" si="2"/>
        <v>163.10099999999997</v>
      </c>
    </row>
    <row r="21" spans="1:27" ht="24.95" customHeight="1" x14ac:dyDescent="0.2">
      <c r="A21" s="75" t="s">
        <v>16</v>
      </c>
      <c r="B21" s="80">
        <v>48.733999999999995</v>
      </c>
      <c r="C21" s="81">
        <v>29.294</v>
      </c>
      <c r="D21" s="81">
        <v>31.568999999999999</v>
      </c>
      <c r="E21" s="81">
        <v>12.284999999999998</v>
      </c>
      <c r="F21" s="81">
        <v>13.563000000000001</v>
      </c>
      <c r="G21" s="81">
        <v>33.715000000000003</v>
      </c>
      <c r="H21" s="81">
        <v>34.238999999999997</v>
      </c>
      <c r="I21" s="81">
        <v>0.99</v>
      </c>
      <c r="J21" s="81">
        <v>27.291999999999998</v>
      </c>
      <c r="K21" s="81">
        <v>44.906999999999996</v>
      </c>
      <c r="L21" s="81">
        <v>11.222</v>
      </c>
      <c r="M21" s="81">
        <v>10.413</v>
      </c>
      <c r="N21" s="81">
        <v>15.486000000000001</v>
      </c>
      <c r="O21" s="81">
        <v>35.895000000000003</v>
      </c>
      <c r="P21" s="81">
        <v>27.954999999999998</v>
      </c>
      <c r="Q21" s="81">
        <v>59.013000000000005</v>
      </c>
      <c r="R21" s="81">
        <v>29.136000000000003</v>
      </c>
      <c r="S21" s="81">
        <v>37.521000000000001</v>
      </c>
      <c r="T21" s="81">
        <v>88.461999999999989</v>
      </c>
      <c r="U21" s="81">
        <v>89.25200000000001</v>
      </c>
      <c r="V21" s="81">
        <v>25.728000000000002</v>
      </c>
      <c r="W21" s="81">
        <v>54.537999999999997</v>
      </c>
      <c r="X21" s="81">
        <v>0.7</v>
      </c>
      <c r="Y21" s="81">
        <v>21.176000000000002</v>
      </c>
      <c r="Z21" s="78"/>
      <c r="AA21" s="79">
        <f t="shared" si="2"/>
        <v>783.08500000000004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72.926999999999992</v>
      </c>
      <c r="C26" s="88">
        <f t="shared" ref="C26:Z26" si="3">IF(LEN(C$2)&gt;0,SUM(C19:C25),"")</f>
        <v>41.191000000000003</v>
      </c>
      <c r="D26" s="88">
        <f t="shared" si="3"/>
        <v>37.746000000000002</v>
      </c>
      <c r="E26" s="88">
        <f t="shared" si="3"/>
        <v>12.848999999999998</v>
      </c>
      <c r="F26" s="88">
        <f t="shared" si="3"/>
        <v>14.165000000000001</v>
      </c>
      <c r="G26" s="88">
        <f t="shared" si="3"/>
        <v>50.674000000000007</v>
      </c>
      <c r="H26" s="88">
        <f t="shared" si="3"/>
        <v>36.506</v>
      </c>
      <c r="I26" s="88">
        <f t="shared" si="3"/>
        <v>2.032</v>
      </c>
      <c r="J26" s="88">
        <f t="shared" si="3"/>
        <v>32.058999999999997</v>
      </c>
      <c r="K26" s="88">
        <f t="shared" si="3"/>
        <v>50.026999999999994</v>
      </c>
      <c r="L26" s="88">
        <f t="shared" si="3"/>
        <v>13.125999999999999</v>
      </c>
      <c r="M26" s="88">
        <f t="shared" si="3"/>
        <v>12.013999999999999</v>
      </c>
      <c r="N26" s="88">
        <f t="shared" si="3"/>
        <v>22.609000000000002</v>
      </c>
      <c r="O26" s="88">
        <f t="shared" si="3"/>
        <v>42.621000000000002</v>
      </c>
      <c r="P26" s="88">
        <f t="shared" si="3"/>
        <v>34.33</v>
      </c>
      <c r="Q26" s="88">
        <f t="shared" si="3"/>
        <v>70.367000000000004</v>
      </c>
      <c r="R26" s="88">
        <f t="shared" si="3"/>
        <v>35.945</v>
      </c>
      <c r="S26" s="88">
        <f t="shared" si="3"/>
        <v>43.97</v>
      </c>
      <c r="T26" s="88">
        <f t="shared" si="3"/>
        <v>99.208999999999989</v>
      </c>
      <c r="U26" s="88">
        <f t="shared" si="3"/>
        <v>99.920000000000016</v>
      </c>
      <c r="V26" s="88">
        <f t="shared" si="3"/>
        <v>32.106000000000002</v>
      </c>
      <c r="W26" s="88">
        <f t="shared" si="3"/>
        <v>60.834999999999994</v>
      </c>
      <c r="X26" s="88">
        <f t="shared" si="3"/>
        <v>1.621</v>
      </c>
      <c r="Y26" s="88">
        <f t="shared" si="3"/>
        <v>27.337000000000003</v>
      </c>
      <c r="Z26" s="89" t="str">
        <f t="shared" si="3"/>
        <v/>
      </c>
      <c r="AA26" s="90">
        <f>SUM(AA19:AA25)</f>
        <v>946.18600000000004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78.400999999999996</v>
      </c>
      <c r="C30" s="77">
        <v>43.959000000000003</v>
      </c>
      <c r="D30" s="77">
        <v>40.229999999999997</v>
      </c>
      <c r="E30" s="77">
        <v>13.544</v>
      </c>
      <c r="F30" s="77">
        <v>15.31</v>
      </c>
      <c r="G30" s="77">
        <v>52.668999999999997</v>
      </c>
      <c r="H30" s="77">
        <v>41.6</v>
      </c>
      <c r="I30" s="77">
        <v>6.3339999999999996</v>
      </c>
      <c r="J30" s="77">
        <v>122.657</v>
      </c>
      <c r="K30" s="77">
        <v>117.13</v>
      </c>
      <c r="L30" s="77">
        <v>38.136000000000003</v>
      </c>
      <c r="M30" s="77">
        <v>38.607999999999997</v>
      </c>
      <c r="N30" s="77">
        <v>47.457000000000001</v>
      </c>
      <c r="O30" s="77">
        <v>93.04</v>
      </c>
      <c r="P30" s="77">
        <v>127.633</v>
      </c>
      <c r="Q30" s="77">
        <v>99.325000000000003</v>
      </c>
      <c r="R30" s="77">
        <v>48.363</v>
      </c>
      <c r="S30" s="77">
        <v>43.997</v>
      </c>
      <c r="T30" s="77">
        <v>102.43300000000001</v>
      </c>
      <c r="U30" s="77">
        <v>106.855</v>
      </c>
      <c r="V30" s="77">
        <v>32.107999999999997</v>
      </c>
      <c r="W30" s="77">
        <v>61.804000000000002</v>
      </c>
      <c r="X30" s="77">
        <v>1.621</v>
      </c>
      <c r="Y30" s="77">
        <v>28.846</v>
      </c>
      <c r="Z30" s="78"/>
      <c r="AA30" s="79">
        <f>SUM(B30:Z30)</f>
        <v>1402.0600000000002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78.400999999999996</v>
      </c>
      <c r="C32" s="62">
        <f t="shared" ref="C32:Z32" si="4">IF(LEN(C$2)&gt;0,SUM(C29:C31),"")</f>
        <v>43.959000000000003</v>
      </c>
      <c r="D32" s="62">
        <f t="shared" si="4"/>
        <v>40.229999999999997</v>
      </c>
      <c r="E32" s="62">
        <f t="shared" si="4"/>
        <v>13.544</v>
      </c>
      <c r="F32" s="62">
        <f t="shared" si="4"/>
        <v>15.31</v>
      </c>
      <c r="G32" s="62">
        <f t="shared" si="4"/>
        <v>52.668999999999997</v>
      </c>
      <c r="H32" s="62">
        <f t="shared" si="4"/>
        <v>41.6</v>
      </c>
      <c r="I32" s="62">
        <f t="shared" si="4"/>
        <v>6.3339999999999996</v>
      </c>
      <c r="J32" s="62">
        <f t="shared" si="4"/>
        <v>122.657</v>
      </c>
      <c r="K32" s="62">
        <f t="shared" si="4"/>
        <v>117.13</v>
      </c>
      <c r="L32" s="62">
        <f t="shared" si="4"/>
        <v>38.136000000000003</v>
      </c>
      <c r="M32" s="62">
        <f t="shared" si="4"/>
        <v>38.607999999999997</v>
      </c>
      <c r="N32" s="62">
        <f t="shared" si="4"/>
        <v>47.457000000000001</v>
      </c>
      <c r="O32" s="62">
        <f t="shared" si="4"/>
        <v>93.04</v>
      </c>
      <c r="P32" s="62">
        <f t="shared" si="4"/>
        <v>127.633</v>
      </c>
      <c r="Q32" s="62">
        <f t="shared" si="4"/>
        <v>99.325000000000003</v>
      </c>
      <c r="R32" s="62">
        <f t="shared" si="4"/>
        <v>48.363</v>
      </c>
      <c r="S32" s="62">
        <f t="shared" si="4"/>
        <v>43.997</v>
      </c>
      <c r="T32" s="62">
        <f t="shared" si="4"/>
        <v>102.43300000000001</v>
      </c>
      <c r="U32" s="62">
        <f t="shared" si="4"/>
        <v>106.855</v>
      </c>
      <c r="V32" s="62">
        <f t="shared" si="4"/>
        <v>32.107999999999997</v>
      </c>
      <c r="W32" s="62">
        <f t="shared" si="4"/>
        <v>61.804000000000002</v>
      </c>
      <c r="X32" s="62">
        <f t="shared" si="4"/>
        <v>1.621</v>
      </c>
      <c r="Y32" s="62">
        <f t="shared" si="4"/>
        <v>28.846</v>
      </c>
      <c r="Z32" s="63" t="str">
        <f t="shared" si="4"/>
        <v/>
      </c>
      <c r="AA32" s="64">
        <f>SUM(AA29:AA31)</f>
        <v>1402.0600000000002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>
        <v>122.6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36.9</v>
      </c>
      <c r="Y39" s="99"/>
      <c r="Z39" s="100"/>
      <c r="AA39" s="79">
        <f t="shared" si="5"/>
        <v>159.5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122.6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36.9</v>
      </c>
      <c r="Y40" s="88">
        <f t="shared" si="6"/>
        <v>0</v>
      </c>
      <c r="Z40" s="89" t="str">
        <f t="shared" si="6"/>
        <v/>
      </c>
      <c r="AA40" s="90">
        <f t="shared" si="5"/>
        <v>159.5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>
        <v>122.6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36.9</v>
      </c>
      <c r="Y47" s="99"/>
      <c r="Z47" s="100"/>
      <c r="AA47" s="79">
        <f t="shared" si="7"/>
        <v>159.5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122.6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36.9</v>
      </c>
      <c r="Y49" s="88">
        <f t="shared" si="8"/>
        <v>0</v>
      </c>
      <c r="Z49" s="89" t="str">
        <f t="shared" si="8"/>
        <v/>
      </c>
      <c r="AA49" s="90">
        <f t="shared" si="7"/>
        <v>159.5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78.400999999999996</v>
      </c>
      <c r="C52" s="88">
        <f t="shared" ref="C52:Z52" si="10">IF(LEN(C$2)&gt;0,SUM(C10:C15)+C26+C40,"")</f>
        <v>43.959000000000003</v>
      </c>
      <c r="D52" s="88">
        <f t="shared" si="10"/>
        <v>40.230000000000004</v>
      </c>
      <c r="E52" s="88">
        <f t="shared" si="10"/>
        <v>13.543999999999999</v>
      </c>
      <c r="F52" s="88">
        <f t="shared" si="10"/>
        <v>15.31</v>
      </c>
      <c r="G52" s="88">
        <f t="shared" si="10"/>
        <v>52.669000000000004</v>
      </c>
      <c r="H52" s="88">
        <f t="shared" si="10"/>
        <v>41.6</v>
      </c>
      <c r="I52" s="88">
        <f t="shared" si="10"/>
        <v>128.934</v>
      </c>
      <c r="J52" s="88">
        <f t="shared" si="10"/>
        <v>122.657</v>
      </c>
      <c r="K52" s="88">
        <f t="shared" si="10"/>
        <v>117.13</v>
      </c>
      <c r="L52" s="88">
        <f t="shared" si="10"/>
        <v>38.135999999999996</v>
      </c>
      <c r="M52" s="88">
        <f t="shared" si="10"/>
        <v>38.607999999999997</v>
      </c>
      <c r="N52" s="88">
        <f t="shared" si="10"/>
        <v>47.457000000000001</v>
      </c>
      <c r="O52" s="88">
        <f t="shared" si="10"/>
        <v>93.039999999999992</v>
      </c>
      <c r="P52" s="88">
        <f t="shared" si="10"/>
        <v>127.633</v>
      </c>
      <c r="Q52" s="88">
        <f t="shared" si="10"/>
        <v>99.325000000000003</v>
      </c>
      <c r="R52" s="88">
        <f t="shared" si="10"/>
        <v>48.363</v>
      </c>
      <c r="S52" s="88">
        <f t="shared" si="10"/>
        <v>43.997</v>
      </c>
      <c r="T52" s="88">
        <f t="shared" si="10"/>
        <v>102.43299999999999</v>
      </c>
      <c r="U52" s="88">
        <f t="shared" si="10"/>
        <v>106.85500000000002</v>
      </c>
      <c r="V52" s="88">
        <f t="shared" si="10"/>
        <v>32.108000000000004</v>
      </c>
      <c r="W52" s="88">
        <f t="shared" si="10"/>
        <v>61.803999999999995</v>
      </c>
      <c r="X52" s="88">
        <f t="shared" si="10"/>
        <v>38.521000000000001</v>
      </c>
      <c r="Y52" s="88">
        <f t="shared" si="10"/>
        <v>28.846000000000004</v>
      </c>
      <c r="Z52" s="89" t="str">
        <f t="shared" si="10"/>
        <v/>
      </c>
      <c r="AA52" s="104">
        <f>SUM(B52:Z52)</f>
        <v>1561.5600000000002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>
        <v>122.6</v>
      </c>
      <c r="J4" s="18"/>
      <c r="K4" s="18"/>
      <c r="L4" s="18"/>
      <c r="M4" s="18"/>
      <c r="N4" s="18"/>
      <c r="O4" s="18"/>
      <c r="P4" s="18"/>
      <c r="Q4" s="18">
        <v>-98.2</v>
      </c>
      <c r="R4" s="18">
        <v>-36.9</v>
      </c>
      <c r="S4" s="18"/>
      <c r="T4" s="18">
        <v>-101.5</v>
      </c>
      <c r="U4" s="18">
        <v>-105.9</v>
      </c>
      <c r="V4" s="18"/>
      <c r="W4" s="18">
        <v>-60.9</v>
      </c>
      <c r="X4" s="18">
        <v>36.9</v>
      </c>
      <c r="Y4" s="18"/>
      <c r="Z4" s="19"/>
      <c r="AA4" s="111">
        <f>SUM(B4:Z4)</f>
        <v>-243.9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115.85</v>
      </c>
      <c r="C7" s="117">
        <v>111</v>
      </c>
      <c r="D7" s="117">
        <v>108.01</v>
      </c>
      <c r="E7" s="117">
        <v>107.75</v>
      </c>
      <c r="F7" s="117">
        <v>107.35</v>
      </c>
      <c r="G7" s="117">
        <v>113</v>
      </c>
      <c r="H7" s="117">
        <v>156.55000000000001</v>
      </c>
      <c r="I7" s="117">
        <v>174.99</v>
      </c>
      <c r="J7" s="117">
        <v>129.33000000000001</v>
      </c>
      <c r="K7" s="117">
        <v>126</v>
      </c>
      <c r="L7" s="117">
        <v>117.24</v>
      </c>
      <c r="M7" s="117">
        <v>110</v>
      </c>
      <c r="N7" s="117">
        <v>110.46</v>
      </c>
      <c r="O7" s="117">
        <v>118</v>
      </c>
      <c r="P7" s="117">
        <v>128.29</v>
      </c>
      <c r="Q7" s="117">
        <v>157.69</v>
      </c>
      <c r="R7" s="117">
        <v>183.29</v>
      </c>
      <c r="S7" s="117">
        <v>197.59</v>
      </c>
      <c r="T7" s="117">
        <v>198.7</v>
      </c>
      <c r="U7" s="117">
        <v>190.06</v>
      </c>
      <c r="V7" s="117">
        <v>206.43</v>
      </c>
      <c r="W7" s="117">
        <v>157.69</v>
      </c>
      <c r="X7" s="117">
        <v>165.59</v>
      </c>
      <c r="Y7" s="117">
        <v>138.16</v>
      </c>
      <c r="Z7" s="118"/>
      <c r="AA7" s="119">
        <f>IF(SUM(B7:Z7)&lt;&gt;0,AVERAGEIF(B7:Z7,"&lt;&gt;"""),"")</f>
        <v>142.87583333333333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98.2</v>
      </c>
      <c r="R15" s="133">
        <v>36.9</v>
      </c>
      <c r="S15" s="133"/>
      <c r="T15" s="133">
        <v>101.5</v>
      </c>
      <c r="U15" s="133">
        <v>105.9</v>
      </c>
      <c r="V15" s="133"/>
      <c r="W15" s="133">
        <v>60.9</v>
      </c>
      <c r="X15" s="133"/>
      <c r="Y15" s="133"/>
      <c r="Z15" s="131"/>
      <c r="AA15" s="132">
        <f t="shared" si="0"/>
        <v>403.4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98.2</v>
      </c>
      <c r="R16" s="135">
        <f t="shared" si="1"/>
        <v>36.9</v>
      </c>
      <c r="S16" s="135">
        <f t="shared" si="1"/>
        <v>0</v>
      </c>
      <c r="T16" s="135">
        <f t="shared" si="1"/>
        <v>101.5</v>
      </c>
      <c r="U16" s="135">
        <f t="shared" si="1"/>
        <v>105.9</v>
      </c>
      <c r="V16" s="135">
        <f t="shared" si="1"/>
        <v>0</v>
      </c>
      <c r="W16" s="135">
        <f t="shared" si="1"/>
        <v>60.9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403.4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>
        <v>122.6</v>
      </c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36.9</v>
      </c>
      <c r="Y23" s="133"/>
      <c r="Z23" s="131"/>
      <c r="AA23" s="132">
        <f t="shared" si="2"/>
        <v>159.5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122.6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36.9</v>
      </c>
      <c r="Y24" s="135">
        <f t="shared" si="3"/>
        <v>0</v>
      </c>
      <c r="Z24" s="136" t="str">
        <f t="shared" si="3"/>
        <v/>
      </c>
      <c r="AA24" s="90">
        <f t="shared" si="2"/>
        <v>159.5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2025-02-09T15:39:17Z</dcterms:created>
  <dcterms:modified xsi:type="dcterms:W3CDTF">2025-02-09T15:39:19Z</dcterms:modified>
</cp:coreProperties>
</file>