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197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4" l="1"/>
</calcChain>
</file>

<file path=xl/sharedStrings.xml><?xml version="1.0" encoding="utf-8"?>
<sst xmlns="http://schemas.openxmlformats.org/spreadsheetml/2006/main" count="119" uniqueCount="54">
  <si>
    <t>Publication on: 17/07/2025 14:08:30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</si>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</sst>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800E-4EF1-80A7-30925167119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800E-4EF1-80A7-30925167119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800E-4EF1-80A7-30925167119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800E-4EF1-80A7-30925167119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800E-4EF1-80A7-30925167119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800E-4EF1-80A7-30925167119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800E-4EF1-80A7-30925167119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442</c:v>
                </c:pt>
                <c:pt idx="1">
                  <c:v>302</c:v>
                </c:pt>
                <c:pt idx="2">
                  <c:v>302</c:v>
                </c:pt>
                <c:pt idx="3">
                  <c:v>302</c:v>
                </c:pt>
                <c:pt idx="4">
                  <c:v>302</c:v>
                </c:pt>
                <c:pt idx="5">
                  <c:v>302</c:v>
                </c:pt>
                <c:pt idx="6">
                  <c:v>302</c:v>
                </c:pt>
                <c:pt idx="7">
                  <c:v>302</c:v>
                </c:pt>
                <c:pt idx="8">
                  <c:v>302</c:v>
                </c:pt>
                <c:pt idx="9">
                  <c:v>302</c:v>
                </c:pt>
                <c:pt idx="10">
                  <c:v>302</c:v>
                </c:pt>
                <c:pt idx="11">
                  <c:v>302</c:v>
                </c:pt>
                <c:pt idx="12">
                  <c:v>302</c:v>
                </c:pt>
                <c:pt idx="13">
                  <c:v>302</c:v>
                </c:pt>
                <c:pt idx="14">
                  <c:v>302</c:v>
                </c:pt>
                <c:pt idx="15">
                  <c:v>302</c:v>
                </c:pt>
                <c:pt idx="16">
                  <c:v>302</c:v>
                </c:pt>
                <c:pt idx="17">
                  <c:v>302</c:v>
                </c:pt>
                <c:pt idx="18">
                  <c:v>616</c:v>
                </c:pt>
                <c:pt idx="19">
                  <c:v>616</c:v>
                </c:pt>
                <c:pt idx="20">
                  <c:v>616</c:v>
                </c:pt>
                <c:pt idx="21">
                  <c:v>616</c:v>
                </c:pt>
                <c:pt idx="22">
                  <c:v>616</c:v>
                </c:pt>
                <c:pt idx="23">
                  <c:v>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00E-4EF1-80A7-30925167119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274</c:v>
                </c:pt>
                <c:pt idx="1">
                  <c:v>251</c:v>
                </c:pt>
                <c:pt idx="2">
                  <c:v>235</c:v>
                </c:pt>
                <c:pt idx="3">
                  <c:v>228</c:v>
                </c:pt>
                <c:pt idx="4">
                  <c:v>231</c:v>
                </c:pt>
                <c:pt idx="5">
                  <c:v>247</c:v>
                </c:pt>
                <c:pt idx="6">
                  <c:v>303</c:v>
                </c:pt>
                <c:pt idx="7">
                  <c:v>358</c:v>
                </c:pt>
                <c:pt idx="8">
                  <c:v>394</c:v>
                </c:pt>
                <c:pt idx="9">
                  <c:v>393</c:v>
                </c:pt>
                <c:pt idx="10">
                  <c:v>385</c:v>
                </c:pt>
                <c:pt idx="11">
                  <c:v>386</c:v>
                </c:pt>
                <c:pt idx="12">
                  <c:v>391</c:v>
                </c:pt>
                <c:pt idx="13">
                  <c:v>384</c:v>
                </c:pt>
                <c:pt idx="14">
                  <c:v>377</c:v>
                </c:pt>
                <c:pt idx="15">
                  <c:v>383</c:v>
                </c:pt>
                <c:pt idx="16">
                  <c:v>405</c:v>
                </c:pt>
                <c:pt idx="17">
                  <c:v>439</c:v>
                </c:pt>
                <c:pt idx="18">
                  <c:v>448</c:v>
                </c:pt>
                <c:pt idx="19">
                  <c:v>440</c:v>
                </c:pt>
                <c:pt idx="20">
                  <c:v>427</c:v>
                </c:pt>
                <c:pt idx="21">
                  <c:v>390</c:v>
                </c:pt>
                <c:pt idx="22">
                  <c:v>347</c:v>
                </c:pt>
                <c:pt idx="23">
                  <c:v>289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00E-4EF1-80A7-30925167119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4191.3979999999992</c:v>
                </c:pt>
                <c:pt idx="1">
                  <c:v>4200.1710000000003</c:v>
                </c:pt>
                <c:pt idx="2">
                  <c:v>4166.4089999999997</c:v>
                </c:pt>
                <c:pt idx="3">
                  <c:v>4174.5239999999994</c:v>
                </c:pt>
                <c:pt idx="4">
                  <c:v>4198.0779999999995</c:v>
                </c:pt>
                <c:pt idx="5">
                  <c:v>4109.2390000000005</c:v>
                </c:pt>
                <c:pt idx="6">
                  <c:v>4212.9679999999998</c:v>
                </c:pt>
                <c:pt idx="7">
                  <c:v>4233.2530000000006</c:v>
                </c:pt>
                <c:pt idx="8">
                  <c:v>4130.076</c:v>
                </c:pt>
                <c:pt idx="9">
                  <c:v>3254.6320000000001</c:v>
                </c:pt>
                <c:pt idx="10">
                  <c:v>2732.9</c:v>
                </c:pt>
                <c:pt idx="11">
                  <c:v>2542.9</c:v>
                </c:pt>
                <c:pt idx="12">
                  <c:v>2292.9</c:v>
                </c:pt>
                <c:pt idx="13">
                  <c:v>2292.9</c:v>
                </c:pt>
                <c:pt idx="14">
                  <c:v>2292.9</c:v>
                </c:pt>
                <c:pt idx="15">
                  <c:v>2917.9</c:v>
                </c:pt>
                <c:pt idx="16">
                  <c:v>4022.7280000000001</c:v>
                </c:pt>
                <c:pt idx="17">
                  <c:v>4658.0920000000006</c:v>
                </c:pt>
                <c:pt idx="18">
                  <c:v>4904.9369999999999</c:v>
                </c:pt>
                <c:pt idx="19">
                  <c:v>5101.1329999999998</c:v>
                </c:pt>
                <c:pt idx="20">
                  <c:v>5198.0419999999995</c:v>
                </c:pt>
                <c:pt idx="21">
                  <c:v>5231.8360000000002</c:v>
                </c:pt>
                <c:pt idx="22">
                  <c:v>5201.0749999999998</c:v>
                </c:pt>
                <c:pt idx="23">
                  <c:v>5087.4359999999997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00E-4EF1-80A7-30925167119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1448.9</c:v>
                </c:pt>
                <c:pt idx="1">
                  <c:v>1480.9</c:v>
                </c:pt>
                <c:pt idx="2">
                  <c:v>1324.9</c:v>
                </c:pt>
                <c:pt idx="3">
                  <c:v>1171.5</c:v>
                </c:pt>
                <c:pt idx="4">
                  <c:v>1078.9000000000001</c:v>
                </c:pt>
                <c:pt idx="5">
                  <c:v>1227.5999999999999</c:v>
                </c:pt>
                <c:pt idx="6">
                  <c:v>914.2</c:v>
                </c:pt>
                <c:pt idx="7">
                  <c:v>278.7</c:v>
                </c:pt>
                <c:pt idx="8">
                  <c:v>211</c:v>
                </c:pt>
                <c:pt idx="9">
                  <c:v>282</c:v>
                </c:pt>
                <c:pt idx="10">
                  <c:v>288</c:v>
                </c:pt>
                <c:pt idx="11">
                  <c:v>312</c:v>
                </c:pt>
                <c:pt idx="12">
                  <c:v>317</c:v>
                </c:pt>
                <c:pt idx="13">
                  <c:v>384.3</c:v>
                </c:pt>
                <c:pt idx="14">
                  <c:v>745.6</c:v>
                </c:pt>
                <c:pt idx="15">
                  <c:v>729.8</c:v>
                </c:pt>
                <c:pt idx="16">
                  <c:v>703.4</c:v>
                </c:pt>
                <c:pt idx="17">
                  <c:v>1383</c:v>
                </c:pt>
                <c:pt idx="18">
                  <c:v>768.3</c:v>
                </c:pt>
                <c:pt idx="19">
                  <c:v>851.3</c:v>
                </c:pt>
                <c:pt idx="20">
                  <c:v>959</c:v>
                </c:pt>
                <c:pt idx="21">
                  <c:v>806</c:v>
                </c:pt>
                <c:pt idx="22">
                  <c:v>486.4</c:v>
                </c:pt>
                <c:pt idx="23">
                  <c:v>1064.5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00E-4EF1-80A7-30925167119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1379.4769999999999</c:v>
                </c:pt>
                <c:pt idx="1">
                  <c:v>1311.13</c:v>
                </c:pt>
                <c:pt idx="2">
                  <c:v>1263.248</c:v>
                </c:pt>
                <c:pt idx="3">
                  <c:v>1202.2170000000001</c:v>
                </c:pt>
                <c:pt idx="4">
                  <c:v>1157.7139999999999</c:v>
                </c:pt>
                <c:pt idx="5">
                  <c:v>1211.538</c:v>
                </c:pt>
                <c:pt idx="6">
                  <c:v>1660.9909999999998</c:v>
                </c:pt>
                <c:pt idx="7">
                  <c:v>2924.3820000000005</c:v>
                </c:pt>
                <c:pt idx="8">
                  <c:v>4461.7919999999995</c:v>
                </c:pt>
                <c:pt idx="9">
                  <c:v>5730.9079999999994</c:v>
                </c:pt>
                <c:pt idx="10">
                  <c:v>6592.4860000000008</c:v>
                </c:pt>
                <c:pt idx="11">
                  <c:v>7040.2830000000004</c:v>
                </c:pt>
                <c:pt idx="12">
                  <c:v>7189.415</c:v>
                </c:pt>
                <c:pt idx="13">
                  <c:v>6990.9930000000013</c:v>
                </c:pt>
                <c:pt idx="14">
                  <c:v>6494.2269999999999</c:v>
                </c:pt>
                <c:pt idx="15">
                  <c:v>5650.4709999999995</c:v>
                </c:pt>
                <c:pt idx="16">
                  <c:v>4491.8220000000001</c:v>
                </c:pt>
                <c:pt idx="17">
                  <c:v>3141.2309999999998</c:v>
                </c:pt>
                <c:pt idx="18">
                  <c:v>1790.1779999999997</c:v>
                </c:pt>
                <c:pt idx="19">
                  <c:v>1087.4129999999996</c:v>
                </c:pt>
                <c:pt idx="20">
                  <c:v>900.03899999999999</c:v>
                </c:pt>
                <c:pt idx="21">
                  <c:v>857.28600000000006</c:v>
                </c:pt>
                <c:pt idx="22">
                  <c:v>825.55299999999988</c:v>
                </c:pt>
                <c:pt idx="23">
                  <c:v>786.05099999999982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00E-4EF1-80A7-30925167119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13</c:v>
                </c:pt>
                <c:pt idx="1">
                  <c:v>13</c:v>
                </c:pt>
                <c:pt idx="2">
                  <c:v>13</c:v>
                </c:pt>
                <c:pt idx="3">
                  <c:v>12</c:v>
                </c:pt>
                <c:pt idx="4">
                  <c:v>11</c:v>
                </c:pt>
                <c:pt idx="5">
                  <c:v>10</c:v>
                </c:pt>
                <c:pt idx="6">
                  <c:v>12</c:v>
                </c:pt>
                <c:pt idx="7">
                  <c:v>21</c:v>
                </c:pt>
                <c:pt idx="8">
                  <c:v>35</c:v>
                </c:pt>
                <c:pt idx="9">
                  <c:v>51</c:v>
                </c:pt>
                <c:pt idx="10">
                  <c:v>64</c:v>
                </c:pt>
                <c:pt idx="11">
                  <c:v>74</c:v>
                </c:pt>
                <c:pt idx="12">
                  <c:v>81</c:v>
                </c:pt>
                <c:pt idx="13">
                  <c:v>83</c:v>
                </c:pt>
                <c:pt idx="14">
                  <c:v>80</c:v>
                </c:pt>
                <c:pt idx="15">
                  <c:v>71</c:v>
                </c:pt>
                <c:pt idx="16">
                  <c:v>59</c:v>
                </c:pt>
                <c:pt idx="17">
                  <c:v>45</c:v>
                </c:pt>
                <c:pt idx="18">
                  <c:v>33</c:v>
                </c:pt>
                <c:pt idx="19">
                  <c:v>27</c:v>
                </c:pt>
                <c:pt idx="20">
                  <c:v>26</c:v>
                </c:pt>
                <c:pt idx="21">
                  <c:v>25</c:v>
                </c:pt>
                <c:pt idx="22">
                  <c:v>24</c:v>
                </c:pt>
                <c:pt idx="23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00E-4EF1-80A7-30925167119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254</c:v>
                </c:pt>
                <c:pt idx="1">
                  <c:v>64</c:v>
                </c:pt>
                <c:pt idx="2">
                  <c:v>64</c:v>
                </c:pt>
                <c:pt idx="3">
                  <c:v>64</c:v>
                </c:pt>
                <c:pt idx="4">
                  <c:v>118</c:v>
                </c:pt>
                <c:pt idx="5">
                  <c:v>148</c:v>
                </c:pt>
                <c:pt idx="6">
                  <c:v>339</c:v>
                </c:pt>
                <c:pt idx="7">
                  <c:v>447</c:v>
                </c:pt>
                <c:pt idx="8">
                  <c:v>214</c:v>
                </c:pt>
                <c:pt idx="9">
                  <c:v>134</c:v>
                </c:pt>
                <c:pt idx="10">
                  <c:v>102</c:v>
                </c:pt>
                <c:pt idx="11">
                  <c:v>76</c:v>
                </c:pt>
                <c:pt idx="12">
                  <c:v>80</c:v>
                </c:pt>
                <c:pt idx="13">
                  <c:v>80</c:v>
                </c:pt>
                <c:pt idx="14">
                  <c:v>76</c:v>
                </c:pt>
                <c:pt idx="15">
                  <c:v>76</c:v>
                </c:pt>
                <c:pt idx="16">
                  <c:v>76</c:v>
                </c:pt>
                <c:pt idx="17">
                  <c:v>76</c:v>
                </c:pt>
                <c:pt idx="18">
                  <c:v>1157</c:v>
                </c:pt>
                <c:pt idx="19">
                  <c:v>1666</c:v>
                </c:pt>
                <c:pt idx="20">
                  <c:v>1643</c:v>
                </c:pt>
                <c:pt idx="21">
                  <c:v>1651</c:v>
                </c:pt>
                <c:pt idx="22">
                  <c:v>1152</c:v>
                </c:pt>
                <c:pt idx="23">
                  <c:v>614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00E-4EF1-80A7-3092516711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108.28</c:v>
                </c:pt>
                <c:pt idx="1">
                  <c:v>99.67</c:v>
                </c:pt>
                <c:pt idx="2">
                  <c:v>96.61</c:v>
                </c:pt>
                <c:pt idx="3">
                  <c:v>95.59</c:v>
                </c:pt>
                <c:pt idx="4">
                  <c:v>96.58</c:v>
                </c:pt>
                <c:pt idx="5">
                  <c:v>105.87</c:v>
                </c:pt>
                <c:pt idx="6">
                  <c:v>116.22</c:v>
                </c:pt>
                <c:pt idx="7">
                  <c:v>115.09</c:v>
                </c:pt>
                <c:pt idx="8">
                  <c:v>108.43</c:v>
                </c:pt>
                <c:pt idx="9">
                  <c:v>87.25</c:v>
                </c:pt>
                <c:pt idx="10">
                  <c:v>70.27</c:v>
                </c:pt>
                <c:pt idx="11">
                  <c:v>81.99</c:v>
                </c:pt>
                <c:pt idx="12">
                  <c:v>80</c:v>
                </c:pt>
                <c:pt idx="13">
                  <c:v>73.02</c:v>
                </c:pt>
                <c:pt idx="14">
                  <c:v>71.2</c:v>
                </c:pt>
                <c:pt idx="15">
                  <c:v>72.680000000000007</c:v>
                </c:pt>
                <c:pt idx="16">
                  <c:v>104.26</c:v>
                </c:pt>
                <c:pt idx="17">
                  <c:v>108.79</c:v>
                </c:pt>
                <c:pt idx="18">
                  <c:v>129</c:v>
                </c:pt>
                <c:pt idx="19">
                  <c:v>141.86000000000001</c:v>
                </c:pt>
                <c:pt idx="20">
                  <c:v>166.84</c:v>
                </c:pt>
                <c:pt idx="21">
                  <c:v>163.35</c:v>
                </c:pt>
                <c:pt idx="22">
                  <c:v>132.25</c:v>
                </c:pt>
                <c:pt idx="23">
                  <c:v>126.24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00E-4EF1-80A7-3092516711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151</c:v>
                </c:pt>
                <c:pt idx="1">
                  <c:v>145</c:v>
                </c:pt>
                <c:pt idx="2">
                  <c:v>132.5</c:v>
                </c:pt>
                <c:pt idx="3">
                  <c:v>131</c:v>
                </c:pt>
                <c:pt idx="4">
                  <c:v>130.5</c:v>
                </c:pt>
                <c:pt idx="5">
                  <c:v>134.5</c:v>
                </c:pt>
                <c:pt idx="6">
                  <c:v>135.5</c:v>
                </c:pt>
                <c:pt idx="7">
                  <c:v>128.5</c:v>
                </c:pt>
                <c:pt idx="8">
                  <c:v>117</c:v>
                </c:pt>
                <c:pt idx="9">
                  <c:v>116</c:v>
                </c:pt>
                <c:pt idx="10">
                  <c:v>120</c:v>
                </c:pt>
                <c:pt idx="11">
                  <c:v>127</c:v>
                </c:pt>
                <c:pt idx="12">
                  <c:v>125</c:v>
                </c:pt>
                <c:pt idx="13">
                  <c:v>118</c:v>
                </c:pt>
                <c:pt idx="14">
                  <c:v>120</c:v>
                </c:pt>
                <c:pt idx="15">
                  <c:v>124.5</c:v>
                </c:pt>
                <c:pt idx="16">
                  <c:v>146</c:v>
                </c:pt>
                <c:pt idx="17">
                  <c:v>161.5</c:v>
                </c:pt>
                <c:pt idx="18">
                  <c:v>213.5</c:v>
                </c:pt>
                <c:pt idx="19">
                  <c:v>237.5</c:v>
                </c:pt>
                <c:pt idx="20">
                  <c:v>228</c:v>
                </c:pt>
                <c:pt idx="21">
                  <c:v>219.5</c:v>
                </c:pt>
                <c:pt idx="22">
                  <c:v>169.5</c:v>
                </c:pt>
                <c:pt idx="23">
                  <c:v>168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4A-4CD5-A94C-2F0491448E3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878.88400000000013</c:v>
                </c:pt>
                <c:pt idx="1">
                  <c:v>890.73699999999997</c:v>
                </c:pt>
                <c:pt idx="2">
                  <c:v>867.86400000000003</c:v>
                </c:pt>
                <c:pt idx="3">
                  <c:v>847.88200000000006</c:v>
                </c:pt>
                <c:pt idx="4">
                  <c:v>846.99099999999999</c:v>
                </c:pt>
                <c:pt idx="5">
                  <c:v>865.52300000000002</c:v>
                </c:pt>
                <c:pt idx="6">
                  <c:v>781.97199999999998</c:v>
                </c:pt>
                <c:pt idx="7">
                  <c:v>852.82600000000002</c:v>
                </c:pt>
                <c:pt idx="8">
                  <c:v>817.51400000000012</c:v>
                </c:pt>
                <c:pt idx="9">
                  <c:v>838.87000000000012</c:v>
                </c:pt>
                <c:pt idx="10">
                  <c:v>845.51600000000008</c:v>
                </c:pt>
                <c:pt idx="11">
                  <c:v>820.52</c:v>
                </c:pt>
                <c:pt idx="12">
                  <c:v>822.34400000000005</c:v>
                </c:pt>
                <c:pt idx="13">
                  <c:v>805.97199999999998</c:v>
                </c:pt>
                <c:pt idx="14">
                  <c:v>803.30899999999997</c:v>
                </c:pt>
                <c:pt idx="15">
                  <c:v>850.70600000000002</c:v>
                </c:pt>
                <c:pt idx="16">
                  <c:v>774.58699999999999</c:v>
                </c:pt>
                <c:pt idx="17">
                  <c:v>762.78199999999993</c:v>
                </c:pt>
                <c:pt idx="18">
                  <c:v>690.25000000000011</c:v>
                </c:pt>
                <c:pt idx="19">
                  <c:v>679.46800000000007</c:v>
                </c:pt>
                <c:pt idx="20">
                  <c:v>693.08900000000006</c:v>
                </c:pt>
                <c:pt idx="21">
                  <c:v>700.38599999999997</c:v>
                </c:pt>
                <c:pt idx="22">
                  <c:v>770.13299999999992</c:v>
                </c:pt>
                <c:pt idx="23">
                  <c:v>822.98500000000001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4A-4CD5-A94C-2F0491448E3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1499.088</c:v>
                </c:pt>
                <c:pt idx="1">
                  <c:v>1466.2710000000002</c:v>
                </c:pt>
                <c:pt idx="2">
                  <c:v>1453.41</c:v>
                </c:pt>
                <c:pt idx="3">
                  <c:v>1444.229</c:v>
                </c:pt>
                <c:pt idx="4">
                  <c:v>1467.7250000000001</c:v>
                </c:pt>
                <c:pt idx="5">
                  <c:v>1583.248</c:v>
                </c:pt>
                <c:pt idx="6">
                  <c:v>1804.0139999999999</c:v>
                </c:pt>
                <c:pt idx="7">
                  <c:v>1950.415</c:v>
                </c:pt>
                <c:pt idx="8">
                  <c:v>2030.3680000000002</c:v>
                </c:pt>
                <c:pt idx="9">
                  <c:v>2000.5649999999998</c:v>
                </c:pt>
                <c:pt idx="10">
                  <c:v>2007.48</c:v>
                </c:pt>
                <c:pt idx="11">
                  <c:v>2006.979</c:v>
                </c:pt>
                <c:pt idx="12">
                  <c:v>2010.269</c:v>
                </c:pt>
                <c:pt idx="13">
                  <c:v>1996.4369999999997</c:v>
                </c:pt>
                <c:pt idx="14">
                  <c:v>1960.3080000000004</c:v>
                </c:pt>
                <c:pt idx="15">
                  <c:v>1942.162</c:v>
                </c:pt>
                <c:pt idx="16">
                  <c:v>1940.047</c:v>
                </c:pt>
                <c:pt idx="17">
                  <c:v>1941.4880000000003</c:v>
                </c:pt>
                <c:pt idx="18">
                  <c:v>1897.9389999999999</c:v>
                </c:pt>
                <c:pt idx="19">
                  <c:v>1839.5650000000003</c:v>
                </c:pt>
                <c:pt idx="20">
                  <c:v>1736.5519999999997</c:v>
                </c:pt>
                <c:pt idx="21">
                  <c:v>1549.23</c:v>
                </c:pt>
                <c:pt idx="22">
                  <c:v>1485.1110000000001</c:v>
                </c:pt>
                <c:pt idx="23">
                  <c:v>1433.8739999999998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B4A-4CD5-A94C-2F0491448E3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4244.8240000000005</c:v>
                </c:pt>
                <c:pt idx="1">
                  <c:v>3925.1779999999994</c:v>
                </c:pt>
                <c:pt idx="2">
                  <c:v>3723.7779999999998</c:v>
                </c:pt>
                <c:pt idx="3">
                  <c:v>3560.1179999999999</c:v>
                </c:pt>
                <c:pt idx="4">
                  <c:v>3478.4489999999996</c:v>
                </c:pt>
                <c:pt idx="5">
                  <c:v>3507.4139999999993</c:v>
                </c:pt>
                <c:pt idx="6">
                  <c:v>3820.4769999999999</c:v>
                </c:pt>
                <c:pt idx="7">
                  <c:v>4332.6369999999997</c:v>
                </c:pt>
                <c:pt idx="8">
                  <c:v>4798.5330000000013</c:v>
                </c:pt>
                <c:pt idx="9">
                  <c:v>5137.2049999999999</c:v>
                </c:pt>
                <c:pt idx="10">
                  <c:v>5432.7620000000006</c:v>
                </c:pt>
                <c:pt idx="11">
                  <c:v>5677.808</c:v>
                </c:pt>
                <c:pt idx="12">
                  <c:v>5882.598</c:v>
                </c:pt>
                <c:pt idx="13">
                  <c:v>5877.8090000000002</c:v>
                </c:pt>
                <c:pt idx="14">
                  <c:v>5779.1030000000001</c:v>
                </c:pt>
                <c:pt idx="15">
                  <c:v>5702.8470000000007</c:v>
                </c:pt>
                <c:pt idx="16">
                  <c:v>5719.2930000000015</c:v>
                </c:pt>
                <c:pt idx="17">
                  <c:v>5698.0559999999996</c:v>
                </c:pt>
                <c:pt idx="18">
                  <c:v>5581.036000000001</c:v>
                </c:pt>
                <c:pt idx="19">
                  <c:v>5417.415</c:v>
                </c:pt>
                <c:pt idx="20">
                  <c:v>5409.5670000000009</c:v>
                </c:pt>
                <c:pt idx="21">
                  <c:v>5255.1610000000001</c:v>
                </c:pt>
                <c:pt idx="22">
                  <c:v>5006.0219999999999</c:v>
                </c:pt>
                <c:pt idx="23">
                  <c:v>4510.0880000000006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B4A-4CD5-A94C-2F0491448E3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436.99999999999994</c:v>
                </c:pt>
                <c:pt idx="1">
                  <c:v>413.99999999999994</c:v>
                </c:pt>
                <c:pt idx="2">
                  <c:v>398.00000000000006</c:v>
                </c:pt>
                <c:pt idx="3">
                  <c:v>390.00000000000006</c:v>
                </c:pt>
                <c:pt idx="4">
                  <c:v>392</c:v>
                </c:pt>
                <c:pt idx="5">
                  <c:v>407</c:v>
                </c:pt>
                <c:pt idx="6">
                  <c:v>464.99999999999994</c:v>
                </c:pt>
                <c:pt idx="7">
                  <c:v>529</c:v>
                </c:pt>
                <c:pt idx="8">
                  <c:v>578.99999999999989</c:v>
                </c:pt>
                <c:pt idx="9">
                  <c:v>593.99999999999989</c:v>
                </c:pt>
                <c:pt idx="10">
                  <c:v>599</c:v>
                </c:pt>
                <c:pt idx="11">
                  <c:v>610</c:v>
                </c:pt>
                <c:pt idx="12">
                  <c:v>622</c:v>
                </c:pt>
                <c:pt idx="13">
                  <c:v>617.00000000000011</c:v>
                </c:pt>
                <c:pt idx="14">
                  <c:v>607.00000000000011</c:v>
                </c:pt>
                <c:pt idx="15">
                  <c:v>604.00000000000011</c:v>
                </c:pt>
                <c:pt idx="16">
                  <c:v>614</c:v>
                </c:pt>
                <c:pt idx="17">
                  <c:v>634</c:v>
                </c:pt>
                <c:pt idx="18">
                  <c:v>630.99999999999989</c:v>
                </c:pt>
                <c:pt idx="19">
                  <c:v>617.00000000000011</c:v>
                </c:pt>
                <c:pt idx="20">
                  <c:v>603</c:v>
                </c:pt>
                <c:pt idx="21">
                  <c:v>565</c:v>
                </c:pt>
                <c:pt idx="22">
                  <c:v>521</c:v>
                </c:pt>
                <c:pt idx="23">
                  <c:v>461.99999999999994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B4A-4CD5-A94C-2F0491448E3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B4A-4CD5-A94C-2F0491448E3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220</c:v>
                </c:pt>
                <c:pt idx="11">
                  <c:v>220</c:v>
                </c:pt>
                <c:pt idx="12">
                  <c:v>220</c:v>
                </c:pt>
                <c:pt idx="13">
                  <c:v>220</c:v>
                </c:pt>
                <c:pt idx="14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B4A-4CD5-A94C-2F0491448E3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B4A-4CD5-A94C-2F0491448E3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B4A-4CD5-A94C-2F0491448E3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BB4A-4CD5-A94C-2F0491448E3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767</c:v>
                </c:pt>
                <c:pt idx="1">
                  <c:v>756</c:v>
                </c:pt>
                <c:pt idx="2">
                  <c:v>768</c:v>
                </c:pt>
                <c:pt idx="3">
                  <c:v>756</c:v>
                </c:pt>
                <c:pt idx="4">
                  <c:v>756</c:v>
                </c:pt>
                <c:pt idx="5">
                  <c:v>734</c:v>
                </c:pt>
                <c:pt idx="6">
                  <c:v>720</c:v>
                </c:pt>
                <c:pt idx="7">
                  <c:v>769</c:v>
                </c:pt>
                <c:pt idx="8">
                  <c:v>1405.5</c:v>
                </c:pt>
                <c:pt idx="9">
                  <c:v>1460.9</c:v>
                </c:pt>
                <c:pt idx="10">
                  <c:v>1241.5999999999999</c:v>
                </c:pt>
                <c:pt idx="11">
                  <c:v>1270.9000000000001</c:v>
                </c:pt>
                <c:pt idx="12">
                  <c:v>971.1</c:v>
                </c:pt>
                <c:pt idx="13">
                  <c:v>882</c:v>
                </c:pt>
                <c:pt idx="14">
                  <c:v>878</c:v>
                </c:pt>
                <c:pt idx="15">
                  <c:v>906</c:v>
                </c:pt>
                <c:pt idx="16">
                  <c:v>866</c:v>
                </c:pt>
                <c:pt idx="17">
                  <c:v>837</c:v>
                </c:pt>
                <c:pt idx="18">
                  <c:v>684.8</c:v>
                </c:pt>
                <c:pt idx="19">
                  <c:v>974.1</c:v>
                </c:pt>
                <c:pt idx="20">
                  <c:v>1073.9000000000001</c:v>
                </c:pt>
                <c:pt idx="21">
                  <c:v>1262.8</c:v>
                </c:pt>
                <c:pt idx="22">
                  <c:v>675.3</c:v>
                </c:pt>
                <c:pt idx="23">
                  <c:v>744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B4A-4CD5-A94C-2F0491448E3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25</c:v>
                </c:pt>
                <c:pt idx="5">
                  <c:v>23.731000000000002</c:v>
                </c:pt>
                <c:pt idx="6">
                  <c:v>17.167000000000002</c:v>
                </c:pt>
                <c:pt idx="7">
                  <c:v>2.0070000000000001</c:v>
                </c:pt>
                <c:pt idx="17">
                  <c:v>9.5310000000000006</c:v>
                </c:pt>
                <c:pt idx="18">
                  <c:v>18.812000000000001</c:v>
                </c:pt>
                <c:pt idx="19">
                  <c:v>23.768999999999998</c:v>
                </c:pt>
                <c:pt idx="20">
                  <c:v>25</c:v>
                </c:pt>
                <c:pt idx="21">
                  <c:v>25</c:v>
                </c:pt>
                <c:pt idx="22">
                  <c:v>25</c:v>
                </c:pt>
                <c:pt idx="23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B4A-4CD5-A94C-2F0491448E3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B4A-4CD5-A94C-2F0491448E3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B4A-4CD5-A94C-2F0491448E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108.28</c:v>
                </c:pt>
                <c:pt idx="1">
                  <c:v>99.67</c:v>
                </c:pt>
                <c:pt idx="2">
                  <c:v>96.61</c:v>
                </c:pt>
                <c:pt idx="3">
                  <c:v>95.59</c:v>
                </c:pt>
                <c:pt idx="4">
                  <c:v>96.58</c:v>
                </c:pt>
                <c:pt idx="5">
                  <c:v>105.87</c:v>
                </c:pt>
                <c:pt idx="6">
                  <c:v>116.22</c:v>
                </c:pt>
                <c:pt idx="7">
                  <c:v>115.09</c:v>
                </c:pt>
                <c:pt idx="8">
                  <c:v>108.43</c:v>
                </c:pt>
                <c:pt idx="9">
                  <c:v>87.25</c:v>
                </c:pt>
                <c:pt idx="10">
                  <c:v>70.27</c:v>
                </c:pt>
                <c:pt idx="11">
                  <c:v>81.99</c:v>
                </c:pt>
                <c:pt idx="12">
                  <c:v>80</c:v>
                </c:pt>
                <c:pt idx="13">
                  <c:v>73.02</c:v>
                </c:pt>
                <c:pt idx="14">
                  <c:v>71.2</c:v>
                </c:pt>
                <c:pt idx="15">
                  <c:v>72.680000000000007</c:v>
                </c:pt>
                <c:pt idx="16">
                  <c:v>104.26</c:v>
                </c:pt>
                <c:pt idx="17">
                  <c:v>108.79</c:v>
                </c:pt>
                <c:pt idx="18">
                  <c:v>129</c:v>
                </c:pt>
                <c:pt idx="19">
                  <c:v>141.86000000000001</c:v>
                </c:pt>
                <c:pt idx="20">
                  <c:v>166.84</c:v>
                </c:pt>
                <c:pt idx="21">
                  <c:v>163.35</c:v>
                </c:pt>
                <c:pt idx="22">
                  <c:v>132.25</c:v>
                </c:pt>
                <c:pt idx="23">
                  <c:v>126.24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B4A-4CD5-A94C-2F0491448E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45856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8002.7750000000005</v>
      </c>
      <c r="C4" s="18">
        <v>7622.2009999999991</v>
      </c>
      <c r="D4" s="18">
        <v>7368.5570000000007</v>
      </c>
      <c r="E4" s="18">
        <v>7154.2409999999991</v>
      </c>
      <c r="F4" s="18">
        <v>7096.692</v>
      </c>
      <c r="G4" s="18">
        <v>7255.3770000000004</v>
      </c>
      <c r="H4" s="18">
        <v>7744.1590000000015</v>
      </c>
      <c r="I4" s="18">
        <v>8564.3350000000009</v>
      </c>
      <c r="J4" s="18">
        <v>9747.8679999999968</v>
      </c>
      <c r="K4" s="18">
        <v>10147.540000000001</v>
      </c>
      <c r="L4" s="18">
        <v>10466.385999999999</v>
      </c>
      <c r="M4" s="18">
        <v>10733.183000000001</v>
      </c>
      <c r="N4" s="18">
        <v>10653.315000000001</v>
      </c>
      <c r="O4" s="18">
        <v>10517.192999999997</v>
      </c>
      <c r="P4" s="18">
        <v>10367.727000000001</v>
      </c>
      <c r="Q4" s="18">
        <v>10130.170999999997</v>
      </c>
      <c r="R4" s="18">
        <v>10059.949999999999</v>
      </c>
      <c r="S4" s="18">
        <v>10044.323</v>
      </c>
      <c r="T4" s="18">
        <v>9717.4149999999972</v>
      </c>
      <c r="U4" s="18">
        <v>9788.8459999999977</v>
      </c>
      <c r="V4" s="18">
        <v>9769.0809999999983</v>
      </c>
      <c r="W4" s="18">
        <v>9577.1219999999994</v>
      </c>
      <c r="X4" s="18">
        <v>8652.0280000000002</v>
      </c>
      <c r="Y4" s="18">
        <v>8165.9870000000001</v>
      </c>
      <c r="Z4" s="19"/>
      <c r="AA4" s="20">
        <f>SUM(B4:Z4)</f>
        <v>219346.47200000001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108.28</v>
      </c>
      <c r="C7" s="28">
        <v>99.67</v>
      </c>
      <c r="D7" s="28">
        <v>96.61</v>
      </c>
      <c r="E7" s="28">
        <v>95.59</v>
      </c>
      <c r="F7" s="28">
        <v>96.58</v>
      </c>
      <c r="G7" s="28">
        <v>105.87</v>
      </c>
      <c r="H7" s="28">
        <v>116.22</v>
      </c>
      <c r="I7" s="28">
        <v>115.09</v>
      </c>
      <c r="J7" s="28">
        <v>108.43</v>
      </c>
      <c r="K7" s="28">
        <v>87.25</v>
      </c>
      <c r="L7" s="28">
        <v>70.27</v>
      </c>
      <c r="M7" s="28">
        <v>81.99</v>
      </c>
      <c r="N7" s="28">
        <v>80</v>
      </c>
      <c r="O7" s="28">
        <v>73.02</v>
      </c>
      <c r="P7" s="28">
        <v>71.2</v>
      </c>
      <c r="Q7" s="28">
        <v>72.680000000000007</v>
      </c>
      <c r="R7" s="28">
        <v>104.26</v>
      </c>
      <c r="S7" s="28">
        <v>108.79</v>
      </c>
      <c r="T7" s="28">
        <v>129</v>
      </c>
      <c r="U7" s="28">
        <v>141.86000000000001</v>
      </c>
      <c r="V7" s="28">
        <v>166.84</v>
      </c>
      <c r="W7" s="28">
        <v>163.35</v>
      </c>
      <c r="X7" s="28">
        <v>132.25</v>
      </c>
      <c r="Y7" s="28">
        <v>126.24</v>
      </c>
      <c r="Z7" s="29"/>
      <c r="AA7" s="30">
        <f>IF(SUM(B7:Z7)&lt;&gt;0,AVERAGEIF(B7:Z7,"&lt;&gt;"""),"")</f>
        <v>106.30583333333333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442</v>
      </c>
      <c r="C10" s="42">
        <v>302</v>
      </c>
      <c r="D10" s="42">
        <v>302</v>
      </c>
      <c r="E10" s="42">
        <v>302</v>
      </c>
      <c r="F10" s="42">
        <v>302</v>
      </c>
      <c r="G10" s="42">
        <v>302</v>
      </c>
      <c r="H10" s="42">
        <v>302</v>
      </c>
      <c r="I10" s="42">
        <v>302</v>
      </c>
      <c r="J10" s="42">
        <v>302</v>
      </c>
      <c r="K10" s="42">
        <v>302</v>
      </c>
      <c r="L10" s="42">
        <v>302</v>
      </c>
      <c r="M10" s="42">
        <v>302</v>
      </c>
      <c r="N10" s="42">
        <v>302</v>
      </c>
      <c r="O10" s="42">
        <v>302</v>
      </c>
      <c r="P10" s="42">
        <v>302</v>
      </c>
      <c r="Q10" s="42">
        <v>302</v>
      </c>
      <c r="R10" s="42">
        <v>302</v>
      </c>
      <c r="S10" s="42">
        <v>302</v>
      </c>
      <c r="T10" s="42">
        <v>616</v>
      </c>
      <c r="U10" s="42">
        <v>616</v>
      </c>
      <c r="V10" s="42">
        <v>616</v>
      </c>
      <c r="W10" s="42">
        <v>616</v>
      </c>
      <c r="X10" s="42">
        <v>616</v>
      </c>
      <c r="Y10" s="42">
        <v>302</v>
      </c>
      <c r="Z10" s="43"/>
      <c r="AA10" s="44">
        <f t="shared" ref="AA10:AA15" si="0">SUM(B10:Z10)</f>
        <v>8958</v>
      </c>
    </row>
    <row r="11" spans="1:27" ht="24.95" customHeight="1" x14ac:dyDescent="0.2">
      <c r="A11" s="45" t="s">
        <v>7</v>
      </c>
      <c r="B11" s="46">
        <v>274</v>
      </c>
      <c r="C11" s="47">
        <v>251</v>
      </c>
      <c r="D11" s="47">
        <v>235</v>
      </c>
      <c r="E11" s="47">
        <v>228</v>
      </c>
      <c r="F11" s="47">
        <v>231</v>
      </c>
      <c r="G11" s="47">
        <v>247</v>
      </c>
      <c r="H11" s="47">
        <v>303</v>
      </c>
      <c r="I11" s="47">
        <v>358</v>
      </c>
      <c r="J11" s="47">
        <v>394</v>
      </c>
      <c r="K11" s="47">
        <v>393</v>
      </c>
      <c r="L11" s="47">
        <v>385</v>
      </c>
      <c r="M11" s="47">
        <v>386</v>
      </c>
      <c r="N11" s="47">
        <v>391</v>
      </c>
      <c r="O11" s="47">
        <v>384</v>
      </c>
      <c r="P11" s="47">
        <v>377</v>
      </c>
      <c r="Q11" s="47">
        <v>383</v>
      </c>
      <c r="R11" s="47">
        <v>405</v>
      </c>
      <c r="S11" s="47">
        <v>439</v>
      </c>
      <c r="T11" s="47">
        <v>448</v>
      </c>
      <c r="U11" s="47">
        <v>440</v>
      </c>
      <c r="V11" s="47">
        <v>427</v>
      </c>
      <c r="W11" s="47">
        <v>390</v>
      </c>
      <c r="X11" s="47">
        <v>347</v>
      </c>
      <c r="Y11" s="47">
        <v>289</v>
      </c>
      <c r="Z11" s="48"/>
      <c r="AA11" s="49">
        <f t="shared" si="0"/>
        <v>8405</v>
      </c>
    </row>
    <row r="12" spans="1:27" ht="24.95" customHeight="1" x14ac:dyDescent="0.2">
      <c r="A12" s="50" t="s">
        <v>8</v>
      </c>
      <c r="B12" s="51">
        <v>4191.3979999999992</v>
      </c>
      <c r="C12" s="52">
        <v>4200.1710000000003</v>
      </c>
      <c r="D12" s="52">
        <v>4166.4089999999997</v>
      </c>
      <c r="E12" s="52">
        <v>4174.5239999999994</v>
      </c>
      <c r="F12" s="52">
        <v>4198.0779999999995</v>
      </c>
      <c r="G12" s="52">
        <v>4109.2390000000005</v>
      </c>
      <c r="H12" s="52">
        <v>4212.9679999999998</v>
      </c>
      <c r="I12" s="52">
        <v>4233.2530000000006</v>
      </c>
      <c r="J12" s="52">
        <v>4130.076</v>
      </c>
      <c r="K12" s="52">
        <v>3254.6320000000001</v>
      </c>
      <c r="L12" s="52">
        <v>2732.9</v>
      </c>
      <c r="M12" s="52">
        <v>2542.9</v>
      </c>
      <c r="N12" s="52">
        <v>2292.9</v>
      </c>
      <c r="O12" s="52">
        <v>2292.9</v>
      </c>
      <c r="P12" s="52">
        <v>2292.9</v>
      </c>
      <c r="Q12" s="52">
        <v>2917.9</v>
      </c>
      <c r="R12" s="52">
        <v>4022.7280000000001</v>
      </c>
      <c r="S12" s="52">
        <v>4658.0920000000006</v>
      </c>
      <c r="T12" s="52">
        <v>4904.9369999999999</v>
      </c>
      <c r="U12" s="52">
        <v>5101.1329999999998</v>
      </c>
      <c r="V12" s="52">
        <v>5198.0419999999995</v>
      </c>
      <c r="W12" s="52">
        <v>5231.8360000000002</v>
      </c>
      <c r="X12" s="52">
        <v>5201.0749999999998</v>
      </c>
      <c r="Y12" s="52">
        <v>5087.4359999999997</v>
      </c>
      <c r="Z12" s="53"/>
      <c r="AA12" s="54">
        <f t="shared" si="0"/>
        <v>95348.427000000025</v>
      </c>
    </row>
    <row r="13" spans="1:27" ht="24.95" customHeight="1" x14ac:dyDescent="0.2">
      <c r="A13" s="50" t="s">
        <v>9</v>
      </c>
      <c r="B13" s="51">
        <v>254</v>
      </c>
      <c r="C13" s="52">
        <v>64</v>
      </c>
      <c r="D13" s="52">
        <v>64</v>
      </c>
      <c r="E13" s="52">
        <v>64</v>
      </c>
      <c r="F13" s="52">
        <v>118</v>
      </c>
      <c r="G13" s="52">
        <v>148</v>
      </c>
      <c r="H13" s="52">
        <v>339</v>
      </c>
      <c r="I13" s="52">
        <v>447</v>
      </c>
      <c r="J13" s="52">
        <v>214</v>
      </c>
      <c r="K13" s="52">
        <v>134</v>
      </c>
      <c r="L13" s="52">
        <v>102</v>
      </c>
      <c r="M13" s="52">
        <v>76</v>
      </c>
      <c r="N13" s="52">
        <v>80</v>
      </c>
      <c r="O13" s="52">
        <v>80</v>
      </c>
      <c r="P13" s="52">
        <v>76</v>
      </c>
      <c r="Q13" s="52">
        <v>76</v>
      </c>
      <c r="R13" s="52">
        <v>76</v>
      </c>
      <c r="S13" s="52">
        <v>76</v>
      </c>
      <c r="T13" s="52">
        <v>1157</v>
      </c>
      <c r="U13" s="52">
        <v>1666</v>
      </c>
      <c r="V13" s="52">
        <v>1643</v>
      </c>
      <c r="W13" s="52">
        <v>1651</v>
      </c>
      <c r="X13" s="52">
        <v>1152</v>
      </c>
      <c r="Y13" s="52">
        <v>614</v>
      </c>
      <c r="Z13" s="53"/>
      <c r="AA13" s="54">
        <f t="shared" si="0"/>
        <v>10371</v>
      </c>
    </row>
    <row r="14" spans="1:27" ht="24.95" customHeight="1" x14ac:dyDescent="0.2">
      <c r="A14" s="55" t="s">
        <v>10</v>
      </c>
      <c r="B14" s="56">
        <v>1379.4769999999999</v>
      </c>
      <c r="C14" s="57">
        <v>1311.13</v>
      </c>
      <c r="D14" s="57">
        <v>1263.248</v>
      </c>
      <c r="E14" s="57">
        <v>1202.2170000000001</v>
      </c>
      <c r="F14" s="57">
        <v>1157.7139999999999</v>
      </c>
      <c r="G14" s="57">
        <v>1211.538</v>
      </c>
      <c r="H14" s="57">
        <v>1660.9909999999998</v>
      </c>
      <c r="I14" s="57">
        <v>2924.3820000000005</v>
      </c>
      <c r="J14" s="57">
        <v>4461.7919999999995</v>
      </c>
      <c r="K14" s="57">
        <v>5730.9079999999994</v>
      </c>
      <c r="L14" s="57">
        <v>6592.4860000000008</v>
      </c>
      <c r="M14" s="57">
        <v>7040.2830000000004</v>
      </c>
      <c r="N14" s="57">
        <v>7189.415</v>
      </c>
      <c r="O14" s="57">
        <v>6990.9930000000013</v>
      </c>
      <c r="P14" s="57">
        <v>6494.2269999999999</v>
      </c>
      <c r="Q14" s="57">
        <v>5650.4709999999995</v>
      </c>
      <c r="R14" s="57">
        <v>4491.8220000000001</v>
      </c>
      <c r="S14" s="57">
        <v>3141.2309999999998</v>
      </c>
      <c r="T14" s="57">
        <v>1790.1779999999997</v>
      </c>
      <c r="U14" s="57">
        <v>1087.4129999999996</v>
      </c>
      <c r="V14" s="57">
        <v>900.03899999999999</v>
      </c>
      <c r="W14" s="57">
        <v>857.28600000000006</v>
      </c>
      <c r="X14" s="57">
        <v>825.55299999999988</v>
      </c>
      <c r="Y14" s="57">
        <v>786.05099999999982</v>
      </c>
      <c r="Z14" s="58"/>
      <c r="AA14" s="59">
        <f t="shared" si="0"/>
        <v>76140.845000000016</v>
      </c>
    </row>
    <row r="15" spans="1:27" ht="24.95" customHeight="1" x14ac:dyDescent="0.2">
      <c r="A15" s="55" t="s">
        <v>11</v>
      </c>
      <c r="B15" s="56">
        <v>13</v>
      </c>
      <c r="C15" s="57">
        <v>13</v>
      </c>
      <c r="D15" s="57">
        <v>13</v>
      </c>
      <c r="E15" s="57">
        <v>12</v>
      </c>
      <c r="F15" s="57">
        <v>11</v>
      </c>
      <c r="G15" s="57">
        <v>10</v>
      </c>
      <c r="H15" s="57">
        <v>12</v>
      </c>
      <c r="I15" s="57">
        <v>21</v>
      </c>
      <c r="J15" s="57">
        <v>35</v>
      </c>
      <c r="K15" s="57">
        <v>51</v>
      </c>
      <c r="L15" s="57">
        <v>64</v>
      </c>
      <c r="M15" s="57">
        <v>74</v>
      </c>
      <c r="N15" s="57">
        <v>81</v>
      </c>
      <c r="O15" s="57">
        <v>83</v>
      </c>
      <c r="P15" s="57">
        <v>80</v>
      </c>
      <c r="Q15" s="57">
        <v>71</v>
      </c>
      <c r="R15" s="57">
        <v>59</v>
      </c>
      <c r="S15" s="57">
        <v>45</v>
      </c>
      <c r="T15" s="57">
        <v>33</v>
      </c>
      <c r="U15" s="57">
        <v>27</v>
      </c>
      <c r="V15" s="57">
        <v>26</v>
      </c>
      <c r="W15" s="57">
        <v>25</v>
      </c>
      <c r="X15" s="57">
        <v>24</v>
      </c>
      <c r="Y15" s="57">
        <v>23</v>
      </c>
      <c r="Z15" s="58"/>
      <c r="AA15" s="59">
        <f t="shared" si="0"/>
        <v>906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6553.8749999999991</v>
      </c>
      <c r="C16" s="62">
        <f t="shared" si="1"/>
        <v>6141.3010000000004</v>
      </c>
      <c r="D16" s="62">
        <f t="shared" si="1"/>
        <v>6043.6569999999992</v>
      </c>
      <c r="E16" s="62">
        <f t="shared" si="1"/>
        <v>5982.741</v>
      </c>
      <c r="F16" s="62">
        <f t="shared" si="1"/>
        <v>6017.7919999999995</v>
      </c>
      <c r="G16" s="62">
        <f t="shared" si="1"/>
        <v>6027.777</v>
      </c>
      <c r="H16" s="62">
        <f t="shared" si="1"/>
        <v>6829.9589999999998</v>
      </c>
      <c r="I16" s="62">
        <f t="shared" si="1"/>
        <v>8285.635000000002</v>
      </c>
      <c r="J16" s="62">
        <f t="shared" si="1"/>
        <v>9536.8679999999986</v>
      </c>
      <c r="K16" s="62">
        <f t="shared" si="1"/>
        <v>9865.5399999999991</v>
      </c>
      <c r="L16" s="62">
        <f t="shared" si="1"/>
        <v>10178.386</v>
      </c>
      <c r="M16" s="62">
        <f t="shared" si="1"/>
        <v>10421.183000000001</v>
      </c>
      <c r="N16" s="62">
        <f t="shared" si="1"/>
        <v>10336.315000000001</v>
      </c>
      <c r="O16" s="62">
        <f t="shared" si="1"/>
        <v>10132.893000000002</v>
      </c>
      <c r="P16" s="62">
        <f t="shared" si="1"/>
        <v>9622.1270000000004</v>
      </c>
      <c r="Q16" s="62">
        <f t="shared" si="1"/>
        <v>9400.3709999999992</v>
      </c>
      <c r="R16" s="62">
        <f t="shared" si="1"/>
        <v>9356.5499999999993</v>
      </c>
      <c r="S16" s="62">
        <f t="shared" si="1"/>
        <v>8661.3230000000003</v>
      </c>
      <c r="T16" s="62">
        <f t="shared" si="1"/>
        <v>8949.1149999999998</v>
      </c>
      <c r="U16" s="62">
        <f t="shared" si="1"/>
        <v>8937.5459999999985</v>
      </c>
      <c r="V16" s="62">
        <f t="shared" si="1"/>
        <v>8810.0810000000001</v>
      </c>
      <c r="W16" s="62">
        <f t="shared" si="1"/>
        <v>8771.1219999999994</v>
      </c>
      <c r="X16" s="62">
        <f t="shared" si="1"/>
        <v>8165.6279999999997</v>
      </c>
      <c r="Y16" s="62">
        <f t="shared" si="1"/>
        <v>7101.4869999999992</v>
      </c>
      <c r="Z16" s="63" t="str">
        <f t="shared" si="1"/>
        <v/>
      </c>
      <c r="AA16" s="64">
        <f>SUM(AA10:AA15)</f>
        <v>200129.27200000006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2900.9</v>
      </c>
      <c r="C29" s="72">
        <v>2676.9</v>
      </c>
      <c r="D29" s="72">
        <v>2634.9</v>
      </c>
      <c r="E29" s="72">
        <v>2610.9</v>
      </c>
      <c r="F29" s="72">
        <v>2656.9</v>
      </c>
      <c r="G29" s="72">
        <v>2728.9</v>
      </c>
      <c r="H29" s="72">
        <v>3086.9</v>
      </c>
      <c r="I29" s="72">
        <v>3604.9</v>
      </c>
      <c r="J29" s="72">
        <v>3806.9</v>
      </c>
      <c r="K29" s="72">
        <v>3947.9</v>
      </c>
      <c r="L29" s="72">
        <v>4136.8999999999996</v>
      </c>
      <c r="M29" s="72">
        <v>4114.8999999999996</v>
      </c>
      <c r="N29" s="72">
        <v>3925.9</v>
      </c>
      <c r="O29" s="72">
        <v>3866.9</v>
      </c>
      <c r="P29" s="72">
        <v>3677.9</v>
      </c>
      <c r="Q29" s="72">
        <v>3788.9</v>
      </c>
      <c r="R29" s="72">
        <v>3703.9</v>
      </c>
      <c r="S29" s="72">
        <v>3288.9</v>
      </c>
      <c r="T29" s="72">
        <v>3909.9</v>
      </c>
      <c r="U29" s="72">
        <v>4217.8999999999996</v>
      </c>
      <c r="V29" s="72">
        <v>4210.8999999999996</v>
      </c>
      <c r="W29" s="72">
        <v>4200.8999999999996</v>
      </c>
      <c r="X29" s="72">
        <v>3656.9</v>
      </c>
      <c r="Y29" s="72">
        <v>3041.9</v>
      </c>
      <c r="Z29" s="73"/>
      <c r="AA29" s="74">
        <f>SUM(B29:Z29)</f>
        <v>84398.599999999991</v>
      </c>
    </row>
    <row r="30" spans="1:27" ht="24.95" customHeight="1" x14ac:dyDescent="0.2">
      <c r="A30" s="75" t="s">
        <v>24</v>
      </c>
      <c r="B30" s="76">
        <v>1892.9749999999999</v>
      </c>
      <c r="C30" s="77">
        <v>1836.4010000000001</v>
      </c>
      <c r="D30" s="77">
        <v>1760.7570000000001</v>
      </c>
      <c r="E30" s="77">
        <v>1746.8409999999999</v>
      </c>
      <c r="F30" s="77">
        <v>1729.8920000000001</v>
      </c>
      <c r="G30" s="77">
        <v>1897.877</v>
      </c>
      <c r="H30" s="77">
        <v>2284.0590000000002</v>
      </c>
      <c r="I30" s="77">
        <v>2958.7350000000001</v>
      </c>
      <c r="J30" s="77">
        <v>3999.9679999999998</v>
      </c>
      <c r="K30" s="77">
        <v>4473.6400000000003</v>
      </c>
      <c r="L30" s="77">
        <v>4643.4859999999999</v>
      </c>
      <c r="M30" s="77">
        <v>4932.2830000000004</v>
      </c>
      <c r="N30" s="77">
        <v>5041.415</v>
      </c>
      <c r="O30" s="77">
        <v>4819.9930000000004</v>
      </c>
      <c r="P30" s="77">
        <v>4472.2269999999999</v>
      </c>
      <c r="Q30" s="77">
        <v>3894.471</v>
      </c>
      <c r="R30" s="77">
        <v>3826.65</v>
      </c>
      <c r="S30" s="77">
        <v>2772.4229999999998</v>
      </c>
      <c r="T30" s="77">
        <v>2270.2150000000001</v>
      </c>
      <c r="U30" s="77">
        <v>1821.646</v>
      </c>
      <c r="V30" s="77">
        <v>1700.181</v>
      </c>
      <c r="W30" s="77">
        <v>1515.222</v>
      </c>
      <c r="X30" s="77">
        <v>1489.7280000000001</v>
      </c>
      <c r="Y30" s="77">
        <v>1499.587</v>
      </c>
      <c r="Z30" s="78"/>
      <c r="AA30" s="79">
        <f>SUM(B30:Z30)</f>
        <v>69280.672000000006</v>
      </c>
    </row>
    <row r="31" spans="1:27" ht="24.95" customHeight="1" x14ac:dyDescent="0.2">
      <c r="A31" s="82" t="s">
        <v>25</v>
      </c>
      <c r="B31" s="80">
        <v>2301</v>
      </c>
      <c r="C31" s="81">
        <v>2236</v>
      </c>
      <c r="D31" s="81">
        <v>2236</v>
      </c>
      <c r="E31" s="81">
        <v>2236</v>
      </c>
      <c r="F31" s="81">
        <v>2236</v>
      </c>
      <c r="G31" s="81">
        <v>1986</v>
      </c>
      <c r="H31" s="81">
        <v>1986</v>
      </c>
      <c r="I31" s="81">
        <v>1986</v>
      </c>
      <c r="J31" s="81">
        <v>1941</v>
      </c>
      <c r="K31" s="81">
        <v>1726</v>
      </c>
      <c r="L31" s="81">
        <v>1686</v>
      </c>
      <c r="M31" s="81">
        <v>1686</v>
      </c>
      <c r="N31" s="81">
        <v>1686</v>
      </c>
      <c r="O31" s="81">
        <v>1686</v>
      </c>
      <c r="P31" s="81">
        <v>1686</v>
      </c>
      <c r="Q31" s="81">
        <v>1961</v>
      </c>
      <c r="R31" s="81">
        <v>2088</v>
      </c>
      <c r="S31" s="81">
        <v>2828</v>
      </c>
      <c r="T31" s="81">
        <v>3186</v>
      </c>
      <c r="U31" s="81">
        <v>3347</v>
      </c>
      <c r="V31" s="81">
        <v>3358</v>
      </c>
      <c r="W31" s="81">
        <v>3361</v>
      </c>
      <c r="X31" s="81">
        <v>3363</v>
      </c>
      <c r="Y31" s="81">
        <v>2897</v>
      </c>
      <c r="Z31" s="83"/>
      <c r="AA31" s="84">
        <f>SUM(B31:Z31)</f>
        <v>55689</v>
      </c>
    </row>
    <row r="32" spans="1:27" ht="30" customHeight="1" thickBot="1" x14ac:dyDescent="0.25">
      <c r="A32" s="60" t="s">
        <v>26</v>
      </c>
      <c r="B32" s="61">
        <f>IF(LEN(B$2)&gt;0,SUM(B29:B31),"")</f>
        <v>7094.875</v>
      </c>
      <c r="C32" s="62">
        <f t="shared" ref="C32:Z32" si="4">IF(LEN(C$2)&gt;0,SUM(C29:C31),"")</f>
        <v>6749.3010000000004</v>
      </c>
      <c r="D32" s="62">
        <f t="shared" si="4"/>
        <v>6631.6570000000002</v>
      </c>
      <c r="E32" s="62">
        <f t="shared" si="4"/>
        <v>6593.741</v>
      </c>
      <c r="F32" s="62">
        <f t="shared" si="4"/>
        <v>6622.7920000000004</v>
      </c>
      <c r="G32" s="62">
        <f t="shared" si="4"/>
        <v>6612.777</v>
      </c>
      <c r="H32" s="62">
        <f t="shared" si="4"/>
        <v>7356.9590000000007</v>
      </c>
      <c r="I32" s="62">
        <f t="shared" si="4"/>
        <v>8549.6350000000002</v>
      </c>
      <c r="J32" s="62">
        <f t="shared" si="4"/>
        <v>9747.8680000000004</v>
      </c>
      <c r="K32" s="62">
        <f t="shared" si="4"/>
        <v>10147.540000000001</v>
      </c>
      <c r="L32" s="62">
        <f t="shared" si="4"/>
        <v>10466.385999999999</v>
      </c>
      <c r="M32" s="62">
        <f t="shared" si="4"/>
        <v>10733.183000000001</v>
      </c>
      <c r="N32" s="62">
        <f t="shared" si="4"/>
        <v>10653.315000000001</v>
      </c>
      <c r="O32" s="62">
        <f t="shared" si="4"/>
        <v>10372.893</v>
      </c>
      <c r="P32" s="62">
        <f t="shared" si="4"/>
        <v>9836.1270000000004</v>
      </c>
      <c r="Q32" s="62">
        <f t="shared" si="4"/>
        <v>9644.3709999999992</v>
      </c>
      <c r="R32" s="62">
        <f t="shared" si="4"/>
        <v>9618.5499999999993</v>
      </c>
      <c r="S32" s="62">
        <f t="shared" si="4"/>
        <v>8889.3230000000003</v>
      </c>
      <c r="T32" s="62">
        <f t="shared" si="4"/>
        <v>9366.1149999999998</v>
      </c>
      <c r="U32" s="62">
        <f t="shared" si="4"/>
        <v>9386.5459999999985</v>
      </c>
      <c r="V32" s="62">
        <f t="shared" si="4"/>
        <v>9269.0810000000001</v>
      </c>
      <c r="W32" s="62">
        <f t="shared" si="4"/>
        <v>9077.1219999999994</v>
      </c>
      <c r="X32" s="62">
        <f t="shared" si="4"/>
        <v>8509.6280000000006</v>
      </c>
      <c r="Y32" s="62">
        <f t="shared" si="4"/>
        <v>7438.4870000000001</v>
      </c>
      <c r="Z32" s="63" t="str">
        <f t="shared" si="4"/>
        <v/>
      </c>
      <c r="AA32" s="64">
        <f>SUM(AA29:AA31)</f>
        <v>209368.272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>
        <v>70</v>
      </c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>
        <v>71</v>
      </c>
      <c r="U35" s="95">
        <v>84</v>
      </c>
      <c r="V35" s="95">
        <v>101</v>
      </c>
      <c r="W35" s="95">
        <v>34</v>
      </c>
      <c r="X35" s="95">
        <v>75</v>
      </c>
      <c r="Y35" s="95">
        <v>10</v>
      </c>
      <c r="Z35" s="96"/>
      <c r="AA35" s="74">
        <f t="shared" ref="AA35:AA40" si="5">SUM(B35:Z35)</f>
        <v>445</v>
      </c>
    </row>
    <row r="36" spans="1:27" ht="24.95" customHeight="1" x14ac:dyDescent="0.2">
      <c r="A36" s="97" t="s">
        <v>29</v>
      </c>
      <c r="B36" s="98">
        <v>491</v>
      </c>
      <c r="C36" s="99">
        <v>558</v>
      </c>
      <c r="D36" s="99">
        <v>538</v>
      </c>
      <c r="E36" s="99">
        <v>561</v>
      </c>
      <c r="F36" s="99">
        <v>555</v>
      </c>
      <c r="G36" s="99">
        <v>535</v>
      </c>
      <c r="H36" s="99">
        <v>407</v>
      </c>
      <c r="I36" s="99">
        <v>214</v>
      </c>
      <c r="J36" s="99">
        <v>161</v>
      </c>
      <c r="K36" s="99">
        <v>224</v>
      </c>
      <c r="L36" s="99">
        <v>240</v>
      </c>
      <c r="M36" s="99">
        <v>254</v>
      </c>
      <c r="N36" s="99">
        <v>259</v>
      </c>
      <c r="O36" s="99">
        <v>192</v>
      </c>
      <c r="P36" s="99">
        <v>176</v>
      </c>
      <c r="Q36" s="99">
        <v>227</v>
      </c>
      <c r="R36" s="99">
        <v>212</v>
      </c>
      <c r="S36" s="99">
        <v>178</v>
      </c>
      <c r="T36" s="99">
        <v>296</v>
      </c>
      <c r="U36" s="99">
        <v>315</v>
      </c>
      <c r="V36" s="99">
        <v>308</v>
      </c>
      <c r="W36" s="99">
        <v>222</v>
      </c>
      <c r="X36" s="99">
        <v>219</v>
      </c>
      <c r="Y36" s="99">
        <v>277</v>
      </c>
      <c r="Z36" s="100"/>
      <c r="AA36" s="79">
        <f t="shared" si="5"/>
        <v>7619</v>
      </c>
    </row>
    <row r="37" spans="1:27" ht="24.95" customHeight="1" x14ac:dyDescent="0.2">
      <c r="A37" s="97" t="s">
        <v>30</v>
      </c>
      <c r="B37" s="98">
        <v>907.9</v>
      </c>
      <c r="C37" s="99">
        <v>872.9</v>
      </c>
      <c r="D37" s="99">
        <v>736.9</v>
      </c>
      <c r="E37" s="99">
        <v>560.5</v>
      </c>
      <c r="F37" s="99">
        <v>473.9</v>
      </c>
      <c r="G37" s="99">
        <v>642.6</v>
      </c>
      <c r="H37" s="99">
        <v>387.2</v>
      </c>
      <c r="I37" s="99">
        <v>14.7</v>
      </c>
      <c r="J37" s="99"/>
      <c r="K37" s="99"/>
      <c r="L37" s="99"/>
      <c r="M37" s="99"/>
      <c r="N37" s="99"/>
      <c r="O37" s="99">
        <v>144.30000000000001</v>
      </c>
      <c r="P37" s="99">
        <v>531.6</v>
      </c>
      <c r="Q37" s="99">
        <v>485.8</v>
      </c>
      <c r="R37" s="99">
        <v>441.4</v>
      </c>
      <c r="S37" s="99">
        <v>1155</v>
      </c>
      <c r="T37" s="99">
        <v>351.3</v>
      </c>
      <c r="U37" s="99"/>
      <c r="V37" s="99"/>
      <c r="W37" s="99"/>
      <c r="X37" s="99">
        <v>142.4</v>
      </c>
      <c r="Y37" s="99">
        <v>727.5</v>
      </c>
      <c r="Z37" s="100"/>
      <c r="AA37" s="79">
        <f t="shared" si="5"/>
        <v>8575.9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58</v>
      </c>
      <c r="L38" s="99">
        <v>48</v>
      </c>
      <c r="M38" s="99">
        <v>58</v>
      </c>
      <c r="N38" s="99">
        <v>58</v>
      </c>
      <c r="O38" s="99">
        <v>48</v>
      </c>
      <c r="P38" s="99">
        <v>38</v>
      </c>
      <c r="Q38" s="99">
        <v>17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1175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>
        <v>402.3</v>
      </c>
      <c r="V39" s="99">
        <v>500</v>
      </c>
      <c r="W39" s="99">
        <v>500</v>
      </c>
      <c r="X39" s="99"/>
      <c r="Y39" s="99"/>
      <c r="Z39" s="100"/>
      <c r="AA39" s="79">
        <f t="shared" si="5"/>
        <v>1402.3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1448.9</v>
      </c>
      <c r="C40" s="88">
        <f t="shared" si="6"/>
        <v>1480.9</v>
      </c>
      <c r="D40" s="88">
        <f t="shared" si="6"/>
        <v>1324.9</v>
      </c>
      <c r="E40" s="88">
        <f t="shared" si="6"/>
        <v>1171.5</v>
      </c>
      <c r="F40" s="88">
        <f t="shared" si="6"/>
        <v>1078.9000000000001</v>
      </c>
      <c r="G40" s="88">
        <f t="shared" si="6"/>
        <v>1227.5999999999999</v>
      </c>
      <c r="H40" s="88">
        <f t="shared" si="6"/>
        <v>914.2</v>
      </c>
      <c r="I40" s="88">
        <f t="shared" si="6"/>
        <v>278.7</v>
      </c>
      <c r="J40" s="88">
        <f t="shared" si="6"/>
        <v>211</v>
      </c>
      <c r="K40" s="88">
        <f t="shared" si="6"/>
        <v>282</v>
      </c>
      <c r="L40" s="88">
        <f t="shared" si="6"/>
        <v>288</v>
      </c>
      <c r="M40" s="88">
        <f t="shared" si="6"/>
        <v>312</v>
      </c>
      <c r="N40" s="88">
        <f t="shared" si="6"/>
        <v>317</v>
      </c>
      <c r="O40" s="88">
        <f t="shared" si="6"/>
        <v>384.3</v>
      </c>
      <c r="P40" s="88">
        <f t="shared" si="6"/>
        <v>745.6</v>
      </c>
      <c r="Q40" s="88">
        <f t="shared" si="6"/>
        <v>729.8</v>
      </c>
      <c r="R40" s="88">
        <f t="shared" si="6"/>
        <v>703.4</v>
      </c>
      <c r="S40" s="88">
        <f t="shared" si="6"/>
        <v>1383</v>
      </c>
      <c r="T40" s="88">
        <f t="shared" si="6"/>
        <v>768.3</v>
      </c>
      <c r="U40" s="88">
        <f t="shared" si="6"/>
        <v>851.3</v>
      </c>
      <c r="V40" s="88">
        <f t="shared" si="6"/>
        <v>959</v>
      </c>
      <c r="W40" s="88">
        <f t="shared" si="6"/>
        <v>806</v>
      </c>
      <c r="X40" s="88">
        <f t="shared" si="6"/>
        <v>486.4</v>
      </c>
      <c r="Y40" s="88">
        <f t="shared" si="6"/>
        <v>1064.5</v>
      </c>
      <c r="Z40" s="89" t="str">
        <f t="shared" si="6"/>
        <v/>
      </c>
      <c r="AA40" s="90">
        <f t="shared" si="5"/>
        <v>19217.2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907.9</v>
      </c>
      <c r="C45" s="99">
        <v>872.9</v>
      </c>
      <c r="D45" s="99">
        <v>736.9</v>
      </c>
      <c r="E45" s="99">
        <v>560.5</v>
      </c>
      <c r="F45" s="99">
        <v>473.9</v>
      </c>
      <c r="G45" s="99">
        <v>642.6</v>
      </c>
      <c r="H45" s="99">
        <v>387.2</v>
      </c>
      <c r="I45" s="99">
        <v>14.7</v>
      </c>
      <c r="J45" s="99"/>
      <c r="K45" s="99"/>
      <c r="L45" s="99"/>
      <c r="M45" s="99"/>
      <c r="N45" s="99"/>
      <c r="O45" s="99">
        <v>144.30000000000001</v>
      </c>
      <c r="P45" s="99">
        <v>531.6</v>
      </c>
      <c r="Q45" s="99">
        <v>485.8</v>
      </c>
      <c r="R45" s="99">
        <v>441.4</v>
      </c>
      <c r="S45" s="99">
        <v>1155</v>
      </c>
      <c r="T45" s="99">
        <v>351.3</v>
      </c>
      <c r="U45" s="99"/>
      <c r="V45" s="99"/>
      <c r="W45" s="99"/>
      <c r="X45" s="99">
        <v>142.4</v>
      </c>
      <c r="Y45" s="99">
        <v>727.5</v>
      </c>
      <c r="Z45" s="100"/>
      <c r="AA45" s="79">
        <f t="shared" si="7"/>
        <v>8575.9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>
        <v>402.3</v>
      </c>
      <c r="V47" s="99">
        <v>500</v>
      </c>
      <c r="W47" s="99">
        <v>500</v>
      </c>
      <c r="X47" s="99"/>
      <c r="Y47" s="99"/>
      <c r="Z47" s="100"/>
      <c r="AA47" s="79">
        <f t="shared" si="7"/>
        <v>1402.3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907.9</v>
      </c>
      <c r="C49" s="88">
        <f t="shared" ref="C49:Z49" si="8">IF(LEN(C$2)&gt;0,SUM(C43:C48),"")</f>
        <v>872.9</v>
      </c>
      <c r="D49" s="88">
        <f t="shared" si="8"/>
        <v>736.9</v>
      </c>
      <c r="E49" s="88">
        <f t="shared" si="8"/>
        <v>560.5</v>
      </c>
      <c r="F49" s="88">
        <f t="shared" si="8"/>
        <v>473.9</v>
      </c>
      <c r="G49" s="88">
        <f t="shared" si="8"/>
        <v>642.6</v>
      </c>
      <c r="H49" s="88">
        <f t="shared" si="8"/>
        <v>387.2</v>
      </c>
      <c r="I49" s="88">
        <f t="shared" si="8"/>
        <v>14.7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144.30000000000001</v>
      </c>
      <c r="P49" s="88">
        <f t="shared" si="8"/>
        <v>531.6</v>
      </c>
      <c r="Q49" s="88">
        <f t="shared" si="8"/>
        <v>485.8</v>
      </c>
      <c r="R49" s="88">
        <f t="shared" si="8"/>
        <v>441.4</v>
      </c>
      <c r="S49" s="88">
        <f t="shared" si="8"/>
        <v>1155</v>
      </c>
      <c r="T49" s="88">
        <f t="shared" si="8"/>
        <v>351.3</v>
      </c>
      <c r="U49" s="88">
        <f t="shared" si="8"/>
        <v>402.3</v>
      </c>
      <c r="V49" s="88">
        <f t="shared" si="8"/>
        <v>500</v>
      </c>
      <c r="W49" s="88">
        <f t="shared" si="8"/>
        <v>500</v>
      </c>
      <c r="X49" s="88">
        <f t="shared" si="8"/>
        <v>142.4</v>
      </c>
      <c r="Y49" s="88">
        <f t="shared" si="8"/>
        <v>727.5</v>
      </c>
      <c r="Z49" s="89" t="str">
        <f t="shared" si="8"/>
        <v/>
      </c>
      <c r="AA49" s="90">
        <f t="shared" si="7"/>
        <v>9978.1999999999989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8002.7749999999996</v>
      </c>
      <c r="C52" s="88">
        <f t="shared" si="10"/>
        <v>7622.2010000000009</v>
      </c>
      <c r="D52" s="88">
        <f t="shared" si="10"/>
        <v>7368.5569999999989</v>
      </c>
      <c r="E52" s="88">
        <f t="shared" si="10"/>
        <v>7154.241</v>
      </c>
      <c r="F52" s="88">
        <f t="shared" si="10"/>
        <v>7096.6919999999991</v>
      </c>
      <c r="G52" s="88">
        <f t="shared" si="10"/>
        <v>7255.3770000000004</v>
      </c>
      <c r="H52" s="88">
        <f t="shared" si="10"/>
        <v>7744.1589999999997</v>
      </c>
      <c r="I52" s="88">
        <f t="shared" si="10"/>
        <v>8564.3350000000028</v>
      </c>
      <c r="J52" s="88">
        <f t="shared" si="10"/>
        <v>9747.8679999999986</v>
      </c>
      <c r="K52" s="88">
        <f t="shared" si="10"/>
        <v>10147.539999999999</v>
      </c>
      <c r="L52" s="88">
        <f t="shared" si="10"/>
        <v>10466.386</v>
      </c>
      <c r="M52" s="88">
        <f t="shared" si="10"/>
        <v>10733.183000000001</v>
      </c>
      <c r="N52" s="88">
        <f t="shared" si="10"/>
        <v>10653.315000000001</v>
      </c>
      <c r="O52" s="88">
        <f t="shared" si="10"/>
        <v>10517.193000000001</v>
      </c>
      <c r="P52" s="88">
        <f t="shared" si="10"/>
        <v>10367.727000000001</v>
      </c>
      <c r="Q52" s="88">
        <f t="shared" si="10"/>
        <v>10130.170999999998</v>
      </c>
      <c r="R52" s="88">
        <f t="shared" si="10"/>
        <v>10059.949999999999</v>
      </c>
      <c r="S52" s="88">
        <f t="shared" si="10"/>
        <v>10044.323</v>
      </c>
      <c r="T52" s="88">
        <f t="shared" si="10"/>
        <v>9717.4149999999991</v>
      </c>
      <c r="U52" s="88">
        <f t="shared" si="10"/>
        <v>9788.8459999999977</v>
      </c>
      <c r="V52" s="88">
        <f t="shared" si="10"/>
        <v>9769.0810000000001</v>
      </c>
      <c r="W52" s="88">
        <f t="shared" si="10"/>
        <v>9577.1219999999994</v>
      </c>
      <c r="X52" s="88">
        <f t="shared" si="10"/>
        <v>8652.0280000000002</v>
      </c>
      <c r="Y52" s="88">
        <f t="shared" si="10"/>
        <v>8165.9869999999992</v>
      </c>
      <c r="Z52" s="89" t="str">
        <f t="shared" si="10"/>
        <v/>
      </c>
      <c r="AA52" s="104">
        <f>SUM(B52:Z52)</f>
        <v>219346.47200000001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45856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8002.7960000000012</v>
      </c>
      <c r="C4" s="18">
        <v>7622.1859999999997</v>
      </c>
      <c r="D4" s="18">
        <v>7368.5520000000006</v>
      </c>
      <c r="E4" s="18">
        <v>7154.2290000000003</v>
      </c>
      <c r="F4" s="18">
        <v>7096.6650000000009</v>
      </c>
      <c r="G4" s="18">
        <v>7255.4160000000002</v>
      </c>
      <c r="H4" s="18">
        <v>7744.1299999999974</v>
      </c>
      <c r="I4" s="18">
        <v>8564.3850000000002</v>
      </c>
      <c r="J4" s="18">
        <v>9747.9149999999991</v>
      </c>
      <c r="K4" s="18">
        <v>10147.539999999999</v>
      </c>
      <c r="L4" s="18">
        <v>10466.357999999998</v>
      </c>
      <c r="M4" s="18">
        <v>10733.206999999997</v>
      </c>
      <c r="N4" s="18">
        <v>10653.311</v>
      </c>
      <c r="O4" s="18">
        <v>10517.218000000003</v>
      </c>
      <c r="P4" s="18">
        <v>10367.719999999998</v>
      </c>
      <c r="Q4" s="18">
        <v>10130.214999999995</v>
      </c>
      <c r="R4" s="18">
        <v>10059.927</v>
      </c>
      <c r="S4" s="18">
        <v>10044.357</v>
      </c>
      <c r="T4" s="18">
        <v>9717.3369999999995</v>
      </c>
      <c r="U4" s="18">
        <v>9788.8169999999955</v>
      </c>
      <c r="V4" s="18">
        <v>9769.1080000000002</v>
      </c>
      <c r="W4" s="18">
        <v>9577.0769999999993</v>
      </c>
      <c r="X4" s="18">
        <v>8652.0659999999989</v>
      </c>
      <c r="Y4" s="18">
        <v>8165.947000000001</v>
      </c>
      <c r="Z4" s="19"/>
      <c r="AA4" s="20">
        <f>SUM(B4:Z4)</f>
        <v>219346.47899999996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108.28</v>
      </c>
      <c r="C7" s="28">
        <v>99.67</v>
      </c>
      <c r="D7" s="28">
        <v>96.61</v>
      </c>
      <c r="E7" s="28">
        <v>95.59</v>
      </c>
      <c r="F7" s="28">
        <v>96.58</v>
      </c>
      <c r="G7" s="28">
        <v>105.87</v>
      </c>
      <c r="H7" s="28">
        <v>116.22</v>
      </c>
      <c r="I7" s="28">
        <v>115.09</v>
      </c>
      <c r="J7" s="28">
        <v>108.43</v>
      </c>
      <c r="K7" s="28">
        <v>87.25</v>
      </c>
      <c r="L7" s="28">
        <v>70.27</v>
      </c>
      <c r="M7" s="28">
        <v>81.99</v>
      </c>
      <c r="N7" s="28">
        <v>80</v>
      </c>
      <c r="O7" s="28">
        <v>73.02</v>
      </c>
      <c r="P7" s="28">
        <v>71.2</v>
      </c>
      <c r="Q7" s="28">
        <v>72.680000000000007</v>
      </c>
      <c r="R7" s="28">
        <v>104.26</v>
      </c>
      <c r="S7" s="28">
        <v>108.79</v>
      </c>
      <c r="T7" s="28">
        <v>129</v>
      </c>
      <c r="U7" s="28">
        <v>141.86000000000001</v>
      </c>
      <c r="V7" s="28">
        <v>166.84</v>
      </c>
      <c r="W7" s="28">
        <v>163.35</v>
      </c>
      <c r="X7" s="28">
        <v>132.25</v>
      </c>
      <c r="Y7" s="28">
        <v>126.24</v>
      </c>
      <c r="Z7" s="29"/>
      <c r="AA7" s="30">
        <f>IF(SUM(B7:Z7)&lt;&gt;0,AVERAGEIF(B7:Z7,"&lt;&gt;"""),"")</f>
        <v>106.30583333333333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25</v>
      </c>
      <c r="C14" s="57">
        <v>25</v>
      </c>
      <c r="D14" s="57">
        <v>25</v>
      </c>
      <c r="E14" s="57">
        <v>25</v>
      </c>
      <c r="F14" s="57">
        <v>25</v>
      </c>
      <c r="G14" s="57">
        <v>23.731000000000002</v>
      </c>
      <c r="H14" s="57">
        <v>17.167000000000002</v>
      </c>
      <c r="I14" s="57">
        <v>2.0070000000000001</v>
      </c>
      <c r="J14" s="57"/>
      <c r="K14" s="57"/>
      <c r="L14" s="57"/>
      <c r="M14" s="57"/>
      <c r="N14" s="57"/>
      <c r="O14" s="57"/>
      <c r="P14" s="57"/>
      <c r="Q14" s="57"/>
      <c r="R14" s="57"/>
      <c r="S14" s="57">
        <v>9.5310000000000006</v>
      </c>
      <c r="T14" s="57">
        <v>18.812000000000001</v>
      </c>
      <c r="U14" s="57">
        <v>23.768999999999998</v>
      </c>
      <c r="V14" s="57">
        <v>25</v>
      </c>
      <c r="W14" s="57">
        <v>25</v>
      </c>
      <c r="X14" s="57">
        <v>25</v>
      </c>
      <c r="Y14" s="57">
        <v>25</v>
      </c>
      <c r="Z14" s="58"/>
      <c r="AA14" s="59">
        <f t="shared" si="0"/>
        <v>320.01700000000005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25</v>
      </c>
      <c r="C16" s="62">
        <f t="shared" ref="C16:Z16" si="1">IF(LEN(C$2)&gt;0,SUM(C10:C15),"")</f>
        <v>25</v>
      </c>
      <c r="D16" s="62">
        <f t="shared" si="1"/>
        <v>25</v>
      </c>
      <c r="E16" s="62">
        <f t="shared" si="1"/>
        <v>25</v>
      </c>
      <c r="F16" s="62">
        <f t="shared" si="1"/>
        <v>25</v>
      </c>
      <c r="G16" s="62">
        <f t="shared" si="1"/>
        <v>23.731000000000002</v>
      </c>
      <c r="H16" s="62">
        <f t="shared" si="1"/>
        <v>17.167000000000002</v>
      </c>
      <c r="I16" s="62">
        <f t="shared" si="1"/>
        <v>2.0070000000000001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9.5310000000000006</v>
      </c>
      <c r="T16" s="62">
        <f t="shared" si="1"/>
        <v>18.812000000000001</v>
      </c>
      <c r="U16" s="62">
        <f t="shared" si="1"/>
        <v>23.768999999999998</v>
      </c>
      <c r="V16" s="62">
        <f t="shared" si="1"/>
        <v>25</v>
      </c>
      <c r="W16" s="62">
        <f t="shared" si="1"/>
        <v>25</v>
      </c>
      <c r="X16" s="62">
        <f t="shared" si="1"/>
        <v>25</v>
      </c>
      <c r="Y16" s="62">
        <f t="shared" si="1"/>
        <v>25</v>
      </c>
      <c r="Z16" s="63" t="str">
        <f t="shared" si="1"/>
        <v/>
      </c>
      <c r="AA16" s="64">
        <f>SUM(AA10:AA15)</f>
        <v>320.01700000000005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878.88400000000013</v>
      </c>
      <c r="C19" s="72">
        <v>890.73699999999997</v>
      </c>
      <c r="D19" s="72">
        <v>867.86400000000003</v>
      </c>
      <c r="E19" s="72">
        <v>847.88200000000006</v>
      </c>
      <c r="F19" s="72">
        <v>846.99099999999999</v>
      </c>
      <c r="G19" s="72">
        <v>865.52300000000002</v>
      </c>
      <c r="H19" s="72">
        <v>781.97199999999998</v>
      </c>
      <c r="I19" s="72">
        <v>852.82600000000002</v>
      </c>
      <c r="J19" s="72">
        <v>817.51400000000012</v>
      </c>
      <c r="K19" s="72">
        <v>838.87000000000012</v>
      </c>
      <c r="L19" s="72">
        <v>845.51600000000008</v>
      </c>
      <c r="M19" s="72">
        <v>820.52</v>
      </c>
      <c r="N19" s="72">
        <v>822.34400000000005</v>
      </c>
      <c r="O19" s="72">
        <v>805.97199999999998</v>
      </c>
      <c r="P19" s="72">
        <v>803.30899999999997</v>
      </c>
      <c r="Q19" s="72">
        <v>850.70600000000002</v>
      </c>
      <c r="R19" s="72">
        <v>774.58699999999999</v>
      </c>
      <c r="S19" s="72">
        <v>762.78199999999993</v>
      </c>
      <c r="T19" s="72">
        <v>690.25000000000011</v>
      </c>
      <c r="U19" s="72">
        <v>679.46800000000007</v>
      </c>
      <c r="V19" s="72">
        <v>693.08900000000006</v>
      </c>
      <c r="W19" s="72">
        <v>700.38599999999997</v>
      </c>
      <c r="X19" s="72">
        <v>770.13299999999992</v>
      </c>
      <c r="Y19" s="72">
        <v>822.98500000000001</v>
      </c>
      <c r="Z19" s="73"/>
      <c r="AA19" s="74">
        <f t="shared" ref="AA19:AA25" si="2">SUM(B19:Z19)</f>
        <v>19331.11</v>
      </c>
    </row>
    <row r="20" spans="1:27" ht="24.95" customHeight="1" x14ac:dyDescent="0.2">
      <c r="A20" s="75" t="s">
        <v>15</v>
      </c>
      <c r="B20" s="76">
        <v>1499.088</v>
      </c>
      <c r="C20" s="77">
        <v>1466.2710000000002</v>
      </c>
      <c r="D20" s="77">
        <v>1453.41</v>
      </c>
      <c r="E20" s="77">
        <v>1444.229</v>
      </c>
      <c r="F20" s="77">
        <v>1467.7250000000001</v>
      </c>
      <c r="G20" s="77">
        <v>1583.248</v>
      </c>
      <c r="H20" s="77">
        <v>1804.0139999999999</v>
      </c>
      <c r="I20" s="77">
        <v>1950.415</v>
      </c>
      <c r="J20" s="77">
        <v>2030.3680000000002</v>
      </c>
      <c r="K20" s="77">
        <v>2000.5649999999998</v>
      </c>
      <c r="L20" s="77">
        <v>2007.48</v>
      </c>
      <c r="M20" s="77">
        <v>2006.979</v>
      </c>
      <c r="N20" s="77">
        <v>2010.269</v>
      </c>
      <c r="O20" s="77">
        <v>1996.4369999999997</v>
      </c>
      <c r="P20" s="77">
        <v>1960.3080000000004</v>
      </c>
      <c r="Q20" s="77">
        <v>1942.162</v>
      </c>
      <c r="R20" s="77">
        <v>1940.047</v>
      </c>
      <c r="S20" s="77">
        <v>1941.4880000000003</v>
      </c>
      <c r="T20" s="77">
        <v>1897.9389999999999</v>
      </c>
      <c r="U20" s="77">
        <v>1839.5650000000003</v>
      </c>
      <c r="V20" s="77">
        <v>1736.5519999999997</v>
      </c>
      <c r="W20" s="77">
        <v>1549.23</v>
      </c>
      <c r="X20" s="77">
        <v>1485.1110000000001</v>
      </c>
      <c r="Y20" s="77">
        <v>1433.8739999999998</v>
      </c>
      <c r="Z20" s="78"/>
      <c r="AA20" s="79">
        <f t="shared" si="2"/>
        <v>42446.774000000005</v>
      </c>
    </row>
    <row r="21" spans="1:27" ht="24.95" customHeight="1" x14ac:dyDescent="0.2">
      <c r="A21" s="75" t="s">
        <v>16</v>
      </c>
      <c r="B21" s="80">
        <v>4244.8240000000005</v>
      </c>
      <c r="C21" s="81">
        <v>3925.1779999999994</v>
      </c>
      <c r="D21" s="81">
        <v>3723.7779999999998</v>
      </c>
      <c r="E21" s="81">
        <v>3560.1179999999999</v>
      </c>
      <c r="F21" s="81">
        <v>3478.4489999999996</v>
      </c>
      <c r="G21" s="81">
        <v>3507.4139999999993</v>
      </c>
      <c r="H21" s="81">
        <v>3820.4769999999999</v>
      </c>
      <c r="I21" s="81">
        <v>4332.6369999999997</v>
      </c>
      <c r="J21" s="81">
        <v>4798.5330000000013</v>
      </c>
      <c r="K21" s="81">
        <v>5137.2049999999999</v>
      </c>
      <c r="L21" s="81">
        <v>5432.7620000000006</v>
      </c>
      <c r="M21" s="81">
        <v>5677.808</v>
      </c>
      <c r="N21" s="81">
        <v>5882.598</v>
      </c>
      <c r="O21" s="81">
        <v>5877.8090000000002</v>
      </c>
      <c r="P21" s="81">
        <v>5779.1030000000001</v>
      </c>
      <c r="Q21" s="81">
        <v>5702.8470000000007</v>
      </c>
      <c r="R21" s="81">
        <v>5719.2930000000015</v>
      </c>
      <c r="S21" s="81">
        <v>5698.0559999999996</v>
      </c>
      <c r="T21" s="81">
        <v>5581.036000000001</v>
      </c>
      <c r="U21" s="81">
        <v>5417.415</v>
      </c>
      <c r="V21" s="81">
        <v>5409.5670000000009</v>
      </c>
      <c r="W21" s="81">
        <v>5255.1610000000001</v>
      </c>
      <c r="X21" s="81">
        <v>5006.0219999999999</v>
      </c>
      <c r="Y21" s="81">
        <v>4510.0880000000006</v>
      </c>
      <c r="Z21" s="78"/>
      <c r="AA21" s="79">
        <f t="shared" si="2"/>
        <v>117478.178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220</v>
      </c>
      <c r="M22" s="81">
        <v>220</v>
      </c>
      <c r="N22" s="81">
        <v>220</v>
      </c>
      <c r="O22" s="81">
        <v>220</v>
      </c>
      <c r="P22" s="81">
        <v>220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1100</v>
      </c>
    </row>
    <row r="23" spans="1:27" ht="24.95" customHeight="1" x14ac:dyDescent="0.2">
      <c r="A23" s="85" t="s">
        <v>18</v>
      </c>
      <c r="B23" s="77">
        <v>151</v>
      </c>
      <c r="C23" s="77">
        <v>145</v>
      </c>
      <c r="D23" s="77">
        <v>132.5</v>
      </c>
      <c r="E23" s="77">
        <v>131</v>
      </c>
      <c r="F23" s="77">
        <v>130.5</v>
      </c>
      <c r="G23" s="77">
        <v>134.5</v>
      </c>
      <c r="H23" s="77">
        <v>135.5</v>
      </c>
      <c r="I23" s="77">
        <v>128.5</v>
      </c>
      <c r="J23" s="77">
        <v>117</v>
      </c>
      <c r="K23" s="77">
        <v>116</v>
      </c>
      <c r="L23" s="77">
        <v>120</v>
      </c>
      <c r="M23" s="77">
        <v>127</v>
      </c>
      <c r="N23" s="77">
        <v>125</v>
      </c>
      <c r="O23" s="77">
        <v>118</v>
      </c>
      <c r="P23" s="77">
        <v>120</v>
      </c>
      <c r="Q23" s="77">
        <v>124.5</v>
      </c>
      <c r="R23" s="77">
        <v>146</v>
      </c>
      <c r="S23" s="77">
        <v>161.5</v>
      </c>
      <c r="T23" s="77">
        <v>213.5</v>
      </c>
      <c r="U23" s="77">
        <v>237.5</v>
      </c>
      <c r="V23" s="77">
        <v>228</v>
      </c>
      <c r="W23" s="77">
        <v>219.5</v>
      </c>
      <c r="X23" s="77">
        <v>169.5</v>
      </c>
      <c r="Y23" s="77">
        <v>168</v>
      </c>
      <c r="Z23" s="77"/>
      <c r="AA23" s="79">
        <f t="shared" si="2"/>
        <v>3599.5</v>
      </c>
    </row>
    <row r="24" spans="1:27" ht="24.95" customHeight="1" x14ac:dyDescent="0.2">
      <c r="A24" s="85" t="s">
        <v>19</v>
      </c>
      <c r="B24" s="77">
        <v>436.99999999999994</v>
      </c>
      <c r="C24" s="77">
        <v>413.99999999999994</v>
      </c>
      <c r="D24" s="77">
        <v>398.00000000000006</v>
      </c>
      <c r="E24" s="77">
        <v>390.00000000000006</v>
      </c>
      <c r="F24" s="77">
        <v>392</v>
      </c>
      <c r="G24" s="77">
        <v>407</v>
      </c>
      <c r="H24" s="77">
        <v>464.99999999999994</v>
      </c>
      <c r="I24" s="77">
        <v>529</v>
      </c>
      <c r="J24" s="77">
        <v>578.99999999999989</v>
      </c>
      <c r="K24" s="77">
        <v>593.99999999999989</v>
      </c>
      <c r="L24" s="77">
        <v>599</v>
      </c>
      <c r="M24" s="77">
        <v>610</v>
      </c>
      <c r="N24" s="77">
        <v>622</v>
      </c>
      <c r="O24" s="77">
        <v>617.00000000000011</v>
      </c>
      <c r="P24" s="77">
        <v>607.00000000000011</v>
      </c>
      <c r="Q24" s="77">
        <v>604.00000000000011</v>
      </c>
      <c r="R24" s="77">
        <v>614</v>
      </c>
      <c r="S24" s="77">
        <v>634</v>
      </c>
      <c r="T24" s="77">
        <v>630.99999999999989</v>
      </c>
      <c r="U24" s="77">
        <v>617.00000000000011</v>
      </c>
      <c r="V24" s="77">
        <v>603</v>
      </c>
      <c r="W24" s="77">
        <v>565</v>
      </c>
      <c r="X24" s="77">
        <v>521</v>
      </c>
      <c r="Y24" s="77">
        <v>461.99999999999994</v>
      </c>
      <c r="Z24" s="77"/>
      <c r="AA24" s="79">
        <f t="shared" si="2"/>
        <v>12911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7210.7960000000003</v>
      </c>
      <c r="C26" s="88">
        <f t="shared" ref="C26:Z26" si="3">IF(LEN(C$2)&gt;0,SUM(C19:C25),"")</f>
        <v>6841.1859999999997</v>
      </c>
      <c r="D26" s="88">
        <f t="shared" si="3"/>
        <v>6575.5519999999997</v>
      </c>
      <c r="E26" s="88">
        <f t="shared" si="3"/>
        <v>6373.2289999999994</v>
      </c>
      <c r="F26" s="88">
        <f t="shared" si="3"/>
        <v>6315.665</v>
      </c>
      <c r="G26" s="88">
        <f t="shared" si="3"/>
        <v>6497.6849999999995</v>
      </c>
      <c r="H26" s="88">
        <f t="shared" si="3"/>
        <v>7006.9629999999997</v>
      </c>
      <c r="I26" s="88">
        <f t="shared" si="3"/>
        <v>7793.3779999999997</v>
      </c>
      <c r="J26" s="88">
        <f t="shared" si="3"/>
        <v>8342.4150000000009</v>
      </c>
      <c r="K26" s="88">
        <f t="shared" si="3"/>
        <v>8686.64</v>
      </c>
      <c r="L26" s="88">
        <f t="shared" si="3"/>
        <v>9224.7580000000016</v>
      </c>
      <c r="M26" s="88">
        <f t="shared" si="3"/>
        <v>9462.3070000000007</v>
      </c>
      <c r="N26" s="88">
        <f t="shared" si="3"/>
        <v>9682.2109999999993</v>
      </c>
      <c r="O26" s="88">
        <f t="shared" si="3"/>
        <v>9635.2180000000008</v>
      </c>
      <c r="P26" s="88">
        <f t="shared" si="3"/>
        <v>9489.7200000000012</v>
      </c>
      <c r="Q26" s="88">
        <f t="shared" si="3"/>
        <v>9224.2150000000001</v>
      </c>
      <c r="R26" s="88">
        <f t="shared" si="3"/>
        <v>9193.9270000000015</v>
      </c>
      <c r="S26" s="88">
        <f t="shared" si="3"/>
        <v>9197.8260000000009</v>
      </c>
      <c r="T26" s="88">
        <f t="shared" si="3"/>
        <v>9013.7250000000004</v>
      </c>
      <c r="U26" s="88">
        <f t="shared" si="3"/>
        <v>8790.9480000000003</v>
      </c>
      <c r="V26" s="88">
        <f t="shared" si="3"/>
        <v>8670.2080000000005</v>
      </c>
      <c r="W26" s="88">
        <f t="shared" si="3"/>
        <v>8289.277</v>
      </c>
      <c r="X26" s="88">
        <f t="shared" si="3"/>
        <v>7951.7659999999996</v>
      </c>
      <c r="Y26" s="88">
        <f t="shared" si="3"/>
        <v>7396.9470000000001</v>
      </c>
      <c r="Z26" s="89" t="str">
        <f t="shared" si="3"/>
        <v/>
      </c>
      <c r="AA26" s="90">
        <f>SUM(AA19:AA25)</f>
        <v>196866.56200000001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761</v>
      </c>
      <c r="C29" s="72">
        <v>732</v>
      </c>
      <c r="D29" s="72">
        <v>703.5</v>
      </c>
      <c r="E29" s="72">
        <v>694</v>
      </c>
      <c r="F29" s="72">
        <v>695.5</v>
      </c>
      <c r="G29" s="72">
        <v>699.5</v>
      </c>
      <c r="H29" s="72">
        <v>758.5</v>
      </c>
      <c r="I29" s="72">
        <v>835.5</v>
      </c>
      <c r="J29" s="72">
        <v>894</v>
      </c>
      <c r="K29" s="72">
        <v>944</v>
      </c>
      <c r="L29" s="72">
        <v>953</v>
      </c>
      <c r="M29" s="72">
        <v>971</v>
      </c>
      <c r="N29" s="72">
        <v>981</v>
      </c>
      <c r="O29" s="72">
        <v>959</v>
      </c>
      <c r="P29" s="72">
        <v>931</v>
      </c>
      <c r="Q29" s="72">
        <v>924.5</v>
      </c>
      <c r="R29" s="72">
        <v>936</v>
      </c>
      <c r="S29" s="72">
        <v>923.5</v>
      </c>
      <c r="T29" s="72">
        <v>957.5</v>
      </c>
      <c r="U29" s="72">
        <v>967.5</v>
      </c>
      <c r="V29" s="72">
        <v>944</v>
      </c>
      <c r="W29" s="72">
        <v>897.5</v>
      </c>
      <c r="X29" s="72">
        <v>818.5</v>
      </c>
      <c r="Y29" s="72">
        <v>768</v>
      </c>
      <c r="Z29" s="73"/>
      <c r="AA29" s="74">
        <f>SUM(B29:Z29)</f>
        <v>20649.5</v>
      </c>
    </row>
    <row r="30" spans="1:27" ht="24.95" customHeight="1" x14ac:dyDescent="0.2">
      <c r="A30" s="75" t="s">
        <v>24</v>
      </c>
      <c r="B30" s="76">
        <v>6741.7960000000003</v>
      </c>
      <c r="C30" s="77">
        <v>6390.1859999999997</v>
      </c>
      <c r="D30" s="77">
        <v>6165.0519999999997</v>
      </c>
      <c r="E30" s="77">
        <v>5960.2290000000003</v>
      </c>
      <c r="F30" s="77">
        <v>5901.165</v>
      </c>
      <c r="G30" s="77">
        <v>6055.9160000000002</v>
      </c>
      <c r="H30" s="77">
        <v>6485.63</v>
      </c>
      <c r="I30" s="77">
        <v>7228.8850000000002</v>
      </c>
      <c r="J30" s="77">
        <v>7770.415</v>
      </c>
      <c r="K30" s="77">
        <v>8125.64</v>
      </c>
      <c r="L30" s="77">
        <v>8713.7579999999998</v>
      </c>
      <c r="M30" s="77">
        <v>8902.3070000000007</v>
      </c>
      <c r="N30" s="77">
        <v>9105.2109999999993</v>
      </c>
      <c r="O30" s="77">
        <v>9058.2180000000008</v>
      </c>
      <c r="P30" s="77">
        <v>8936.7199999999993</v>
      </c>
      <c r="Q30" s="77">
        <v>8705.7150000000001</v>
      </c>
      <c r="R30" s="77">
        <v>8623.9269999999997</v>
      </c>
      <c r="S30" s="77">
        <v>8620.857</v>
      </c>
      <c r="T30" s="77">
        <v>8302.0370000000003</v>
      </c>
      <c r="U30" s="77">
        <v>8106.2169999999996</v>
      </c>
      <c r="V30" s="77">
        <v>8074.2079999999996</v>
      </c>
      <c r="W30" s="77">
        <v>7696.777</v>
      </c>
      <c r="X30" s="77">
        <v>7370.2659999999996</v>
      </c>
      <c r="Y30" s="77">
        <v>6897.9470000000001</v>
      </c>
      <c r="Z30" s="78"/>
      <c r="AA30" s="79">
        <f>SUM(B30:Z30)</f>
        <v>183939.07900000003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7502.7960000000003</v>
      </c>
      <c r="C32" s="62">
        <f t="shared" ref="C32:Z32" si="4">IF(LEN(C$2)&gt;0,SUM(C29:C31),"")</f>
        <v>7122.1859999999997</v>
      </c>
      <c r="D32" s="62">
        <f t="shared" si="4"/>
        <v>6868.5519999999997</v>
      </c>
      <c r="E32" s="62">
        <f t="shared" si="4"/>
        <v>6654.2290000000003</v>
      </c>
      <c r="F32" s="62">
        <f t="shared" si="4"/>
        <v>6596.665</v>
      </c>
      <c r="G32" s="62">
        <f t="shared" si="4"/>
        <v>6755.4160000000002</v>
      </c>
      <c r="H32" s="62">
        <f t="shared" si="4"/>
        <v>7244.13</v>
      </c>
      <c r="I32" s="62">
        <f t="shared" si="4"/>
        <v>8064.3850000000002</v>
      </c>
      <c r="J32" s="62">
        <f t="shared" si="4"/>
        <v>8664.4150000000009</v>
      </c>
      <c r="K32" s="62">
        <f t="shared" si="4"/>
        <v>9069.64</v>
      </c>
      <c r="L32" s="62">
        <f t="shared" si="4"/>
        <v>9666.7579999999998</v>
      </c>
      <c r="M32" s="62">
        <f t="shared" si="4"/>
        <v>9873.3070000000007</v>
      </c>
      <c r="N32" s="62">
        <f t="shared" si="4"/>
        <v>10086.210999999999</v>
      </c>
      <c r="O32" s="62">
        <f t="shared" si="4"/>
        <v>10017.218000000001</v>
      </c>
      <c r="P32" s="62">
        <f t="shared" si="4"/>
        <v>9867.7199999999993</v>
      </c>
      <c r="Q32" s="62">
        <f t="shared" si="4"/>
        <v>9630.2150000000001</v>
      </c>
      <c r="R32" s="62">
        <f t="shared" si="4"/>
        <v>9559.9269999999997</v>
      </c>
      <c r="S32" s="62">
        <f t="shared" si="4"/>
        <v>9544.357</v>
      </c>
      <c r="T32" s="62">
        <f t="shared" si="4"/>
        <v>9259.5370000000003</v>
      </c>
      <c r="U32" s="62">
        <f t="shared" si="4"/>
        <v>9073.7170000000006</v>
      </c>
      <c r="V32" s="62">
        <f t="shared" si="4"/>
        <v>9018.2079999999987</v>
      </c>
      <c r="W32" s="62">
        <f t="shared" si="4"/>
        <v>8594.277</v>
      </c>
      <c r="X32" s="62">
        <f t="shared" si="4"/>
        <v>8188.7659999999996</v>
      </c>
      <c r="Y32" s="62">
        <f t="shared" si="4"/>
        <v>7665.9470000000001</v>
      </c>
      <c r="Z32" s="63" t="str">
        <f t="shared" si="4"/>
        <v/>
      </c>
      <c r="AA32" s="64">
        <f>SUM(AA29:AA31)</f>
        <v>204588.57900000003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181</v>
      </c>
      <c r="C35" s="95">
        <v>175</v>
      </c>
      <c r="D35" s="95">
        <v>193</v>
      </c>
      <c r="E35" s="95">
        <v>175</v>
      </c>
      <c r="F35" s="95">
        <v>175</v>
      </c>
      <c r="G35" s="95">
        <v>168</v>
      </c>
      <c r="H35" s="95">
        <v>160</v>
      </c>
      <c r="I35" s="95">
        <v>184</v>
      </c>
      <c r="J35" s="95">
        <v>200</v>
      </c>
      <c r="K35" s="95">
        <v>200</v>
      </c>
      <c r="L35" s="95">
        <v>200</v>
      </c>
      <c r="M35" s="95">
        <v>200</v>
      </c>
      <c r="N35" s="95">
        <v>200</v>
      </c>
      <c r="O35" s="95">
        <v>200</v>
      </c>
      <c r="P35" s="95">
        <v>200</v>
      </c>
      <c r="Q35" s="95">
        <v>200</v>
      </c>
      <c r="R35" s="95">
        <v>200</v>
      </c>
      <c r="S35" s="95">
        <v>149</v>
      </c>
      <c r="T35" s="95">
        <v>129</v>
      </c>
      <c r="U35" s="95">
        <v>124</v>
      </c>
      <c r="V35" s="95">
        <v>120</v>
      </c>
      <c r="W35" s="95">
        <v>120</v>
      </c>
      <c r="X35" s="95">
        <v>131</v>
      </c>
      <c r="Y35" s="95">
        <v>136</v>
      </c>
      <c r="Z35" s="96"/>
      <c r="AA35" s="74">
        <f t="shared" ref="AA35:AA40" si="5">SUM(B35:Z35)</f>
        <v>4120</v>
      </c>
    </row>
    <row r="36" spans="1:27" ht="24.95" customHeight="1" x14ac:dyDescent="0.2">
      <c r="A36" s="97" t="s">
        <v>42</v>
      </c>
      <c r="B36" s="98">
        <v>86</v>
      </c>
      <c r="C36" s="99">
        <v>81</v>
      </c>
      <c r="D36" s="99">
        <v>75</v>
      </c>
      <c r="E36" s="99">
        <v>81</v>
      </c>
      <c r="F36" s="99">
        <v>81</v>
      </c>
      <c r="G36" s="99">
        <v>66</v>
      </c>
      <c r="H36" s="99">
        <v>60</v>
      </c>
      <c r="I36" s="99">
        <v>85</v>
      </c>
      <c r="J36" s="99">
        <v>122</v>
      </c>
      <c r="K36" s="99">
        <v>175</v>
      </c>
      <c r="L36" s="99">
        <v>214</v>
      </c>
      <c r="M36" s="99">
        <v>183</v>
      </c>
      <c r="N36" s="99">
        <v>186</v>
      </c>
      <c r="O36" s="99">
        <v>174</v>
      </c>
      <c r="P36" s="99">
        <v>170</v>
      </c>
      <c r="Q36" s="99">
        <v>206</v>
      </c>
      <c r="R36" s="99">
        <v>166</v>
      </c>
      <c r="S36" s="99">
        <v>188</v>
      </c>
      <c r="T36" s="99">
        <v>98</v>
      </c>
      <c r="U36" s="99">
        <v>135</v>
      </c>
      <c r="V36" s="99">
        <v>203</v>
      </c>
      <c r="W36" s="99">
        <v>160</v>
      </c>
      <c r="X36" s="99">
        <v>81</v>
      </c>
      <c r="Y36" s="99">
        <v>108</v>
      </c>
      <c r="Z36" s="100"/>
      <c r="AA36" s="79">
        <f t="shared" si="5"/>
        <v>3184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>
        <v>583.5</v>
      </c>
      <c r="K37" s="99">
        <v>577.9</v>
      </c>
      <c r="L37" s="99">
        <v>299.60000000000002</v>
      </c>
      <c r="M37" s="99">
        <v>359.9</v>
      </c>
      <c r="N37" s="99">
        <v>67.099999999999994</v>
      </c>
      <c r="O37" s="99"/>
      <c r="P37" s="99"/>
      <c r="Q37" s="99"/>
      <c r="R37" s="99"/>
      <c r="S37" s="99"/>
      <c r="T37" s="99"/>
      <c r="U37" s="99">
        <v>715.1</v>
      </c>
      <c r="V37" s="99">
        <v>750.9</v>
      </c>
      <c r="W37" s="99">
        <v>982.8</v>
      </c>
      <c r="X37" s="99"/>
      <c r="Y37" s="99"/>
      <c r="Z37" s="100"/>
      <c r="AA37" s="79">
        <f t="shared" si="5"/>
        <v>4336.8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>
        <v>8</v>
      </c>
      <c r="L38" s="99">
        <v>28</v>
      </c>
      <c r="M38" s="99">
        <v>28</v>
      </c>
      <c r="N38" s="99">
        <v>18</v>
      </c>
      <c r="O38" s="99">
        <v>8</v>
      </c>
      <c r="P38" s="99">
        <v>8</v>
      </c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98</v>
      </c>
    </row>
    <row r="39" spans="1:27" ht="24.95" customHeight="1" x14ac:dyDescent="0.2">
      <c r="A39" s="97" t="s">
        <v>45</v>
      </c>
      <c r="B39" s="98">
        <v>500</v>
      </c>
      <c r="C39" s="99">
        <v>500</v>
      </c>
      <c r="D39" s="99">
        <v>500</v>
      </c>
      <c r="E39" s="99">
        <v>500</v>
      </c>
      <c r="F39" s="99">
        <v>500</v>
      </c>
      <c r="G39" s="99">
        <v>500</v>
      </c>
      <c r="H39" s="99">
        <v>500</v>
      </c>
      <c r="I39" s="99">
        <v>500</v>
      </c>
      <c r="J39" s="99">
        <v>500</v>
      </c>
      <c r="K39" s="99">
        <v>500</v>
      </c>
      <c r="L39" s="99">
        <v>500</v>
      </c>
      <c r="M39" s="99">
        <v>500</v>
      </c>
      <c r="N39" s="99">
        <v>500</v>
      </c>
      <c r="O39" s="99">
        <v>500</v>
      </c>
      <c r="P39" s="99">
        <v>500</v>
      </c>
      <c r="Q39" s="99">
        <v>500</v>
      </c>
      <c r="R39" s="99">
        <v>500</v>
      </c>
      <c r="S39" s="99">
        <v>500</v>
      </c>
      <c r="T39" s="99">
        <v>457.8</v>
      </c>
      <c r="U39" s="99"/>
      <c r="V39" s="99"/>
      <c r="W39" s="99"/>
      <c r="X39" s="99">
        <v>463.3</v>
      </c>
      <c r="Y39" s="99">
        <v>500</v>
      </c>
      <c r="Z39" s="100"/>
      <c r="AA39" s="79">
        <f t="shared" si="5"/>
        <v>10421.099999999999</v>
      </c>
    </row>
    <row r="40" spans="1:27" ht="30" customHeight="1" thickBot="1" x14ac:dyDescent="0.25">
      <c r="A40" s="86" t="s">
        <v>46</v>
      </c>
      <c r="B40" s="87">
        <f>IF(LEN(B$2)&gt;0,SUM(B35:B39),"")</f>
        <v>767</v>
      </c>
      <c r="C40" s="88">
        <f t="shared" ref="C40:Z40" si="6">IF(LEN(C$2)&gt;0,SUM(C35:C39),"")</f>
        <v>756</v>
      </c>
      <c r="D40" s="88">
        <f t="shared" si="6"/>
        <v>768</v>
      </c>
      <c r="E40" s="88">
        <f t="shared" si="6"/>
        <v>756</v>
      </c>
      <c r="F40" s="88">
        <f t="shared" si="6"/>
        <v>756</v>
      </c>
      <c r="G40" s="88">
        <f t="shared" si="6"/>
        <v>734</v>
      </c>
      <c r="H40" s="88">
        <f t="shared" si="6"/>
        <v>720</v>
      </c>
      <c r="I40" s="88">
        <f t="shared" si="6"/>
        <v>769</v>
      </c>
      <c r="J40" s="88">
        <f t="shared" si="6"/>
        <v>1405.5</v>
      </c>
      <c r="K40" s="88">
        <f t="shared" si="6"/>
        <v>1460.9</v>
      </c>
      <c r="L40" s="88">
        <f t="shared" si="6"/>
        <v>1241.5999999999999</v>
      </c>
      <c r="M40" s="88">
        <f t="shared" si="6"/>
        <v>1270.9000000000001</v>
      </c>
      <c r="N40" s="88">
        <f t="shared" si="6"/>
        <v>971.1</v>
      </c>
      <c r="O40" s="88">
        <f t="shared" si="6"/>
        <v>882</v>
      </c>
      <c r="P40" s="88">
        <f t="shared" si="6"/>
        <v>878</v>
      </c>
      <c r="Q40" s="88">
        <f t="shared" si="6"/>
        <v>906</v>
      </c>
      <c r="R40" s="88">
        <f t="shared" si="6"/>
        <v>866</v>
      </c>
      <c r="S40" s="88">
        <f t="shared" si="6"/>
        <v>837</v>
      </c>
      <c r="T40" s="88">
        <f t="shared" si="6"/>
        <v>684.8</v>
      </c>
      <c r="U40" s="88">
        <f t="shared" si="6"/>
        <v>974.1</v>
      </c>
      <c r="V40" s="88">
        <f t="shared" si="6"/>
        <v>1073.9000000000001</v>
      </c>
      <c r="W40" s="88">
        <f t="shared" si="6"/>
        <v>1262.8</v>
      </c>
      <c r="X40" s="88">
        <f t="shared" si="6"/>
        <v>675.3</v>
      </c>
      <c r="Y40" s="88">
        <f t="shared" si="6"/>
        <v>744</v>
      </c>
      <c r="Z40" s="89" t="str">
        <f t="shared" si="6"/>
        <v/>
      </c>
      <c r="AA40" s="90">
        <f t="shared" si="5"/>
        <v>22159.899999999998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>
        <v>583.5</v>
      </c>
      <c r="K45" s="99">
        <v>577.9</v>
      </c>
      <c r="L45" s="99">
        <v>299.60000000000002</v>
      </c>
      <c r="M45" s="99">
        <v>359.9</v>
      </c>
      <c r="N45" s="99">
        <v>67.099999999999994</v>
      </c>
      <c r="O45" s="99"/>
      <c r="P45" s="99"/>
      <c r="Q45" s="99"/>
      <c r="R45" s="99"/>
      <c r="S45" s="99"/>
      <c r="T45" s="99"/>
      <c r="U45" s="99">
        <v>715.1</v>
      </c>
      <c r="V45" s="99">
        <v>750.9</v>
      </c>
      <c r="W45" s="99">
        <v>982.8</v>
      </c>
      <c r="X45" s="99"/>
      <c r="Y45" s="99"/>
      <c r="Z45" s="100"/>
      <c r="AA45" s="79">
        <f t="shared" si="7"/>
        <v>4336.8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500</v>
      </c>
      <c r="C47" s="99">
        <v>500</v>
      </c>
      <c r="D47" s="99">
        <v>500</v>
      </c>
      <c r="E47" s="99">
        <v>500</v>
      </c>
      <c r="F47" s="99">
        <v>500</v>
      </c>
      <c r="G47" s="99">
        <v>500</v>
      </c>
      <c r="H47" s="99">
        <v>500</v>
      </c>
      <c r="I47" s="99">
        <v>500</v>
      </c>
      <c r="J47" s="99">
        <v>500</v>
      </c>
      <c r="K47" s="99">
        <v>500</v>
      </c>
      <c r="L47" s="99">
        <v>500</v>
      </c>
      <c r="M47" s="99">
        <v>500</v>
      </c>
      <c r="N47" s="99">
        <v>500</v>
      </c>
      <c r="O47" s="99">
        <v>500</v>
      </c>
      <c r="P47" s="99">
        <v>500</v>
      </c>
      <c r="Q47" s="99">
        <v>500</v>
      </c>
      <c r="R47" s="99">
        <v>500</v>
      </c>
      <c r="S47" s="99">
        <v>500</v>
      </c>
      <c r="T47" s="99">
        <v>457.8</v>
      </c>
      <c r="U47" s="99"/>
      <c r="V47" s="99"/>
      <c r="W47" s="99"/>
      <c r="X47" s="99">
        <v>463.3</v>
      </c>
      <c r="Y47" s="99">
        <v>500</v>
      </c>
      <c r="Z47" s="100"/>
      <c r="AA47" s="79">
        <f t="shared" si="7"/>
        <v>10421.099999999999</v>
      </c>
    </row>
    <row r="48" spans="1:27" ht="24.95" customHeight="1" x14ac:dyDescent="0.2">
      <c r="A48" s="85" t="s">
        <v>48</v>
      </c>
      <c r="B48" s="98">
        <v>150</v>
      </c>
      <c r="C48" s="99">
        <v>150</v>
      </c>
      <c r="D48" s="99">
        <v>150</v>
      </c>
      <c r="E48" s="99">
        <v>150</v>
      </c>
      <c r="F48" s="99">
        <v>150</v>
      </c>
      <c r="G48" s="99">
        <v>150</v>
      </c>
      <c r="H48" s="99">
        <v>150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150</v>
      </c>
      <c r="Q48" s="99">
        <v>150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3600</v>
      </c>
    </row>
    <row r="49" spans="1:27" ht="30" customHeight="1" thickBot="1" x14ac:dyDescent="0.25">
      <c r="A49" s="86" t="s">
        <v>49</v>
      </c>
      <c r="B49" s="87">
        <f>IF(LEN(B$2)&gt;0,SUM(B43:B48),"")</f>
        <v>650</v>
      </c>
      <c r="C49" s="88">
        <f t="shared" ref="C49:Z49" si="8">IF(LEN(C$2)&gt;0,SUM(C43:C48),"")</f>
        <v>650</v>
      </c>
      <c r="D49" s="88">
        <f t="shared" si="8"/>
        <v>650</v>
      </c>
      <c r="E49" s="88">
        <f t="shared" si="8"/>
        <v>650</v>
      </c>
      <c r="F49" s="88">
        <f t="shared" si="8"/>
        <v>650</v>
      </c>
      <c r="G49" s="88">
        <f t="shared" si="8"/>
        <v>650</v>
      </c>
      <c r="H49" s="88">
        <f t="shared" si="8"/>
        <v>650</v>
      </c>
      <c r="I49" s="88">
        <f t="shared" si="8"/>
        <v>650</v>
      </c>
      <c r="J49" s="88">
        <f t="shared" si="8"/>
        <v>1233.5</v>
      </c>
      <c r="K49" s="88">
        <f t="shared" si="8"/>
        <v>1227.9000000000001</v>
      </c>
      <c r="L49" s="88">
        <f t="shared" si="8"/>
        <v>949.6</v>
      </c>
      <c r="M49" s="88">
        <f t="shared" si="8"/>
        <v>1009.9</v>
      </c>
      <c r="N49" s="88">
        <f t="shared" si="8"/>
        <v>717.1</v>
      </c>
      <c r="O49" s="88">
        <f t="shared" si="8"/>
        <v>650</v>
      </c>
      <c r="P49" s="88">
        <f t="shared" si="8"/>
        <v>650</v>
      </c>
      <c r="Q49" s="88">
        <f t="shared" si="8"/>
        <v>650</v>
      </c>
      <c r="R49" s="88">
        <f t="shared" si="8"/>
        <v>650</v>
      </c>
      <c r="S49" s="88">
        <f t="shared" si="8"/>
        <v>650</v>
      </c>
      <c r="T49" s="88">
        <f t="shared" si="8"/>
        <v>607.79999999999995</v>
      </c>
      <c r="U49" s="88">
        <f t="shared" si="8"/>
        <v>865.1</v>
      </c>
      <c r="V49" s="88">
        <f t="shared" si="8"/>
        <v>900.9</v>
      </c>
      <c r="W49" s="88">
        <f t="shared" si="8"/>
        <v>1132.8</v>
      </c>
      <c r="X49" s="88">
        <f t="shared" si="8"/>
        <v>613.29999999999995</v>
      </c>
      <c r="Y49" s="88">
        <f t="shared" si="8"/>
        <v>650</v>
      </c>
      <c r="Z49" s="89" t="str">
        <f t="shared" si="8"/>
        <v/>
      </c>
      <c r="AA49" s="90">
        <f t="shared" si="7"/>
        <v>18357.899999999998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8002.7960000000003</v>
      </c>
      <c r="C52" s="88">
        <f t="shared" ref="C52:Z52" si="10">IF(LEN(C$2)&gt;0,SUM(C10:C15)+C26+C40,"")</f>
        <v>7622.1859999999997</v>
      </c>
      <c r="D52" s="88">
        <f t="shared" si="10"/>
        <v>7368.5519999999997</v>
      </c>
      <c r="E52" s="88">
        <f t="shared" si="10"/>
        <v>7154.2289999999994</v>
      </c>
      <c r="F52" s="88">
        <f t="shared" si="10"/>
        <v>7096.665</v>
      </c>
      <c r="G52" s="88">
        <f t="shared" si="10"/>
        <v>7255.4159999999993</v>
      </c>
      <c r="H52" s="88">
        <f t="shared" si="10"/>
        <v>7744.13</v>
      </c>
      <c r="I52" s="88">
        <f t="shared" si="10"/>
        <v>8564.3849999999984</v>
      </c>
      <c r="J52" s="88">
        <f t="shared" si="10"/>
        <v>9747.9150000000009</v>
      </c>
      <c r="K52" s="88">
        <f t="shared" si="10"/>
        <v>10147.539999999999</v>
      </c>
      <c r="L52" s="88">
        <f t="shared" si="10"/>
        <v>10466.358000000002</v>
      </c>
      <c r="M52" s="88">
        <f t="shared" si="10"/>
        <v>10733.207</v>
      </c>
      <c r="N52" s="88">
        <f t="shared" si="10"/>
        <v>10653.311</v>
      </c>
      <c r="O52" s="88">
        <f t="shared" si="10"/>
        <v>10517.218000000001</v>
      </c>
      <c r="P52" s="88">
        <f t="shared" si="10"/>
        <v>10367.720000000001</v>
      </c>
      <c r="Q52" s="88">
        <f t="shared" si="10"/>
        <v>10130.215</v>
      </c>
      <c r="R52" s="88">
        <f t="shared" si="10"/>
        <v>10059.927000000001</v>
      </c>
      <c r="S52" s="88">
        <f t="shared" si="10"/>
        <v>10044.357000000002</v>
      </c>
      <c r="T52" s="88">
        <f t="shared" si="10"/>
        <v>9717.3369999999995</v>
      </c>
      <c r="U52" s="88">
        <f t="shared" si="10"/>
        <v>9788.8170000000009</v>
      </c>
      <c r="V52" s="88">
        <f t="shared" si="10"/>
        <v>9769.1080000000002</v>
      </c>
      <c r="W52" s="88">
        <f t="shared" si="10"/>
        <v>9577.0769999999993</v>
      </c>
      <c r="X52" s="88">
        <f t="shared" si="10"/>
        <v>8652.0659999999989</v>
      </c>
      <c r="Y52" s="88">
        <f t="shared" si="10"/>
        <v>8165.9470000000001</v>
      </c>
      <c r="Z52" s="89" t="str">
        <f t="shared" si="10"/>
        <v/>
      </c>
      <c r="AA52" s="104">
        <f>SUM(B52:Z52)</f>
        <v>219346.47899999999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45856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-407.9</v>
      </c>
      <c r="C4" s="18">
        <v>-372.9</v>
      </c>
      <c r="D4" s="18">
        <v>-236.89999999999998</v>
      </c>
      <c r="E4" s="18">
        <v>-60.5</v>
      </c>
      <c r="F4" s="18">
        <v>26.100000000000023</v>
      </c>
      <c r="G4" s="18">
        <v>-142.60000000000002</v>
      </c>
      <c r="H4" s="18">
        <v>112.80000000000001</v>
      </c>
      <c r="I4" s="18">
        <v>485.3</v>
      </c>
      <c r="J4" s="18">
        <v>1083.5</v>
      </c>
      <c r="K4" s="18">
        <v>1077.9000000000001</v>
      </c>
      <c r="L4" s="18">
        <v>799.6</v>
      </c>
      <c r="M4" s="18">
        <v>859.9</v>
      </c>
      <c r="N4" s="18">
        <v>567.1</v>
      </c>
      <c r="O4" s="18">
        <v>355.7</v>
      </c>
      <c r="P4" s="18">
        <v>-31.600000000000023</v>
      </c>
      <c r="Q4" s="18">
        <v>14.199999999999989</v>
      </c>
      <c r="R4" s="18">
        <v>58.600000000000023</v>
      </c>
      <c r="S4" s="18">
        <v>-655</v>
      </c>
      <c r="T4" s="18">
        <v>106.5</v>
      </c>
      <c r="U4" s="18">
        <v>312.8</v>
      </c>
      <c r="V4" s="18">
        <v>250.89999999999998</v>
      </c>
      <c r="W4" s="18">
        <v>482.79999999999995</v>
      </c>
      <c r="X4" s="18">
        <v>320.89999999999998</v>
      </c>
      <c r="Y4" s="18">
        <v>-227.5</v>
      </c>
      <c r="Z4" s="19"/>
      <c r="AA4" s="111">
        <f>SUM(B4:Z4)</f>
        <v>4779.7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108.28</v>
      </c>
      <c r="C7" s="117">
        <v>99.67</v>
      </c>
      <c r="D7" s="117">
        <v>96.61</v>
      </c>
      <c r="E7" s="117">
        <v>95.59</v>
      </c>
      <c r="F7" s="117">
        <v>96.58</v>
      </c>
      <c r="G7" s="117">
        <v>105.87</v>
      </c>
      <c r="H7" s="117">
        <v>116.22</v>
      </c>
      <c r="I7" s="117">
        <v>115.09</v>
      </c>
      <c r="J7" s="117">
        <v>108.43</v>
      </c>
      <c r="K7" s="117">
        <v>87.25</v>
      </c>
      <c r="L7" s="117">
        <v>70.27</v>
      </c>
      <c r="M7" s="117">
        <v>81.99</v>
      </c>
      <c r="N7" s="117">
        <v>80</v>
      </c>
      <c r="O7" s="117">
        <v>73.02</v>
      </c>
      <c r="P7" s="117">
        <v>71.2</v>
      </c>
      <c r="Q7" s="117">
        <v>72.680000000000007</v>
      </c>
      <c r="R7" s="117">
        <v>104.26</v>
      </c>
      <c r="S7" s="117">
        <v>108.79</v>
      </c>
      <c r="T7" s="117">
        <v>129</v>
      </c>
      <c r="U7" s="117">
        <v>141.86000000000001</v>
      </c>
      <c r="V7" s="117">
        <v>166.84</v>
      </c>
      <c r="W7" s="117">
        <v>163.35</v>
      </c>
      <c r="X7" s="117">
        <v>132.25</v>
      </c>
      <c r="Y7" s="117">
        <v>126.24</v>
      </c>
      <c r="Z7" s="118"/>
      <c r="AA7" s="119">
        <f>IF(SUM(B7:Z7)&lt;&gt;0,AVERAGEIF(B7:Z7,"&lt;&gt;"""),"")</f>
        <v>106.30583333333333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907.9</v>
      </c>
      <c r="C13" s="129">
        <v>872.9</v>
      </c>
      <c r="D13" s="129">
        <v>736.9</v>
      </c>
      <c r="E13" s="129">
        <v>560.5</v>
      </c>
      <c r="F13" s="129">
        <v>473.9</v>
      </c>
      <c r="G13" s="129">
        <v>642.6</v>
      </c>
      <c r="H13" s="129">
        <v>387.2</v>
      </c>
      <c r="I13" s="129">
        <v>14.7</v>
      </c>
      <c r="J13" s="129"/>
      <c r="K13" s="129"/>
      <c r="L13" s="129"/>
      <c r="M13" s="129"/>
      <c r="N13" s="129"/>
      <c r="O13" s="129">
        <v>144.30000000000001</v>
      </c>
      <c r="P13" s="129">
        <v>531.6</v>
      </c>
      <c r="Q13" s="129">
        <v>485.8</v>
      </c>
      <c r="R13" s="129">
        <v>441.4</v>
      </c>
      <c r="S13" s="129">
        <v>1155</v>
      </c>
      <c r="T13" s="129">
        <v>351.3</v>
      </c>
      <c r="U13" s="129"/>
      <c r="V13" s="129"/>
      <c r="W13" s="129"/>
      <c r="X13" s="129">
        <v>142.4</v>
      </c>
      <c r="Y13" s="130">
        <v>727.5</v>
      </c>
      <c r="Z13" s="131"/>
      <c r="AA13" s="132">
        <f t="shared" si="0"/>
        <v>8575.9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>
        <v>402.3</v>
      </c>
      <c r="V15" s="133">
        <v>500</v>
      </c>
      <c r="W15" s="133">
        <v>500</v>
      </c>
      <c r="X15" s="133"/>
      <c r="Y15" s="133"/>
      <c r="Z15" s="131"/>
      <c r="AA15" s="132">
        <f t="shared" si="0"/>
        <v>1402.3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907.9</v>
      </c>
      <c r="C16" s="135">
        <f t="shared" si="1"/>
        <v>872.9</v>
      </c>
      <c r="D16" s="135">
        <f t="shared" si="1"/>
        <v>736.9</v>
      </c>
      <c r="E16" s="135">
        <f t="shared" si="1"/>
        <v>560.5</v>
      </c>
      <c r="F16" s="135">
        <f t="shared" si="1"/>
        <v>473.9</v>
      </c>
      <c r="G16" s="135">
        <f t="shared" si="1"/>
        <v>642.6</v>
      </c>
      <c r="H16" s="135">
        <f t="shared" si="1"/>
        <v>387.2</v>
      </c>
      <c r="I16" s="135">
        <f t="shared" si="1"/>
        <v>14.7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144.30000000000001</v>
      </c>
      <c r="P16" s="135">
        <f t="shared" si="1"/>
        <v>531.6</v>
      </c>
      <c r="Q16" s="135">
        <f t="shared" si="1"/>
        <v>485.8</v>
      </c>
      <c r="R16" s="135">
        <f t="shared" si="1"/>
        <v>441.4</v>
      </c>
      <c r="S16" s="135">
        <f t="shared" si="1"/>
        <v>1155</v>
      </c>
      <c r="T16" s="135">
        <f t="shared" si="1"/>
        <v>351.3</v>
      </c>
      <c r="U16" s="135">
        <f t="shared" si="1"/>
        <v>402.3</v>
      </c>
      <c r="V16" s="135">
        <f t="shared" si="1"/>
        <v>500</v>
      </c>
      <c r="W16" s="135">
        <f t="shared" si="1"/>
        <v>500</v>
      </c>
      <c r="X16" s="135">
        <f t="shared" si="1"/>
        <v>142.4</v>
      </c>
      <c r="Y16" s="135">
        <f t="shared" si="1"/>
        <v>727.5</v>
      </c>
      <c r="Z16" s="136" t="str">
        <f t="shared" si="1"/>
        <v/>
      </c>
      <c r="AA16" s="90">
        <f t="shared" si="0"/>
        <v>9978.1999999999989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>
        <v>583.5</v>
      </c>
      <c r="K21" s="129">
        <v>577.9</v>
      </c>
      <c r="L21" s="129">
        <v>299.60000000000002</v>
      </c>
      <c r="M21" s="129">
        <v>359.9</v>
      </c>
      <c r="N21" s="129">
        <v>67.099999999999994</v>
      </c>
      <c r="O21" s="129"/>
      <c r="P21" s="129"/>
      <c r="Q21" s="129"/>
      <c r="R21" s="129"/>
      <c r="S21" s="129"/>
      <c r="T21" s="129"/>
      <c r="U21" s="129">
        <v>715.1</v>
      </c>
      <c r="V21" s="129">
        <v>750.9</v>
      </c>
      <c r="W21" s="129">
        <v>982.8</v>
      </c>
      <c r="X21" s="129"/>
      <c r="Y21" s="130"/>
      <c r="Z21" s="131"/>
      <c r="AA21" s="132">
        <f t="shared" si="2"/>
        <v>4336.8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500</v>
      </c>
      <c r="C23" s="133">
        <v>500</v>
      </c>
      <c r="D23" s="133">
        <v>500</v>
      </c>
      <c r="E23" s="133">
        <v>500</v>
      </c>
      <c r="F23" s="133">
        <v>500</v>
      </c>
      <c r="G23" s="133">
        <v>500</v>
      </c>
      <c r="H23" s="133">
        <v>500</v>
      </c>
      <c r="I23" s="133">
        <v>500</v>
      </c>
      <c r="J23" s="133">
        <v>500</v>
      </c>
      <c r="K23" s="133">
        <v>500</v>
      </c>
      <c r="L23" s="133">
        <v>500</v>
      </c>
      <c r="M23" s="133">
        <v>500</v>
      </c>
      <c r="N23" s="133">
        <v>500</v>
      </c>
      <c r="O23" s="133">
        <v>500</v>
      </c>
      <c r="P23" s="133">
        <v>500</v>
      </c>
      <c r="Q23" s="133">
        <v>500</v>
      </c>
      <c r="R23" s="133">
        <v>500</v>
      </c>
      <c r="S23" s="133">
        <v>500</v>
      </c>
      <c r="T23" s="133">
        <v>457.8</v>
      </c>
      <c r="U23" s="133"/>
      <c r="V23" s="133"/>
      <c r="W23" s="133"/>
      <c r="X23" s="133">
        <v>463.3</v>
      </c>
      <c r="Y23" s="133">
        <v>500</v>
      </c>
      <c r="Z23" s="131"/>
      <c r="AA23" s="132">
        <f t="shared" si="2"/>
        <v>10421.099999999999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500</v>
      </c>
      <c r="C24" s="135">
        <f t="shared" si="3"/>
        <v>500</v>
      </c>
      <c r="D24" s="135">
        <f t="shared" si="3"/>
        <v>500</v>
      </c>
      <c r="E24" s="135">
        <f t="shared" si="3"/>
        <v>500</v>
      </c>
      <c r="F24" s="135">
        <f t="shared" si="3"/>
        <v>500</v>
      </c>
      <c r="G24" s="135">
        <f t="shared" si="3"/>
        <v>500</v>
      </c>
      <c r="H24" s="135">
        <f t="shared" si="3"/>
        <v>500</v>
      </c>
      <c r="I24" s="135">
        <f t="shared" si="3"/>
        <v>500</v>
      </c>
      <c r="J24" s="135">
        <f t="shared" si="3"/>
        <v>1083.5</v>
      </c>
      <c r="K24" s="135">
        <f t="shared" si="3"/>
        <v>1077.9000000000001</v>
      </c>
      <c r="L24" s="135">
        <f t="shared" si="3"/>
        <v>799.6</v>
      </c>
      <c r="M24" s="135">
        <f t="shared" si="3"/>
        <v>859.9</v>
      </c>
      <c r="N24" s="135">
        <f t="shared" si="3"/>
        <v>567.1</v>
      </c>
      <c r="O24" s="135">
        <f t="shared" si="3"/>
        <v>500</v>
      </c>
      <c r="P24" s="135">
        <f t="shared" si="3"/>
        <v>500</v>
      </c>
      <c r="Q24" s="135">
        <f t="shared" si="3"/>
        <v>500</v>
      </c>
      <c r="R24" s="135">
        <f t="shared" si="3"/>
        <v>500</v>
      </c>
      <c r="S24" s="135">
        <f t="shared" si="3"/>
        <v>500</v>
      </c>
      <c r="T24" s="135">
        <f t="shared" si="3"/>
        <v>457.8</v>
      </c>
      <c r="U24" s="135">
        <f t="shared" si="3"/>
        <v>715.1</v>
      </c>
      <c r="V24" s="135">
        <f t="shared" si="3"/>
        <v>750.9</v>
      </c>
      <c r="W24" s="135">
        <f t="shared" si="3"/>
        <v>982.8</v>
      </c>
      <c r="X24" s="135">
        <f t="shared" si="3"/>
        <v>463.3</v>
      </c>
      <c r="Y24" s="135">
        <f t="shared" si="3"/>
        <v>500</v>
      </c>
      <c r="Z24" s="136" t="str">
        <f t="shared" si="3"/>
        <v/>
      </c>
      <c r="AA24" s="90">
        <f t="shared" si="2"/>
        <v>14757.899999999998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2025-07-17T11:08:30Z</dcterms:created>
  <dcterms:modified xsi:type="dcterms:W3CDTF">2025-07-17T11:08:32Z</dcterms:modified>
</cp:coreProperties>
</file>