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2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<sst xmlns="http://schemas.openxmlformats.org/spreadsheetml/2006/main" count="119" uniqueCount="54">
  <si>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25/01/2025 23:32:37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</si>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</sst>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6EA-4CCF-945E-FEB7B001196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6EA-4CCF-945E-FEB7B001196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7.242</c:v>
                </c:pt>
                <c:pt idx="2">
                  <c:v>12.236000000000001</c:v>
                </c:pt>
                <c:pt idx="3">
                  <c:v>2.2410000000000001</c:v>
                </c:pt>
                <c:pt idx="4">
                  <c:v>10.217000000000001</c:v>
                </c:pt>
                <c:pt idx="5">
                  <c:v>2.2069999999999999</c:v>
                </c:pt>
                <c:pt idx="6">
                  <c:v>2.169</c:v>
                </c:pt>
                <c:pt idx="7">
                  <c:v>0.98</c:v>
                </c:pt>
                <c:pt idx="8">
                  <c:v>10.852</c:v>
                </c:pt>
                <c:pt idx="9">
                  <c:v>5.742</c:v>
                </c:pt>
                <c:pt idx="10">
                  <c:v>0.65100000000000002</c:v>
                </c:pt>
                <c:pt idx="11">
                  <c:v>0.63500000000000001</c:v>
                </c:pt>
                <c:pt idx="22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EA-4CCF-945E-FEB7B001196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7.73</c:v>
                </c:pt>
                <c:pt idx="1">
                  <c:v>3.3050000000000002</c:v>
                </c:pt>
                <c:pt idx="2">
                  <c:v>2.9569999999999999</c:v>
                </c:pt>
                <c:pt idx="3">
                  <c:v>2.94</c:v>
                </c:pt>
                <c:pt idx="4">
                  <c:v>2.7189999999999999</c:v>
                </c:pt>
                <c:pt idx="5">
                  <c:v>2.919</c:v>
                </c:pt>
                <c:pt idx="6">
                  <c:v>3.468</c:v>
                </c:pt>
                <c:pt idx="7">
                  <c:v>1.6950000000000001</c:v>
                </c:pt>
                <c:pt idx="8">
                  <c:v>2.1480000000000001</c:v>
                </c:pt>
                <c:pt idx="9">
                  <c:v>2.3330000000000002</c:v>
                </c:pt>
                <c:pt idx="10">
                  <c:v>1.9810000000000001</c:v>
                </c:pt>
                <c:pt idx="11">
                  <c:v>5.9569999999999999</c:v>
                </c:pt>
                <c:pt idx="12">
                  <c:v>5.08</c:v>
                </c:pt>
                <c:pt idx="13">
                  <c:v>11.523999999999999</c:v>
                </c:pt>
                <c:pt idx="18">
                  <c:v>1.361</c:v>
                </c:pt>
                <c:pt idx="19">
                  <c:v>0.91100000000000003</c:v>
                </c:pt>
                <c:pt idx="20">
                  <c:v>0.442</c:v>
                </c:pt>
                <c:pt idx="21">
                  <c:v>1.504</c:v>
                </c:pt>
                <c:pt idx="22">
                  <c:v>1.4379999999999999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EA-4CCF-945E-FEB7B001196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6EA-4CCF-945E-FEB7B001196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6EA-4CCF-945E-FEB7B001196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6EA-4CCF-945E-FEB7B001196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63.802</c:v>
                </c:pt>
                <c:pt idx="8">
                  <c:v>8.6579999999999995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EA-4CCF-945E-FEB7B001196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6EA-4CCF-945E-FEB7B001196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27.978999999999999</c:v>
                </c:pt>
                <c:pt idx="1">
                  <c:v>59.393000000000001</c:v>
                </c:pt>
                <c:pt idx="2">
                  <c:v>64.284000000000006</c:v>
                </c:pt>
                <c:pt idx="3">
                  <c:v>63.430999999999997</c:v>
                </c:pt>
                <c:pt idx="5">
                  <c:v>5.7220000000000004</c:v>
                </c:pt>
                <c:pt idx="6">
                  <c:v>21.176000000000002</c:v>
                </c:pt>
                <c:pt idx="7">
                  <c:v>80.673000000000002</c:v>
                </c:pt>
                <c:pt idx="8">
                  <c:v>79.704000000000008</c:v>
                </c:pt>
                <c:pt idx="9">
                  <c:v>10.295</c:v>
                </c:pt>
                <c:pt idx="15">
                  <c:v>27.446999999999999</c:v>
                </c:pt>
                <c:pt idx="16">
                  <c:v>6.7919999999999998</c:v>
                </c:pt>
                <c:pt idx="17">
                  <c:v>12.696999999999999</c:v>
                </c:pt>
                <c:pt idx="18">
                  <c:v>2.121</c:v>
                </c:pt>
                <c:pt idx="19">
                  <c:v>15.343999999999999</c:v>
                </c:pt>
                <c:pt idx="20">
                  <c:v>8.5220000000000002</c:v>
                </c:pt>
                <c:pt idx="21">
                  <c:v>1.002</c:v>
                </c:pt>
                <c:pt idx="22">
                  <c:v>2.2120000000000002</c:v>
                </c:pt>
                <c:pt idx="23">
                  <c:v>8.3620000000000001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EA-4CCF-945E-FEB7B001196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EA-4CCF-945E-FEB7B001196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1.1579999999999999</c:v>
                </c:pt>
                <c:pt idx="2">
                  <c:v>0.23100000000000001</c:v>
                </c:pt>
                <c:pt idx="3">
                  <c:v>0.307</c:v>
                </c:pt>
                <c:pt idx="4">
                  <c:v>1.1200000000000001</c:v>
                </c:pt>
                <c:pt idx="5">
                  <c:v>0.72099999999999997</c:v>
                </c:pt>
                <c:pt idx="8">
                  <c:v>1.3</c:v>
                </c:pt>
                <c:pt idx="9">
                  <c:v>7.3369999999999997</c:v>
                </c:pt>
                <c:pt idx="10">
                  <c:v>10.331999999999999</c:v>
                </c:pt>
                <c:pt idx="11">
                  <c:v>17.991</c:v>
                </c:pt>
                <c:pt idx="12">
                  <c:v>25.544</c:v>
                </c:pt>
                <c:pt idx="13">
                  <c:v>30.558</c:v>
                </c:pt>
                <c:pt idx="14">
                  <c:v>10</c:v>
                </c:pt>
                <c:pt idx="17">
                  <c:v>0.54800000000000004</c:v>
                </c:pt>
                <c:pt idx="19">
                  <c:v>0.747</c:v>
                </c:pt>
                <c:pt idx="20">
                  <c:v>0.76200000000000001</c:v>
                </c:pt>
                <c:pt idx="21">
                  <c:v>10.933</c:v>
                </c:pt>
                <c:pt idx="22">
                  <c:v>10.513999999999999</c:v>
                </c:pt>
                <c:pt idx="23">
                  <c:v>11.183999999999999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EA-4CCF-945E-FEB7B001196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6EA-4CCF-945E-FEB7B001196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6EA-4CCF-945E-FEB7B0011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129.33000000000001</c:v>
                </c:pt>
                <c:pt idx="1">
                  <c:v>113.84</c:v>
                </c:pt>
                <c:pt idx="2">
                  <c:v>109.86</c:v>
                </c:pt>
                <c:pt idx="3">
                  <c:v>106</c:v>
                </c:pt>
                <c:pt idx="4">
                  <c:v>100.28</c:v>
                </c:pt>
                <c:pt idx="5">
                  <c:v>104.38</c:v>
                </c:pt>
                <c:pt idx="6">
                  <c:v>107</c:v>
                </c:pt>
                <c:pt idx="7">
                  <c:v>116.89</c:v>
                </c:pt>
                <c:pt idx="8">
                  <c:v>129.11000000000001</c:v>
                </c:pt>
                <c:pt idx="9">
                  <c:v>120</c:v>
                </c:pt>
                <c:pt idx="10">
                  <c:v>100</c:v>
                </c:pt>
                <c:pt idx="11">
                  <c:v>101.24</c:v>
                </c:pt>
                <c:pt idx="12">
                  <c:v>94.61</c:v>
                </c:pt>
                <c:pt idx="13">
                  <c:v>92.73</c:v>
                </c:pt>
                <c:pt idx="14">
                  <c:v>98.07</c:v>
                </c:pt>
                <c:pt idx="15">
                  <c:v>111</c:v>
                </c:pt>
                <c:pt idx="16">
                  <c:v>120</c:v>
                </c:pt>
                <c:pt idx="17">
                  <c:v>129</c:v>
                </c:pt>
                <c:pt idx="18">
                  <c:v>116</c:v>
                </c:pt>
                <c:pt idx="19">
                  <c:v>122</c:v>
                </c:pt>
                <c:pt idx="20">
                  <c:v>112</c:v>
                </c:pt>
                <c:pt idx="21">
                  <c:v>109</c:v>
                </c:pt>
                <c:pt idx="22">
                  <c:v>109</c:v>
                </c:pt>
                <c:pt idx="23">
                  <c:v>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6EA-4CCF-945E-FEB7B0011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F87-4BBC-8E7B-9ADAC86F838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F87-4BBC-8E7B-9ADAC86F838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1.2</c:v>
                </c:pt>
                <c:pt idx="2">
                  <c:v>1.9</c:v>
                </c:pt>
                <c:pt idx="3">
                  <c:v>1.9</c:v>
                </c:pt>
                <c:pt idx="4">
                  <c:v>1.9</c:v>
                </c:pt>
                <c:pt idx="5">
                  <c:v>1.2</c:v>
                </c:pt>
                <c:pt idx="6">
                  <c:v>1.1000000000000001</c:v>
                </c:pt>
                <c:pt idx="7">
                  <c:v>1.1000000000000001</c:v>
                </c:pt>
                <c:pt idx="9">
                  <c:v>4.5</c:v>
                </c:pt>
                <c:pt idx="10">
                  <c:v>2.2999999999999998</c:v>
                </c:pt>
                <c:pt idx="11">
                  <c:v>7.2</c:v>
                </c:pt>
                <c:pt idx="12">
                  <c:v>7.569</c:v>
                </c:pt>
                <c:pt idx="13">
                  <c:v>7.3010000000000002</c:v>
                </c:pt>
                <c:pt idx="14">
                  <c:v>3.1269999999999998</c:v>
                </c:pt>
                <c:pt idx="15">
                  <c:v>10.128</c:v>
                </c:pt>
                <c:pt idx="16">
                  <c:v>3.0990000000000002</c:v>
                </c:pt>
                <c:pt idx="17">
                  <c:v>1.9</c:v>
                </c:pt>
                <c:pt idx="19">
                  <c:v>2</c:v>
                </c:pt>
                <c:pt idx="21">
                  <c:v>1.4590000000000001</c:v>
                </c:pt>
                <c:pt idx="22">
                  <c:v>1.464</c:v>
                </c:pt>
                <c:pt idx="23">
                  <c:v>3.048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87-4BBC-8E7B-9ADAC86F838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0.36599999999999999</c:v>
                </c:pt>
                <c:pt idx="1">
                  <c:v>9.1</c:v>
                </c:pt>
                <c:pt idx="2">
                  <c:v>9.6</c:v>
                </c:pt>
                <c:pt idx="3">
                  <c:v>9.6</c:v>
                </c:pt>
                <c:pt idx="4">
                  <c:v>9.4</c:v>
                </c:pt>
                <c:pt idx="5">
                  <c:v>8.9</c:v>
                </c:pt>
                <c:pt idx="6">
                  <c:v>16.215</c:v>
                </c:pt>
                <c:pt idx="7">
                  <c:v>14.455</c:v>
                </c:pt>
                <c:pt idx="8">
                  <c:v>8.2850000000000001</c:v>
                </c:pt>
                <c:pt idx="9">
                  <c:v>14.5</c:v>
                </c:pt>
                <c:pt idx="10">
                  <c:v>5.5</c:v>
                </c:pt>
                <c:pt idx="11">
                  <c:v>15.6</c:v>
                </c:pt>
                <c:pt idx="12">
                  <c:v>18.692</c:v>
                </c:pt>
                <c:pt idx="13">
                  <c:v>29.852999999999998</c:v>
                </c:pt>
                <c:pt idx="15">
                  <c:v>15.635999999999999</c:v>
                </c:pt>
                <c:pt idx="16">
                  <c:v>0.42099999999999999</c:v>
                </c:pt>
                <c:pt idx="17">
                  <c:v>8.0559999999999992</c:v>
                </c:pt>
                <c:pt idx="19">
                  <c:v>9</c:v>
                </c:pt>
                <c:pt idx="23">
                  <c:v>6.3329999999999993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87-4BBC-8E7B-9ADAC86F838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F87-4BBC-8E7B-9ADAC86F838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F87-4BBC-8E7B-9ADAC86F838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F87-4BBC-8E7B-9ADAC86F838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F87-4BBC-8E7B-9ADAC86F838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F87-4BBC-8E7B-9ADAC86F838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29.123000000000001</c:v>
                </c:pt>
                <c:pt idx="1">
                  <c:v>50</c:v>
                </c:pt>
                <c:pt idx="2">
                  <c:v>62.8</c:v>
                </c:pt>
                <c:pt idx="3">
                  <c:v>53.908999999999999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F87-4BBC-8E7B-9ADAC86F838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F87-4BBC-8E7B-9ADAC86F838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70.022000000000006</c:v>
                </c:pt>
                <c:pt idx="1">
                  <c:v>10.798</c:v>
                </c:pt>
                <c:pt idx="2">
                  <c:v>5.4079999999999995</c:v>
                </c:pt>
                <c:pt idx="3">
                  <c:v>3.51</c:v>
                </c:pt>
                <c:pt idx="4">
                  <c:v>2.7560000000000002</c:v>
                </c:pt>
                <c:pt idx="5">
                  <c:v>1.4690000000000001</c:v>
                </c:pt>
                <c:pt idx="6">
                  <c:v>9.4979999999999993</c:v>
                </c:pt>
                <c:pt idx="7">
                  <c:v>67.793000000000006</c:v>
                </c:pt>
                <c:pt idx="8">
                  <c:v>94.37700000000001</c:v>
                </c:pt>
                <c:pt idx="9">
                  <c:v>6.7069999999999999</c:v>
                </c:pt>
                <c:pt idx="10">
                  <c:v>5.1639999999999997</c:v>
                </c:pt>
                <c:pt idx="11">
                  <c:v>1.7829999999999999</c:v>
                </c:pt>
                <c:pt idx="12">
                  <c:v>4.3629999999999995</c:v>
                </c:pt>
                <c:pt idx="13">
                  <c:v>4.9279999999999999</c:v>
                </c:pt>
                <c:pt idx="14">
                  <c:v>6.8730000000000002</c:v>
                </c:pt>
                <c:pt idx="15">
                  <c:v>1.6830000000000001</c:v>
                </c:pt>
                <c:pt idx="16">
                  <c:v>3.2720000000000002</c:v>
                </c:pt>
                <c:pt idx="17">
                  <c:v>3.2890000000000001</c:v>
                </c:pt>
                <c:pt idx="18">
                  <c:v>3.4819999999999998</c:v>
                </c:pt>
                <c:pt idx="19">
                  <c:v>6.0019999999999998</c:v>
                </c:pt>
                <c:pt idx="20">
                  <c:v>9.7259999999999991</c:v>
                </c:pt>
                <c:pt idx="21">
                  <c:v>11.98</c:v>
                </c:pt>
                <c:pt idx="22">
                  <c:v>13.799999999999999</c:v>
                </c:pt>
                <c:pt idx="23">
                  <c:v>10.165000000000001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87-4BBC-8E7B-9ADAC86F838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F87-4BBC-8E7B-9ADAC86F838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F87-4BBC-8E7B-9ADAC86F8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129.33000000000001</c:v>
                </c:pt>
                <c:pt idx="1">
                  <c:v>113.84</c:v>
                </c:pt>
                <c:pt idx="2">
                  <c:v>109.86</c:v>
                </c:pt>
                <c:pt idx="3">
                  <c:v>106</c:v>
                </c:pt>
                <c:pt idx="4">
                  <c:v>100.28</c:v>
                </c:pt>
                <c:pt idx="5">
                  <c:v>104.38</c:v>
                </c:pt>
                <c:pt idx="6">
                  <c:v>107</c:v>
                </c:pt>
                <c:pt idx="7">
                  <c:v>116.89</c:v>
                </c:pt>
                <c:pt idx="8">
                  <c:v>129.11000000000001</c:v>
                </c:pt>
                <c:pt idx="9">
                  <c:v>120</c:v>
                </c:pt>
                <c:pt idx="10">
                  <c:v>100</c:v>
                </c:pt>
                <c:pt idx="11">
                  <c:v>101.24</c:v>
                </c:pt>
                <c:pt idx="12">
                  <c:v>94.61</c:v>
                </c:pt>
                <c:pt idx="13">
                  <c:v>92.73</c:v>
                </c:pt>
                <c:pt idx="14">
                  <c:v>98.07</c:v>
                </c:pt>
                <c:pt idx="15">
                  <c:v>111</c:v>
                </c:pt>
                <c:pt idx="16">
                  <c:v>120</c:v>
                </c:pt>
                <c:pt idx="17">
                  <c:v>129</c:v>
                </c:pt>
                <c:pt idx="18">
                  <c:v>116</c:v>
                </c:pt>
                <c:pt idx="19">
                  <c:v>122</c:v>
                </c:pt>
                <c:pt idx="20">
                  <c:v>112</c:v>
                </c:pt>
                <c:pt idx="21">
                  <c:v>109</c:v>
                </c:pt>
                <c:pt idx="22">
                  <c:v>109</c:v>
                </c:pt>
                <c:pt idx="23">
                  <c:v>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F87-4BBC-8E7B-9ADAC86F8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99.510999999999996</v>
      </c>
      <c r="C4" s="18">
        <v>71.098000000000013</v>
      </c>
      <c r="D4" s="18">
        <v>79.707999999999998</v>
      </c>
      <c r="E4" s="18">
        <v>68.918999999999997</v>
      </c>
      <c r="F4" s="18">
        <v>14.056000000000001</v>
      </c>
      <c r="G4" s="18">
        <v>11.568999999999999</v>
      </c>
      <c r="H4" s="18">
        <v>26.813000000000002</v>
      </c>
      <c r="I4" s="18">
        <v>83.347999999999985</v>
      </c>
      <c r="J4" s="18">
        <v>102.66199999999999</v>
      </c>
      <c r="K4" s="18">
        <v>25.706999999999997</v>
      </c>
      <c r="L4" s="18">
        <v>12.963999999999999</v>
      </c>
      <c r="M4" s="18">
        <v>24.582999999999998</v>
      </c>
      <c r="N4" s="18">
        <v>30.624000000000002</v>
      </c>
      <c r="O4" s="18">
        <v>42.082000000000001</v>
      </c>
      <c r="P4" s="18">
        <v>10</v>
      </c>
      <c r="Q4" s="18">
        <v>27.446999999999999</v>
      </c>
      <c r="R4" s="18">
        <v>6.7919999999999998</v>
      </c>
      <c r="S4" s="18">
        <v>13.244999999999999</v>
      </c>
      <c r="T4" s="18">
        <v>3.4820000000000002</v>
      </c>
      <c r="U4" s="18">
        <v>17.001999999999999</v>
      </c>
      <c r="V4" s="18">
        <v>9.7260000000000009</v>
      </c>
      <c r="W4" s="18">
        <v>13.439</v>
      </c>
      <c r="X4" s="18">
        <v>15.264000000000001</v>
      </c>
      <c r="Y4" s="18">
        <v>19.545999999999999</v>
      </c>
      <c r="Z4" s="19"/>
      <c r="AA4" s="20">
        <f>SUM(B4:Z4)</f>
        <v>829.58699999999999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129.33000000000001</v>
      </c>
      <c r="C7" s="28">
        <v>113.84</v>
      </c>
      <c r="D7" s="28">
        <v>109.86</v>
      </c>
      <c r="E7" s="28">
        <v>106</v>
      </c>
      <c r="F7" s="28">
        <v>100.28</v>
      </c>
      <c r="G7" s="28">
        <v>104.38</v>
      </c>
      <c r="H7" s="28">
        <v>107</v>
      </c>
      <c r="I7" s="28">
        <v>116.89</v>
      </c>
      <c r="J7" s="28">
        <v>129.11000000000001</v>
      </c>
      <c r="K7" s="28">
        <v>120</v>
      </c>
      <c r="L7" s="28">
        <v>100</v>
      </c>
      <c r="M7" s="28">
        <v>101.24</v>
      </c>
      <c r="N7" s="28">
        <v>94.61</v>
      </c>
      <c r="O7" s="28">
        <v>92.73</v>
      </c>
      <c r="P7" s="28">
        <v>98.07</v>
      </c>
      <c r="Q7" s="28">
        <v>111</v>
      </c>
      <c r="R7" s="28">
        <v>120</v>
      </c>
      <c r="S7" s="28">
        <v>129</v>
      </c>
      <c r="T7" s="28">
        <v>116</v>
      </c>
      <c r="U7" s="28">
        <v>122</v>
      </c>
      <c r="V7" s="28">
        <v>112</v>
      </c>
      <c r="W7" s="28">
        <v>109</v>
      </c>
      <c r="X7" s="28">
        <v>109</v>
      </c>
      <c r="Y7" s="28">
        <v>109</v>
      </c>
      <c r="Z7" s="29"/>
      <c r="AA7" s="30">
        <f>IF(SUM(B7:Z7)&lt;&gt;0,AVERAGEIF(B7:Z7,"&lt;&gt;"""),"")</f>
        <v>110.84750000000001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63.802</v>
      </c>
      <c r="C10" s="42"/>
      <c r="D10" s="42"/>
      <c r="E10" s="42"/>
      <c r="F10" s="42"/>
      <c r="G10" s="42"/>
      <c r="H10" s="42"/>
      <c r="I10" s="42"/>
      <c r="J10" s="42">
        <v>8.6579999999999995</v>
      </c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72.459999999999994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27.978999999999999</v>
      </c>
      <c r="C12" s="52">
        <v>59.393000000000001</v>
      </c>
      <c r="D12" s="52">
        <v>64.284000000000006</v>
      </c>
      <c r="E12" s="52">
        <v>63.430999999999997</v>
      </c>
      <c r="F12" s="52"/>
      <c r="G12" s="52">
        <v>5.7220000000000004</v>
      </c>
      <c r="H12" s="52">
        <v>21.176000000000002</v>
      </c>
      <c r="I12" s="52">
        <v>80.673000000000002</v>
      </c>
      <c r="J12" s="52">
        <v>79.704000000000008</v>
      </c>
      <c r="K12" s="52">
        <v>10.295</v>
      </c>
      <c r="L12" s="52"/>
      <c r="M12" s="52"/>
      <c r="N12" s="52"/>
      <c r="O12" s="52"/>
      <c r="P12" s="52"/>
      <c r="Q12" s="52">
        <v>27.446999999999999</v>
      </c>
      <c r="R12" s="52">
        <v>6.7919999999999998</v>
      </c>
      <c r="S12" s="52">
        <v>12.696999999999999</v>
      </c>
      <c r="T12" s="52">
        <v>2.121</v>
      </c>
      <c r="U12" s="52">
        <v>15.343999999999999</v>
      </c>
      <c r="V12" s="52">
        <v>8.5220000000000002</v>
      </c>
      <c r="W12" s="52">
        <v>1.002</v>
      </c>
      <c r="X12" s="52">
        <v>2.2120000000000002</v>
      </c>
      <c r="Y12" s="52">
        <v>8.3620000000000001</v>
      </c>
      <c r="Z12" s="53"/>
      <c r="AA12" s="54">
        <f t="shared" si="0"/>
        <v>497.15600000000001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1.1579999999999999</v>
      </c>
      <c r="D14" s="57">
        <v>0.23100000000000001</v>
      </c>
      <c r="E14" s="57">
        <v>0.307</v>
      </c>
      <c r="F14" s="57">
        <v>1.1200000000000001</v>
      </c>
      <c r="G14" s="57">
        <v>0.72099999999999997</v>
      </c>
      <c r="H14" s="57"/>
      <c r="I14" s="57"/>
      <c r="J14" s="57">
        <v>1.3</v>
      </c>
      <c r="K14" s="57">
        <v>7.3369999999999997</v>
      </c>
      <c r="L14" s="57">
        <v>10.331999999999999</v>
      </c>
      <c r="M14" s="57">
        <v>17.991</v>
      </c>
      <c r="N14" s="57">
        <v>25.544</v>
      </c>
      <c r="O14" s="57">
        <v>30.558</v>
      </c>
      <c r="P14" s="57">
        <v>10</v>
      </c>
      <c r="Q14" s="57"/>
      <c r="R14" s="57"/>
      <c r="S14" s="57">
        <v>0.54800000000000004</v>
      </c>
      <c r="T14" s="57"/>
      <c r="U14" s="57">
        <v>0.747</v>
      </c>
      <c r="V14" s="57">
        <v>0.76200000000000001</v>
      </c>
      <c r="W14" s="57">
        <v>10.933</v>
      </c>
      <c r="X14" s="57">
        <v>10.513999999999999</v>
      </c>
      <c r="Y14" s="57">
        <v>11.183999999999999</v>
      </c>
      <c r="Z14" s="58"/>
      <c r="AA14" s="59">
        <f t="shared" si="0"/>
        <v>141.28700000000001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91.781000000000006</v>
      </c>
      <c r="C16" s="62">
        <f t="shared" si="1"/>
        <v>60.551000000000002</v>
      </c>
      <c r="D16" s="62">
        <f t="shared" si="1"/>
        <v>64.515000000000001</v>
      </c>
      <c r="E16" s="62">
        <f t="shared" si="1"/>
        <v>63.738</v>
      </c>
      <c r="F16" s="62">
        <f t="shared" si="1"/>
        <v>1.1200000000000001</v>
      </c>
      <c r="G16" s="62">
        <f t="shared" si="1"/>
        <v>6.4430000000000005</v>
      </c>
      <c r="H16" s="62">
        <f t="shared" si="1"/>
        <v>21.176000000000002</v>
      </c>
      <c r="I16" s="62">
        <f t="shared" si="1"/>
        <v>80.673000000000002</v>
      </c>
      <c r="J16" s="62">
        <f t="shared" si="1"/>
        <v>89.662000000000006</v>
      </c>
      <c r="K16" s="62">
        <f t="shared" si="1"/>
        <v>17.631999999999998</v>
      </c>
      <c r="L16" s="62">
        <f t="shared" si="1"/>
        <v>10.331999999999999</v>
      </c>
      <c r="M16" s="62">
        <f t="shared" si="1"/>
        <v>17.991</v>
      </c>
      <c r="N16" s="62">
        <f t="shared" si="1"/>
        <v>25.544</v>
      </c>
      <c r="O16" s="62">
        <f t="shared" si="1"/>
        <v>30.558</v>
      </c>
      <c r="P16" s="62">
        <f t="shared" si="1"/>
        <v>10</v>
      </c>
      <c r="Q16" s="62">
        <f t="shared" si="1"/>
        <v>27.446999999999999</v>
      </c>
      <c r="R16" s="62">
        <f t="shared" si="1"/>
        <v>6.7919999999999998</v>
      </c>
      <c r="S16" s="62">
        <f t="shared" si="1"/>
        <v>13.244999999999999</v>
      </c>
      <c r="T16" s="62">
        <f t="shared" si="1"/>
        <v>2.121</v>
      </c>
      <c r="U16" s="62">
        <f t="shared" si="1"/>
        <v>16.091000000000001</v>
      </c>
      <c r="V16" s="62">
        <f t="shared" si="1"/>
        <v>9.2840000000000007</v>
      </c>
      <c r="W16" s="62">
        <f t="shared" si="1"/>
        <v>11.935</v>
      </c>
      <c r="X16" s="62">
        <f t="shared" si="1"/>
        <v>12.725999999999999</v>
      </c>
      <c r="Y16" s="62">
        <f t="shared" si="1"/>
        <v>19.545999999999999</v>
      </c>
      <c r="Z16" s="63" t="str">
        <f t="shared" si="1"/>
        <v/>
      </c>
      <c r="AA16" s="64">
        <f>SUM(AA10:AA15)</f>
        <v>710.90300000000002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7.242</v>
      </c>
      <c r="D20" s="77">
        <v>12.236000000000001</v>
      </c>
      <c r="E20" s="77">
        <v>2.2410000000000001</v>
      </c>
      <c r="F20" s="77">
        <v>10.217000000000001</v>
      </c>
      <c r="G20" s="77">
        <v>2.2069999999999999</v>
      </c>
      <c r="H20" s="77">
        <v>2.169</v>
      </c>
      <c r="I20" s="77">
        <v>0.98</v>
      </c>
      <c r="J20" s="77">
        <v>10.852</v>
      </c>
      <c r="K20" s="77">
        <v>5.742</v>
      </c>
      <c r="L20" s="77">
        <v>0.65100000000000002</v>
      </c>
      <c r="M20" s="77">
        <v>0.63500000000000001</v>
      </c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>
        <v>1.1000000000000001</v>
      </c>
      <c r="Y20" s="77"/>
      <c r="Z20" s="78"/>
      <c r="AA20" s="79">
        <f t="shared" si="2"/>
        <v>56.271999999999991</v>
      </c>
    </row>
    <row r="21" spans="1:27" ht="24.95" customHeight="1" x14ac:dyDescent="0.2">
      <c r="A21" s="75" t="s">
        <v>16</v>
      </c>
      <c r="B21" s="80">
        <v>7.73</v>
      </c>
      <c r="C21" s="81">
        <v>3.3050000000000002</v>
      </c>
      <c r="D21" s="81">
        <v>2.9569999999999999</v>
      </c>
      <c r="E21" s="81">
        <v>2.94</v>
      </c>
      <c r="F21" s="81">
        <v>2.7189999999999999</v>
      </c>
      <c r="G21" s="81">
        <v>2.919</v>
      </c>
      <c r="H21" s="81">
        <v>3.468</v>
      </c>
      <c r="I21" s="81">
        <v>1.6950000000000001</v>
      </c>
      <c r="J21" s="81">
        <v>2.1480000000000001</v>
      </c>
      <c r="K21" s="81">
        <v>2.3330000000000002</v>
      </c>
      <c r="L21" s="81">
        <v>1.9810000000000001</v>
      </c>
      <c r="M21" s="81">
        <v>5.9569999999999999</v>
      </c>
      <c r="N21" s="81">
        <v>5.08</v>
      </c>
      <c r="O21" s="81">
        <v>11.523999999999999</v>
      </c>
      <c r="P21" s="81"/>
      <c r="Q21" s="81"/>
      <c r="R21" s="81"/>
      <c r="S21" s="81"/>
      <c r="T21" s="81">
        <v>1.361</v>
      </c>
      <c r="U21" s="81">
        <v>0.91100000000000003</v>
      </c>
      <c r="V21" s="81">
        <v>0.442</v>
      </c>
      <c r="W21" s="81">
        <v>1.504</v>
      </c>
      <c r="X21" s="81">
        <v>1.4379999999999999</v>
      </c>
      <c r="Y21" s="81"/>
      <c r="Z21" s="78"/>
      <c r="AA21" s="79">
        <f t="shared" si="2"/>
        <v>62.412000000000006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7.73</v>
      </c>
      <c r="C26" s="88">
        <f t="shared" si="3"/>
        <v>10.547000000000001</v>
      </c>
      <c r="D26" s="88">
        <f t="shared" si="3"/>
        <v>15.193000000000001</v>
      </c>
      <c r="E26" s="88">
        <f t="shared" si="3"/>
        <v>5.181</v>
      </c>
      <c r="F26" s="88">
        <f t="shared" si="3"/>
        <v>12.936</v>
      </c>
      <c r="G26" s="88">
        <f t="shared" si="3"/>
        <v>5.1259999999999994</v>
      </c>
      <c r="H26" s="88">
        <f t="shared" si="3"/>
        <v>5.6370000000000005</v>
      </c>
      <c r="I26" s="88">
        <f t="shared" si="3"/>
        <v>2.6749999999999998</v>
      </c>
      <c r="J26" s="88">
        <f t="shared" si="3"/>
        <v>13</v>
      </c>
      <c r="K26" s="88">
        <f t="shared" si="3"/>
        <v>8.0749999999999993</v>
      </c>
      <c r="L26" s="88">
        <f t="shared" si="3"/>
        <v>2.6320000000000001</v>
      </c>
      <c r="M26" s="88">
        <f t="shared" si="3"/>
        <v>6.5919999999999996</v>
      </c>
      <c r="N26" s="88">
        <f t="shared" si="3"/>
        <v>5.08</v>
      </c>
      <c r="O26" s="88">
        <f t="shared" si="3"/>
        <v>11.523999999999999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1.361</v>
      </c>
      <c r="U26" s="88">
        <f t="shared" si="3"/>
        <v>0.91100000000000003</v>
      </c>
      <c r="V26" s="88">
        <f t="shared" si="3"/>
        <v>0.442</v>
      </c>
      <c r="W26" s="88">
        <f t="shared" si="3"/>
        <v>1.504</v>
      </c>
      <c r="X26" s="88">
        <f t="shared" si="3"/>
        <v>2.5380000000000003</v>
      </c>
      <c r="Y26" s="88">
        <f t="shared" si="3"/>
        <v>0</v>
      </c>
      <c r="Z26" s="89" t="str">
        <f t="shared" si="3"/>
        <v/>
      </c>
      <c r="AA26" s="90">
        <f>SUM(AA19:AA25)</f>
        <v>118.684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99.510999999999996</v>
      </c>
      <c r="C30" s="77">
        <v>71.097999999999999</v>
      </c>
      <c r="D30" s="77">
        <v>79.707999999999998</v>
      </c>
      <c r="E30" s="77">
        <v>68.918999999999997</v>
      </c>
      <c r="F30" s="77">
        <v>14.055999999999999</v>
      </c>
      <c r="G30" s="77">
        <v>11.569000000000001</v>
      </c>
      <c r="H30" s="77">
        <v>26.812999999999999</v>
      </c>
      <c r="I30" s="77">
        <v>83.347999999999999</v>
      </c>
      <c r="J30" s="77">
        <v>102.66200000000001</v>
      </c>
      <c r="K30" s="77">
        <v>25.707000000000001</v>
      </c>
      <c r="L30" s="77">
        <v>12.964</v>
      </c>
      <c r="M30" s="77">
        <v>24.582999999999998</v>
      </c>
      <c r="N30" s="77">
        <v>30.623999999999999</v>
      </c>
      <c r="O30" s="77">
        <v>42.082000000000001</v>
      </c>
      <c r="P30" s="77">
        <v>10</v>
      </c>
      <c r="Q30" s="77">
        <v>27.446999999999999</v>
      </c>
      <c r="R30" s="77">
        <v>6.7919999999999998</v>
      </c>
      <c r="S30" s="77">
        <v>13.244999999999999</v>
      </c>
      <c r="T30" s="77">
        <v>3.4820000000000002</v>
      </c>
      <c r="U30" s="77">
        <v>17.001999999999999</v>
      </c>
      <c r="V30" s="77">
        <v>9.7260000000000009</v>
      </c>
      <c r="W30" s="77">
        <v>13.439</v>
      </c>
      <c r="X30" s="77">
        <v>15.263999999999999</v>
      </c>
      <c r="Y30" s="77">
        <v>19.545999999999999</v>
      </c>
      <c r="Z30" s="78"/>
      <c r="AA30" s="79">
        <f>SUM(B30:Z30)</f>
        <v>829.58699999999999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99.510999999999996</v>
      </c>
      <c r="C32" s="62">
        <f t="shared" ref="C32:Z32" si="4">IF(LEN(C$2)&gt;0,SUM(C29:C31),"")</f>
        <v>71.097999999999999</v>
      </c>
      <c r="D32" s="62">
        <f t="shared" si="4"/>
        <v>79.707999999999998</v>
      </c>
      <c r="E32" s="62">
        <f t="shared" si="4"/>
        <v>68.918999999999997</v>
      </c>
      <c r="F32" s="62">
        <f t="shared" si="4"/>
        <v>14.055999999999999</v>
      </c>
      <c r="G32" s="62">
        <f t="shared" si="4"/>
        <v>11.569000000000001</v>
      </c>
      <c r="H32" s="62">
        <f t="shared" si="4"/>
        <v>26.812999999999999</v>
      </c>
      <c r="I32" s="62">
        <f t="shared" si="4"/>
        <v>83.347999999999999</v>
      </c>
      <c r="J32" s="62">
        <f t="shared" si="4"/>
        <v>102.66200000000001</v>
      </c>
      <c r="K32" s="62">
        <f t="shared" si="4"/>
        <v>25.707000000000001</v>
      </c>
      <c r="L32" s="62">
        <f t="shared" si="4"/>
        <v>12.964</v>
      </c>
      <c r="M32" s="62">
        <f t="shared" si="4"/>
        <v>24.582999999999998</v>
      </c>
      <c r="N32" s="62">
        <f t="shared" si="4"/>
        <v>30.623999999999999</v>
      </c>
      <c r="O32" s="62">
        <f t="shared" si="4"/>
        <v>42.082000000000001</v>
      </c>
      <c r="P32" s="62">
        <f t="shared" si="4"/>
        <v>10</v>
      </c>
      <c r="Q32" s="62">
        <f t="shared" si="4"/>
        <v>27.446999999999999</v>
      </c>
      <c r="R32" s="62">
        <f t="shared" si="4"/>
        <v>6.7919999999999998</v>
      </c>
      <c r="S32" s="62">
        <f t="shared" si="4"/>
        <v>13.244999999999999</v>
      </c>
      <c r="T32" s="62">
        <f t="shared" si="4"/>
        <v>3.4820000000000002</v>
      </c>
      <c r="U32" s="62">
        <f t="shared" si="4"/>
        <v>17.001999999999999</v>
      </c>
      <c r="V32" s="62">
        <f t="shared" si="4"/>
        <v>9.7260000000000009</v>
      </c>
      <c r="W32" s="62">
        <f t="shared" si="4"/>
        <v>13.439</v>
      </c>
      <c r="X32" s="62">
        <f t="shared" si="4"/>
        <v>15.263999999999999</v>
      </c>
      <c r="Y32" s="62">
        <f t="shared" si="4"/>
        <v>19.545999999999999</v>
      </c>
      <c r="Z32" s="63" t="str">
        <f t="shared" si="4"/>
        <v/>
      </c>
      <c r="AA32" s="64">
        <f>SUM(AA29:AA31)</f>
        <v>829.58699999999999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99.51100000000001</v>
      </c>
      <c r="C52" s="88">
        <f t="shared" si="10"/>
        <v>71.097999999999999</v>
      </c>
      <c r="D52" s="88">
        <f t="shared" si="10"/>
        <v>79.707999999999998</v>
      </c>
      <c r="E52" s="88">
        <f t="shared" si="10"/>
        <v>68.918999999999997</v>
      </c>
      <c r="F52" s="88">
        <f t="shared" si="10"/>
        <v>14.056000000000001</v>
      </c>
      <c r="G52" s="88">
        <f t="shared" si="10"/>
        <v>11.568999999999999</v>
      </c>
      <c r="H52" s="88">
        <f t="shared" si="10"/>
        <v>26.813000000000002</v>
      </c>
      <c r="I52" s="88">
        <f t="shared" si="10"/>
        <v>83.347999999999999</v>
      </c>
      <c r="J52" s="88">
        <f t="shared" si="10"/>
        <v>102.66200000000001</v>
      </c>
      <c r="K52" s="88">
        <f t="shared" si="10"/>
        <v>25.706999999999997</v>
      </c>
      <c r="L52" s="88">
        <f t="shared" si="10"/>
        <v>12.963999999999999</v>
      </c>
      <c r="M52" s="88">
        <f t="shared" si="10"/>
        <v>24.582999999999998</v>
      </c>
      <c r="N52" s="88">
        <f t="shared" si="10"/>
        <v>30.624000000000002</v>
      </c>
      <c r="O52" s="88">
        <f t="shared" si="10"/>
        <v>42.082000000000001</v>
      </c>
      <c r="P52" s="88">
        <f t="shared" si="10"/>
        <v>10</v>
      </c>
      <c r="Q52" s="88">
        <f t="shared" si="10"/>
        <v>27.446999999999999</v>
      </c>
      <c r="R52" s="88">
        <f t="shared" si="10"/>
        <v>6.7919999999999998</v>
      </c>
      <c r="S52" s="88">
        <f t="shared" si="10"/>
        <v>13.244999999999999</v>
      </c>
      <c r="T52" s="88">
        <f t="shared" si="10"/>
        <v>3.4820000000000002</v>
      </c>
      <c r="U52" s="88">
        <f t="shared" si="10"/>
        <v>17.002000000000002</v>
      </c>
      <c r="V52" s="88">
        <f t="shared" si="10"/>
        <v>9.7260000000000009</v>
      </c>
      <c r="W52" s="88">
        <f t="shared" si="10"/>
        <v>13.439</v>
      </c>
      <c r="X52" s="88">
        <f t="shared" si="10"/>
        <v>15.263999999999999</v>
      </c>
      <c r="Y52" s="88">
        <f t="shared" si="10"/>
        <v>19.545999999999999</v>
      </c>
      <c r="Z52" s="89" t="str">
        <f t="shared" si="10"/>
        <v/>
      </c>
      <c r="AA52" s="104">
        <f>SUM(B52:Z52)</f>
        <v>829.58699999999999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99.510999999999996</v>
      </c>
      <c r="C4" s="18">
        <v>71.097999999999999</v>
      </c>
      <c r="D4" s="18">
        <v>79.707999999999984</v>
      </c>
      <c r="E4" s="18">
        <v>68.919000000000011</v>
      </c>
      <c r="F4" s="18">
        <v>14.056000000000003</v>
      </c>
      <c r="G4" s="18">
        <v>11.568999999999997</v>
      </c>
      <c r="H4" s="18">
        <v>26.812999999999999</v>
      </c>
      <c r="I4" s="18">
        <v>83.347999999999999</v>
      </c>
      <c r="J4" s="18">
        <v>102.66200000000001</v>
      </c>
      <c r="K4" s="18">
        <v>25.707000000000001</v>
      </c>
      <c r="L4" s="18">
        <v>12.963999999999999</v>
      </c>
      <c r="M4" s="18">
        <v>24.583000000000002</v>
      </c>
      <c r="N4" s="18">
        <v>30.624000000000002</v>
      </c>
      <c r="O4" s="18">
        <v>42.082000000000001</v>
      </c>
      <c r="P4" s="18">
        <v>10</v>
      </c>
      <c r="Q4" s="18">
        <v>27.446999999999999</v>
      </c>
      <c r="R4" s="18">
        <v>6.7919999999999998</v>
      </c>
      <c r="S4" s="18">
        <v>13.244999999999999</v>
      </c>
      <c r="T4" s="18">
        <v>3.4819999999999998</v>
      </c>
      <c r="U4" s="18">
        <v>17.002000000000002</v>
      </c>
      <c r="V4" s="18">
        <v>9.7259999999999991</v>
      </c>
      <c r="W4" s="18">
        <v>13.439</v>
      </c>
      <c r="X4" s="18">
        <v>15.263999999999999</v>
      </c>
      <c r="Y4" s="18">
        <v>19.546000000000003</v>
      </c>
      <c r="Z4" s="19"/>
      <c r="AA4" s="20">
        <f>SUM(B4:Z4)</f>
        <v>829.58699999999999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129.33000000000001</v>
      </c>
      <c r="C7" s="28">
        <v>113.84</v>
      </c>
      <c r="D7" s="28">
        <v>109.86</v>
      </c>
      <c r="E7" s="28">
        <v>106</v>
      </c>
      <c r="F7" s="28">
        <v>100.28</v>
      </c>
      <c r="G7" s="28">
        <v>104.38</v>
      </c>
      <c r="H7" s="28">
        <v>107</v>
      </c>
      <c r="I7" s="28">
        <v>116.89</v>
      </c>
      <c r="J7" s="28">
        <v>129.11000000000001</v>
      </c>
      <c r="K7" s="28">
        <v>120</v>
      </c>
      <c r="L7" s="28">
        <v>100</v>
      </c>
      <c r="M7" s="28">
        <v>101.24</v>
      </c>
      <c r="N7" s="28">
        <v>94.61</v>
      </c>
      <c r="O7" s="28">
        <v>92.73</v>
      </c>
      <c r="P7" s="28">
        <v>98.07</v>
      </c>
      <c r="Q7" s="28">
        <v>111</v>
      </c>
      <c r="R7" s="28">
        <v>120</v>
      </c>
      <c r="S7" s="28">
        <v>129</v>
      </c>
      <c r="T7" s="28">
        <v>116</v>
      </c>
      <c r="U7" s="28">
        <v>122</v>
      </c>
      <c r="V7" s="28">
        <v>112</v>
      </c>
      <c r="W7" s="28">
        <v>109</v>
      </c>
      <c r="X7" s="28">
        <v>109</v>
      </c>
      <c r="Y7" s="28">
        <v>109</v>
      </c>
      <c r="Z7" s="29"/>
      <c r="AA7" s="30">
        <f>IF(SUM(B7:Z7)&lt;&gt;0,AVERAGEIF(B7:Z7,"&lt;&gt;"""),"")</f>
        <v>110.84750000000001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29.123000000000001</v>
      </c>
      <c r="C12" s="52">
        <v>50</v>
      </c>
      <c r="D12" s="52">
        <v>62.8</v>
      </c>
      <c r="E12" s="52">
        <v>53.908999999999999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195.83199999999999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70.022000000000006</v>
      </c>
      <c r="C14" s="57">
        <v>10.798</v>
      </c>
      <c r="D14" s="57">
        <v>5.4079999999999995</v>
      </c>
      <c r="E14" s="57">
        <v>3.51</v>
      </c>
      <c r="F14" s="57">
        <v>2.7560000000000002</v>
      </c>
      <c r="G14" s="57">
        <v>1.4690000000000001</v>
      </c>
      <c r="H14" s="57">
        <v>9.4979999999999993</v>
      </c>
      <c r="I14" s="57">
        <v>67.793000000000006</v>
      </c>
      <c r="J14" s="57">
        <v>94.37700000000001</v>
      </c>
      <c r="K14" s="57">
        <v>6.7069999999999999</v>
      </c>
      <c r="L14" s="57">
        <v>5.1639999999999997</v>
      </c>
      <c r="M14" s="57">
        <v>1.7829999999999999</v>
      </c>
      <c r="N14" s="57">
        <v>4.3629999999999995</v>
      </c>
      <c r="O14" s="57">
        <v>4.9279999999999999</v>
      </c>
      <c r="P14" s="57">
        <v>6.8730000000000002</v>
      </c>
      <c r="Q14" s="57">
        <v>1.6830000000000001</v>
      </c>
      <c r="R14" s="57">
        <v>3.2720000000000002</v>
      </c>
      <c r="S14" s="57">
        <v>3.2890000000000001</v>
      </c>
      <c r="T14" s="57">
        <v>3.4819999999999998</v>
      </c>
      <c r="U14" s="57">
        <v>6.0019999999999998</v>
      </c>
      <c r="V14" s="57">
        <v>9.7259999999999991</v>
      </c>
      <c r="W14" s="57">
        <v>11.98</v>
      </c>
      <c r="X14" s="57">
        <v>13.799999999999999</v>
      </c>
      <c r="Y14" s="57">
        <v>10.165000000000001</v>
      </c>
      <c r="Z14" s="58"/>
      <c r="AA14" s="59">
        <f t="shared" si="0"/>
        <v>358.84800000000007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99.14500000000001</v>
      </c>
      <c r="C16" s="62">
        <f t="shared" ref="C16:Z16" si="1">IF(LEN(C$2)&gt;0,SUM(C10:C15),"")</f>
        <v>60.798000000000002</v>
      </c>
      <c r="D16" s="62">
        <f t="shared" si="1"/>
        <v>68.207999999999998</v>
      </c>
      <c r="E16" s="62">
        <f t="shared" si="1"/>
        <v>57.418999999999997</v>
      </c>
      <c r="F16" s="62">
        <f t="shared" si="1"/>
        <v>2.7560000000000002</v>
      </c>
      <c r="G16" s="62">
        <f t="shared" si="1"/>
        <v>1.4690000000000001</v>
      </c>
      <c r="H16" s="62">
        <f t="shared" si="1"/>
        <v>9.4979999999999993</v>
      </c>
      <c r="I16" s="62">
        <f t="shared" si="1"/>
        <v>67.793000000000006</v>
      </c>
      <c r="J16" s="62">
        <f t="shared" si="1"/>
        <v>94.37700000000001</v>
      </c>
      <c r="K16" s="62">
        <f t="shared" si="1"/>
        <v>6.7069999999999999</v>
      </c>
      <c r="L16" s="62">
        <f t="shared" si="1"/>
        <v>5.1639999999999997</v>
      </c>
      <c r="M16" s="62">
        <f t="shared" si="1"/>
        <v>1.7829999999999999</v>
      </c>
      <c r="N16" s="62">
        <f t="shared" si="1"/>
        <v>4.3629999999999995</v>
      </c>
      <c r="O16" s="62">
        <f t="shared" si="1"/>
        <v>4.9279999999999999</v>
      </c>
      <c r="P16" s="62">
        <f t="shared" si="1"/>
        <v>6.8730000000000002</v>
      </c>
      <c r="Q16" s="62">
        <f t="shared" si="1"/>
        <v>1.6830000000000001</v>
      </c>
      <c r="R16" s="62">
        <f t="shared" si="1"/>
        <v>3.2720000000000002</v>
      </c>
      <c r="S16" s="62">
        <f t="shared" si="1"/>
        <v>3.2890000000000001</v>
      </c>
      <c r="T16" s="62">
        <f t="shared" si="1"/>
        <v>3.4819999999999998</v>
      </c>
      <c r="U16" s="62">
        <f t="shared" si="1"/>
        <v>6.0019999999999998</v>
      </c>
      <c r="V16" s="62">
        <f t="shared" si="1"/>
        <v>9.7259999999999991</v>
      </c>
      <c r="W16" s="62">
        <f t="shared" si="1"/>
        <v>11.98</v>
      </c>
      <c r="X16" s="62">
        <f t="shared" si="1"/>
        <v>13.799999999999999</v>
      </c>
      <c r="Y16" s="62">
        <f t="shared" si="1"/>
        <v>10.165000000000001</v>
      </c>
      <c r="Z16" s="63" t="str">
        <f t="shared" si="1"/>
        <v/>
      </c>
      <c r="AA16" s="64">
        <f>SUM(AA10:AA15)</f>
        <v>554.68000000000006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1.2</v>
      </c>
      <c r="D20" s="77">
        <v>1.9</v>
      </c>
      <c r="E20" s="77">
        <v>1.9</v>
      </c>
      <c r="F20" s="77">
        <v>1.9</v>
      </c>
      <c r="G20" s="77">
        <v>1.2</v>
      </c>
      <c r="H20" s="77">
        <v>1.1000000000000001</v>
      </c>
      <c r="I20" s="77">
        <v>1.1000000000000001</v>
      </c>
      <c r="J20" s="77"/>
      <c r="K20" s="77">
        <v>4.5</v>
      </c>
      <c r="L20" s="77">
        <v>2.2999999999999998</v>
      </c>
      <c r="M20" s="77">
        <v>7.2</v>
      </c>
      <c r="N20" s="77">
        <v>7.569</v>
      </c>
      <c r="O20" s="77">
        <v>7.3010000000000002</v>
      </c>
      <c r="P20" s="77">
        <v>3.1269999999999998</v>
      </c>
      <c r="Q20" s="77">
        <v>10.128</v>
      </c>
      <c r="R20" s="77">
        <v>3.0990000000000002</v>
      </c>
      <c r="S20" s="77">
        <v>1.9</v>
      </c>
      <c r="T20" s="77"/>
      <c r="U20" s="77">
        <v>2</v>
      </c>
      <c r="V20" s="77"/>
      <c r="W20" s="77">
        <v>1.4590000000000001</v>
      </c>
      <c r="X20" s="77">
        <v>1.464</v>
      </c>
      <c r="Y20" s="77">
        <v>3.048</v>
      </c>
      <c r="Z20" s="78"/>
      <c r="AA20" s="79">
        <f t="shared" si="2"/>
        <v>65.394999999999996</v>
      </c>
    </row>
    <row r="21" spans="1:27" ht="24.95" customHeight="1" x14ac:dyDescent="0.2">
      <c r="A21" s="75" t="s">
        <v>16</v>
      </c>
      <c r="B21" s="80">
        <v>0.36599999999999999</v>
      </c>
      <c r="C21" s="81">
        <v>9.1</v>
      </c>
      <c r="D21" s="81">
        <v>9.6</v>
      </c>
      <c r="E21" s="81">
        <v>9.6</v>
      </c>
      <c r="F21" s="81">
        <v>9.4</v>
      </c>
      <c r="G21" s="81">
        <v>8.9</v>
      </c>
      <c r="H21" s="81">
        <v>16.215</v>
      </c>
      <c r="I21" s="81">
        <v>14.455</v>
      </c>
      <c r="J21" s="81">
        <v>8.2850000000000001</v>
      </c>
      <c r="K21" s="81">
        <v>14.5</v>
      </c>
      <c r="L21" s="81">
        <v>5.5</v>
      </c>
      <c r="M21" s="81">
        <v>15.6</v>
      </c>
      <c r="N21" s="81">
        <v>18.692</v>
      </c>
      <c r="O21" s="81">
        <v>29.852999999999998</v>
      </c>
      <c r="P21" s="81"/>
      <c r="Q21" s="81">
        <v>15.635999999999999</v>
      </c>
      <c r="R21" s="81">
        <v>0.42099999999999999</v>
      </c>
      <c r="S21" s="81">
        <v>8.0559999999999992</v>
      </c>
      <c r="T21" s="81"/>
      <c r="U21" s="81">
        <v>9</v>
      </c>
      <c r="V21" s="81"/>
      <c r="W21" s="81"/>
      <c r="X21" s="81"/>
      <c r="Y21" s="81">
        <v>6.3329999999999993</v>
      </c>
      <c r="Z21" s="78"/>
      <c r="AA21" s="79">
        <f t="shared" si="2"/>
        <v>209.512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0.36599999999999999</v>
      </c>
      <c r="C26" s="88">
        <f t="shared" ref="C26:Z26" si="3">IF(LEN(C$2)&gt;0,SUM(C19:C25),"")</f>
        <v>10.299999999999999</v>
      </c>
      <c r="D26" s="88">
        <f t="shared" si="3"/>
        <v>11.5</v>
      </c>
      <c r="E26" s="88">
        <f t="shared" si="3"/>
        <v>11.5</v>
      </c>
      <c r="F26" s="88">
        <f t="shared" si="3"/>
        <v>11.3</v>
      </c>
      <c r="G26" s="88">
        <f t="shared" si="3"/>
        <v>10.1</v>
      </c>
      <c r="H26" s="88">
        <f t="shared" si="3"/>
        <v>17.315000000000001</v>
      </c>
      <c r="I26" s="88">
        <f t="shared" si="3"/>
        <v>15.555</v>
      </c>
      <c r="J26" s="88">
        <f t="shared" si="3"/>
        <v>8.2850000000000001</v>
      </c>
      <c r="K26" s="88">
        <f t="shared" si="3"/>
        <v>19</v>
      </c>
      <c r="L26" s="88">
        <f t="shared" si="3"/>
        <v>7.8</v>
      </c>
      <c r="M26" s="88">
        <f t="shared" si="3"/>
        <v>22.8</v>
      </c>
      <c r="N26" s="88">
        <f t="shared" si="3"/>
        <v>26.260999999999999</v>
      </c>
      <c r="O26" s="88">
        <f t="shared" si="3"/>
        <v>37.153999999999996</v>
      </c>
      <c r="P26" s="88">
        <f t="shared" si="3"/>
        <v>3.1269999999999998</v>
      </c>
      <c r="Q26" s="88">
        <f t="shared" si="3"/>
        <v>25.763999999999999</v>
      </c>
      <c r="R26" s="88">
        <f t="shared" si="3"/>
        <v>3.52</v>
      </c>
      <c r="S26" s="88">
        <f t="shared" si="3"/>
        <v>9.9559999999999995</v>
      </c>
      <c r="T26" s="88">
        <f t="shared" si="3"/>
        <v>0</v>
      </c>
      <c r="U26" s="88">
        <f t="shared" si="3"/>
        <v>11</v>
      </c>
      <c r="V26" s="88">
        <f t="shared" si="3"/>
        <v>0</v>
      </c>
      <c r="W26" s="88">
        <f t="shared" si="3"/>
        <v>1.4590000000000001</v>
      </c>
      <c r="X26" s="88">
        <f t="shared" si="3"/>
        <v>1.464</v>
      </c>
      <c r="Y26" s="88">
        <f t="shared" si="3"/>
        <v>9.3810000000000002</v>
      </c>
      <c r="Z26" s="89" t="str">
        <f t="shared" si="3"/>
        <v/>
      </c>
      <c r="AA26" s="90">
        <f>SUM(AA19:AA25)</f>
        <v>274.90699999999998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99.510999999999996</v>
      </c>
      <c r="C30" s="77">
        <v>71.097999999999999</v>
      </c>
      <c r="D30" s="77">
        <v>79.707999999999998</v>
      </c>
      <c r="E30" s="77">
        <v>68.918999999999997</v>
      </c>
      <c r="F30" s="77">
        <v>14.055999999999999</v>
      </c>
      <c r="G30" s="77">
        <v>11.569000000000001</v>
      </c>
      <c r="H30" s="77">
        <v>26.812999999999999</v>
      </c>
      <c r="I30" s="77">
        <v>83.347999999999999</v>
      </c>
      <c r="J30" s="77">
        <v>102.66200000000001</v>
      </c>
      <c r="K30" s="77">
        <v>25.707000000000001</v>
      </c>
      <c r="L30" s="77">
        <v>12.964</v>
      </c>
      <c r="M30" s="77">
        <v>24.582999999999998</v>
      </c>
      <c r="N30" s="77">
        <v>30.623999999999999</v>
      </c>
      <c r="O30" s="77">
        <v>42.082000000000001</v>
      </c>
      <c r="P30" s="77">
        <v>10</v>
      </c>
      <c r="Q30" s="77">
        <v>27.446999999999999</v>
      </c>
      <c r="R30" s="77">
        <v>6.7919999999999998</v>
      </c>
      <c r="S30" s="77">
        <v>13.244999999999999</v>
      </c>
      <c r="T30" s="77">
        <v>3.4820000000000002</v>
      </c>
      <c r="U30" s="77">
        <v>17.001999999999999</v>
      </c>
      <c r="V30" s="77">
        <v>9.7260000000000009</v>
      </c>
      <c r="W30" s="77">
        <v>13.439</v>
      </c>
      <c r="X30" s="77">
        <v>15.263999999999999</v>
      </c>
      <c r="Y30" s="77">
        <v>19.545999999999999</v>
      </c>
      <c r="Z30" s="78"/>
      <c r="AA30" s="79">
        <f>SUM(B30:Z30)</f>
        <v>829.58699999999999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99.510999999999996</v>
      </c>
      <c r="C32" s="62">
        <f t="shared" ref="C32:Z32" si="4">IF(LEN(C$2)&gt;0,SUM(C29:C31),"")</f>
        <v>71.097999999999999</v>
      </c>
      <c r="D32" s="62">
        <f t="shared" si="4"/>
        <v>79.707999999999998</v>
      </c>
      <c r="E32" s="62">
        <f t="shared" si="4"/>
        <v>68.918999999999997</v>
      </c>
      <c r="F32" s="62">
        <f t="shared" si="4"/>
        <v>14.055999999999999</v>
      </c>
      <c r="G32" s="62">
        <f t="shared" si="4"/>
        <v>11.569000000000001</v>
      </c>
      <c r="H32" s="62">
        <f t="shared" si="4"/>
        <v>26.812999999999999</v>
      </c>
      <c r="I32" s="62">
        <f t="shared" si="4"/>
        <v>83.347999999999999</v>
      </c>
      <c r="J32" s="62">
        <f t="shared" si="4"/>
        <v>102.66200000000001</v>
      </c>
      <c r="K32" s="62">
        <f t="shared" si="4"/>
        <v>25.707000000000001</v>
      </c>
      <c r="L32" s="62">
        <f t="shared" si="4"/>
        <v>12.964</v>
      </c>
      <c r="M32" s="62">
        <f t="shared" si="4"/>
        <v>24.582999999999998</v>
      </c>
      <c r="N32" s="62">
        <f t="shared" si="4"/>
        <v>30.623999999999999</v>
      </c>
      <c r="O32" s="62">
        <f t="shared" si="4"/>
        <v>42.082000000000001</v>
      </c>
      <c r="P32" s="62">
        <f t="shared" si="4"/>
        <v>10</v>
      </c>
      <c r="Q32" s="62">
        <f t="shared" si="4"/>
        <v>27.446999999999999</v>
      </c>
      <c r="R32" s="62">
        <f t="shared" si="4"/>
        <v>6.7919999999999998</v>
      </c>
      <c r="S32" s="62">
        <f t="shared" si="4"/>
        <v>13.244999999999999</v>
      </c>
      <c r="T32" s="62">
        <f t="shared" si="4"/>
        <v>3.4820000000000002</v>
      </c>
      <c r="U32" s="62">
        <f t="shared" si="4"/>
        <v>17.001999999999999</v>
      </c>
      <c r="V32" s="62">
        <f t="shared" si="4"/>
        <v>9.7260000000000009</v>
      </c>
      <c r="W32" s="62">
        <f t="shared" si="4"/>
        <v>13.439</v>
      </c>
      <c r="X32" s="62">
        <f t="shared" si="4"/>
        <v>15.263999999999999</v>
      </c>
      <c r="Y32" s="62">
        <f t="shared" si="4"/>
        <v>19.545999999999999</v>
      </c>
      <c r="Z32" s="63" t="str">
        <f t="shared" si="4"/>
        <v/>
      </c>
      <c r="AA32" s="64">
        <f>SUM(AA29:AA31)</f>
        <v>829.58699999999999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99.51100000000001</v>
      </c>
      <c r="C52" s="88">
        <f t="shared" ref="C52:Z52" si="10">IF(LEN(C$2)&gt;0,SUM(C10:C15)+C26+C40,"")</f>
        <v>71.097999999999999</v>
      </c>
      <c r="D52" s="88">
        <f t="shared" si="10"/>
        <v>79.707999999999998</v>
      </c>
      <c r="E52" s="88">
        <f t="shared" si="10"/>
        <v>68.918999999999997</v>
      </c>
      <c r="F52" s="88">
        <f t="shared" si="10"/>
        <v>14.056000000000001</v>
      </c>
      <c r="G52" s="88">
        <f t="shared" si="10"/>
        <v>11.568999999999999</v>
      </c>
      <c r="H52" s="88">
        <f t="shared" si="10"/>
        <v>26.813000000000002</v>
      </c>
      <c r="I52" s="88">
        <f t="shared" si="10"/>
        <v>83.348000000000013</v>
      </c>
      <c r="J52" s="88">
        <f t="shared" si="10"/>
        <v>102.66200000000001</v>
      </c>
      <c r="K52" s="88">
        <f t="shared" si="10"/>
        <v>25.707000000000001</v>
      </c>
      <c r="L52" s="88">
        <f t="shared" si="10"/>
        <v>12.963999999999999</v>
      </c>
      <c r="M52" s="88">
        <f t="shared" si="10"/>
        <v>24.583000000000002</v>
      </c>
      <c r="N52" s="88">
        <f t="shared" si="10"/>
        <v>30.623999999999999</v>
      </c>
      <c r="O52" s="88">
        <f t="shared" si="10"/>
        <v>42.081999999999994</v>
      </c>
      <c r="P52" s="88">
        <f t="shared" si="10"/>
        <v>10</v>
      </c>
      <c r="Q52" s="88">
        <f t="shared" si="10"/>
        <v>27.446999999999999</v>
      </c>
      <c r="R52" s="88">
        <f t="shared" si="10"/>
        <v>6.7919999999999998</v>
      </c>
      <c r="S52" s="88">
        <f t="shared" si="10"/>
        <v>13.244999999999999</v>
      </c>
      <c r="T52" s="88">
        <f t="shared" si="10"/>
        <v>3.4819999999999998</v>
      </c>
      <c r="U52" s="88">
        <f t="shared" si="10"/>
        <v>17.001999999999999</v>
      </c>
      <c r="V52" s="88">
        <f t="shared" si="10"/>
        <v>9.7259999999999991</v>
      </c>
      <c r="W52" s="88">
        <f t="shared" si="10"/>
        <v>13.439</v>
      </c>
      <c r="X52" s="88">
        <f t="shared" si="10"/>
        <v>15.263999999999999</v>
      </c>
      <c r="Y52" s="88">
        <f t="shared" si="10"/>
        <v>19.545999999999999</v>
      </c>
      <c r="Z52" s="89" t="str">
        <f t="shared" si="10"/>
        <v/>
      </c>
      <c r="AA52" s="104">
        <f>SUM(B52:Z52)</f>
        <v>829.58699999999999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129.33000000000001</v>
      </c>
      <c r="C7" s="117">
        <v>113.84</v>
      </c>
      <c r="D7" s="117">
        <v>109.86</v>
      </c>
      <c r="E7" s="117">
        <v>106</v>
      </c>
      <c r="F7" s="117">
        <v>100.28</v>
      </c>
      <c r="G7" s="117">
        <v>104.38</v>
      </c>
      <c r="H7" s="117">
        <v>107</v>
      </c>
      <c r="I7" s="117">
        <v>116.89</v>
      </c>
      <c r="J7" s="117">
        <v>129.11000000000001</v>
      </c>
      <c r="K7" s="117">
        <v>120</v>
      </c>
      <c r="L7" s="117">
        <v>100</v>
      </c>
      <c r="M7" s="117">
        <v>101.24</v>
      </c>
      <c r="N7" s="117">
        <v>94.61</v>
      </c>
      <c r="O7" s="117">
        <v>92.73</v>
      </c>
      <c r="P7" s="117">
        <v>98.07</v>
      </c>
      <c r="Q7" s="117">
        <v>111</v>
      </c>
      <c r="R7" s="117">
        <v>120</v>
      </c>
      <c r="S7" s="117">
        <v>129</v>
      </c>
      <c r="T7" s="117">
        <v>116</v>
      </c>
      <c r="U7" s="117">
        <v>122</v>
      </c>
      <c r="V7" s="117">
        <v>112</v>
      </c>
      <c r="W7" s="117">
        <v>109</v>
      </c>
      <c r="X7" s="117">
        <v>109</v>
      </c>
      <c r="Y7" s="117">
        <v>109</v>
      </c>
      <c r="Z7" s="118"/>
      <c r="AA7" s="119">
        <f>IF(SUM(B7:Z7)&lt;&gt;0,AVERAGEIF(B7:Z7,"&lt;&gt;"""),"")</f>
        <v>110.84750000000001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2025-01-25T21:32:37Z</dcterms:created>
  <dcterms:modified xsi:type="dcterms:W3CDTF">2025-01-25T21:32:39Z</dcterms:modified>
</cp:coreProperties>
</file>