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<sst xmlns="http://schemas.openxmlformats.org/spreadsheetml/2006/main" count="119" uniqueCount="54">
  <si>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16/05/2025 16:39:27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</si>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</sst>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CBE-4775-8166-2D10D696D31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CBE-4775-8166-2D10D696D31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BE-4775-8166-2D10D696D31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0">
                  <c:v>2.1360000000000001</c:v>
                </c:pt>
                <c:pt idx="11">
                  <c:v>2.004</c:v>
                </c:pt>
                <c:pt idx="12">
                  <c:v>2.0859999999999999</c:v>
                </c:pt>
                <c:pt idx="13">
                  <c:v>2.2869999999999999</c:v>
                </c:pt>
                <c:pt idx="14">
                  <c:v>2.0859999999999999</c:v>
                </c:pt>
                <c:pt idx="15">
                  <c:v>2.0699999999999998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BE-4775-8166-2D10D696D31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CBE-4775-8166-2D10D696D31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CBE-4775-8166-2D10D696D31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9">
                  <c:v>36</c:v>
                </c:pt>
                <c:pt idx="10">
                  <c:v>9.4730000000000008</c:v>
                </c:pt>
                <c:pt idx="11">
                  <c:v>13.37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CBE-4775-8166-2D10D696D31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CBE-4775-8166-2D10D696D31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CBE-4775-8166-2D10D696D31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87.75800000000001</c:v>
                </c:pt>
                <c:pt idx="1">
                  <c:v>85.159000000000006</c:v>
                </c:pt>
                <c:pt idx="2">
                  <c:v>37.346999999999994</c:v>
                </c:pt>
                <c:pt idx="3">
                  <c:v>36.713999999999999</c:v>
                </c:pt>
                <c:pt idx="4">
                  <c:v>26</c:v>
                </c:pt>
                <c:pt idx="6">
                  <c:v>59</c:v>
                </c:pt>
                <c:pt idx="16">
                  <c:v>23</c:v>
                </c:pt>
                <c:pt idx="18">
                  <c:v>39.768999999999998</c:v>
                </c:pt>
                <c:pt idx="19">
                  <c:v>10.95</c:v>
                </c:pt>
                <c:pt idx="20">
                  <c:v>23</c:v>
                </c:pt>
                <c:pt idx="21">
                  <c:v>23.01</c:v>
                </c:pt>
                <c:pt idx="22">
                  <c:v>26.701000000000001</c:v>
                </c:pt>
                <c:pt idx="23">
                  <c:v>26.64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CBE-4775-8166-2D10D696D31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4.3</c:v>
                </c:pt>
                <c:pt idx="3">
                  <c:v>0</c:v>
                </c:pt>
                <c:pt idx="4">
                  <c:v>0</c:v>
                </c:pt>
                <c:pt idx="5">
                  <c:v>60.7</c:v>
                </c:pt>
                <c:pt idx="6">
                  <c:v>85.5</c:v>
                </c:pt>
                <c:pt idx="7">
                  <c:v>161.19999999999999</c:v>
                </c:pt>
                <c:pt idx="8">
                  <c:v>109</c:v>
                </c:pt>
                <c:pt idx="9">
                  <c:v>0</c:v>
                </c:pt>
                <c:pt idx="10">
                  <c:v>0.1</c:v>
                </c:pt>
                <c:pt idx="11">
                  <c:v>0.8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0.7</c:v>
                </c:pt>
                <c:pt idx="17">
                  <c:v>0.3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CBE-4775-8166-2D10D696D31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3">
                  <c:v>2.48</c:v>
                </c:pt>
                <c:pt idx="4">
                  <c:v>0.223</c:v>
                </c:pt>
                <c:pt idx="5">
                  <c:v>8.9999999999999993E-3</c:v>
                </c:pt>
                <c:pt idx="9">
                  <c:v>95.524000000000001</c:v>
                </c:pt>
                <c:pt idx="10">
                  <c:v>106.262</c:v>
                </c:pt>
                <c:pt idx="11">
                  <c:v>110.23499999999999</c:v>
                </c:pt>
                <c:pt idx="12">
                  <c:v>108.048</c:v>
                </c:pt>
                <c:pt idx="13">
                  <c:v>104.633</c:v>
                </c:pt>
                <c:pt idx="14">
                  <c:v>99.215000000000003</c:v>
                </c:pt>
                <c:pt idx="15">
                  <c:v>68.935000000000002</c:v>
                </c:pt>
                <c:pt idx="16">
                  <c:v>25.844000000000001</c:v>
                </c:pt>
                <c:pt idx="17">
                  <c:v>12.345000000000001</c:v>
                </c:pt>
                <c:pt idx="18">
                  <c:v>0.63400000000000001</c:v>
                </c:pt>
                <c:pt idx="19">
                  <c:v>1.5679999999999998</c:v>
                </c:pt>
                <c:pt idx="20">
                  <c:v>0.97099999999999997</c:v>
                </c:pt>
                <c:pt idx="23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CBE-4775-8166-2D10D696D31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CBE-4775-8166-2D10D696D31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CBE-4775-8166-2D10D696D3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89.57</c:v>
                </c:pt>
                <c:pt idx="1">
                  <c:v>89.82</c:v>
                </c:pt>
                <c:pt idx="2">
                  <c:v>87.23</c:v>
                </c:pt>
                <c:pt idx="3">
                  <c:v>92</c:v>
                </c:pt>
                <c:pt idx="4">
                  <c:v>91.35</c:v>
                </c:pt>
                <c:pt idx="5">
                  <c:v>87.89</c:v>
                </c:pt>
                <c:pt idx="6">
                  <c:v>87.6</c:v>
                </c:pt>
                <c:pt idx="7">
                  <c:v>84.85</c:v>
                </c:pt>
                <c:pt idx="8">
                  <c:v>55.32</c:v>
                </c:pt>
                <c:pt idx="9">
                  <c:v>11</c:v>
                </c:pt>
                <c:pt idx="10">
                  <c:v>8.5</c:v>
                </c:pt>
                <c:pt idx="11">
                  <c:v>8.5</c:v>
                </c:pt>
                <c:pt idx="12">
                  <c:v>6.42</c:v>
                </c:pt>
                <c:pt idx="13">
                  <c:v>6.67</c:v>
                </c:pt>
                <c:pt idx="14">
                  <c:v>7.02</c:v>
                </c:pt>
                <c:pt idx="15">
                  <c:v>4.18</c:v>
                </c:pt>
                <c:pt idx="16">
                  <c:v>14.23</c:v>
                </c:pt>
                <c:pt idx="17">
                  <c:v>58.87</c:v>
                </c:pt>
                <c:pt idx="18">
                  <c:v>124.54</c:v>
                </c:pt>
                <c:pt idx="19">
                  <c:v>157.61000000000001</c:v>
                </c:pt>
                <c:pt idx="20">
                  <c:v>205.33</c:v>
                </c:pt>
                <c:pt idx="21">
                  <c:v>169.01</c:v>
                </c:pt>
                <c:pt idx="22">
                  <c:v>152.79</c:v>
                </c:pt>
                <c:pt idx="23">
                  <c:v>146.71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CBE-4775-8166-2D10D696D3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EE3-4251-AA5A-CA5544B3A29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E3-4251-AA5A-CA5544B3A29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3.0780000000000003</c:v>
                </c:pt>
                <c:pt idx="1">
                  <c:v>3.044</c:v>
                </c:pt>
                <c:pt idx="2">
                  <c:v>2.327</c:v>
                </c:pt>
                <c:pt idx="3">
                  <c:v>2.2880000000000003</c:v>
                </c:pt>
                <c:pt idx="4">
                  <c:v>3.0659999999999998</c:v>
                </c:pt>
                <c:pt idx="5">
                  <c:v>5.593</c:v>
                </c:pt>
                <c:pt idx="6">
                  <c:v>5.6609999999999996</c:v>
                </c:pt>
                <c:pt idx="7">
                  <c:v>5.6179999999999994</c:v>
                </c:pt>
                <c:pt idx="8">
                  <c:v>3.032</c:v>
                </c:pt>
                <c:pt idx="9">
                  <c:v>13.43</c:v>
                </c:pt>
                <c:pt idx="10">
                  <c:v>13.374000000000001</c:v>
                </c:pt>
                <c:pt idx="11">
                  <c:v>12.653</c:v>
                </c:pt>
                <c:pt idx="17">
                  <c:v>0.33200000000000002</c:v>
                </c:pt>
                <c:pt idx="18">
                  <c:v>0.35299999999999998</c:v>
                </c:pt>
                <c:pt idx="19">
                  <c:v>0.48</c:v>
                </c:pt>
                <c:pt idx="20">
                  <c:v>0.51300000000000001</c:v>
                </c:pt>
                <c:pt idx="21">
                  <c:v>0.49399999999999999</c:v>
                </c:pt>
                <c:pt idx="22">
                  <c:v>0.496</c:v>
                </c:pt>
                <c:pt idx="23">
                  <c:v>0.45500000000000002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E3-4251-AA5A-CA5544B3A29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17.53</c:v>
                </c:pt>
                <c:pt idx="1">
                  <c:v>17.430999999999997</c:v>
                </c:pt>
                <c:pt idx="2">
                  <c:v>14.45</c:v>
                </c:pt>
                <c:pt idx="3">
                  <c:v>3.0529999999999999</c:v>
                </c:pt>
                <c:pt idx="4">
                  <c:v>8.8930000000000007</c:v>
                </c:pt>
                <c:pt idx="5">
                  <c:v>19.535999999999998</c:v>
                </c:pt>
                <c:pt idx="6">
                  <c:v>20.154</c:v>
                </c:pt>
                <c:pt idx="7">
                  <c:v>21.826000000000001</c:v>
                </c:pt>
                <c:pt idx="8">
                  <c:v>20.43</c:v>
                </c:pt>
                <c:pt idx="9">
                  <c:v>23.942</c:v>
                </c:pt>
                <c:pt idx="10">
                  <c:v>27.065000000000001</c:v>
                </c:pt>
                <c:pt idx="11">
                  <c:v>29.054000000000002</c:v>
                </c:pt>
                <c:pt idx="12">
                  <c:v>8.5139999999999993</c:v>
                </c:pt>
                <c:pt idx="13">
                  <c:v>7.0949999999999998</c:v>
                </c:pt>
                <c:pt idx="14">
                  <c:v>5.2809999999999997</c:v>
                </c:pt>
                <c:pt idx="15">
                  <c:v>5.2050000000000001</c:v>
                </c:pt>
                <c:pt idx="16">
                  <c:v>3.4829999999999997</c:v>
                </c:pt>
                <c:pt idx="17">
                  <c:v>2.3130000000000002</c:v>
                </c:pt>
                <c:pt idx="18">
                  <c:v>23.652000000000001</c:v>
                </c:pt>
                <c:pt idx="19">
                  <c:v>6.3380000000000001</c:v>
                </c:pt>
                <c:pt idx="20">
                  <c:v>12.565999999999999</c:v>
                </c:pt>
                <c:pt idx="21">
                  <c:v>14.920999999999999</c:v>
                </c:pt>
                <c:pt idx="22">
                  <c:v>15.106999999999999</c:v>
                </c:pt>
                <c:pt idx="23">
                  <c:v>16.495000000000001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EE3-4251-AA5A-CA5544B3A29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EE3-4251-AA5A-CA5544B3A29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EE3-4251-AA5A-CA5544B3A29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EE3-4251-AA5A-CA5544B3A29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EE3-4251-AA5A-CA5544B3A29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EE3-4251-AA5A-CA5544B3A29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6">
                  <c:v>100</c:v>
                </c:pt>
                <c:pt idx="7">
                  <c:v>100</c:v>
                </c:pt>
                <c:pt idx="10">
                  <c:v>31</c:v>
                </c:pt>
                <c:pt idx="11">
                  <c:v>31</c:v>
                </c:pt>
                <c:pt idx="12">
                  <c:v>31</c:v>
                </c:pt>
                <c:pt idx="13">
                  <c:v>31</c:v>
                </c:pt>
                <c:pt idx="14">
                  <c:v>31</c:v>
                </c:pt>
                <c:pt idx="15">
                  <c:v>30</c:v>
                </c:pt>
                <c:pt idx="17">
                  <c:v>10</c:v>
                </c:pt>
                <c:pt idx="1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EE3-4251-AA5A-CA5544B3A29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50.1</c:v>
                </c:pt>
                <c:pt idx="1">
                  <c:v>44.5</c:v>
                </c:pt>
                <c:pt idx="2">
                  <c:v>0</c:v>
                </c:pt>
                <c:pt idx="3">
                  <c:v>33.9</c:v>
                </c:pt>
                <c:pt idx="4">
                  <c:v>5.3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102.6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0.8</c:v>
                </c:pt>
                <c:pt idx="16">
                  <c:v>0</c:v>
                </c:pt>
                <c:pt idx="17">
                  <c:v>0</c:v>
                </c:pt>
                <c:pt idx="18">
                  <c:v>0.2</c:v>
                </c:pt>
                <c:pt idx="19">
                  <c:v>0.7</c:v>
                </c:pt>
                <c:pt idx="20">
                  <c:v>0</c:v>
                </c:pt>
                <c:pt idx="21">
                  <c:v>1.2</c:v>
                </c:pt>
                <c:pt idx="22">
                  <c:v>1.7</c:v>
                </c:pt>
                <c:pt idx="2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EE3-4251-AA5A-CA5544B3A29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17.074999999999999</c:v>
                </c:pt>
                <c:pt idx="1">
                  <c:v>20.231999999999999</c:v>
                </c:pt>
                <c:pt idx="2">
                  <c:v>24.878</c:v>
                </c:pt>
                <c:pt idx="4">
                  <c:v>8.9380000000000006</c:v>
                </c:pt>
                <c:pt idx="5">
                  <c:v>35.530999999999999</c:v>
                </c:pt>
                <c:pt idx="6">
                  <c:v>18.658999999999999</c:v>
                </c:pt>
                <c:pt idx="7">
                  <c:v>33.748000000000005</c:v>
                </c:pt>
                <c:pt idx="8">
                  <c:v>85.555000000000007</c:v>
                </c:pt>
                <c:pt idx="9">
                  <c:v>1.5469999999999999</c:v>
                </c:pt>
                <c:pt idx="10">
                  <c:v>56.531999999999996</c:v>
                </c:pt>
                <c:pt idx="11">
                  <c:v>61.402000000000001</c:v>
                </c:pt>
                <c:pt idx="12">
                  <c:v>78.52000000000001</c:v>
                </c:pt>
                <c:pt idx="13">
                  <c:v>76.724999999999994</c:v>
                </c:pt>
                <c:pt idx="14">
                  <c:v>70.22</c:v>
                </c:pt>
                <c:pt idx="15">
                  <c:v>35</c:v>
                </c:pt>
                <c:pt idx="16">
                  <c:v>46.061</c:v>
                </c:pt>
                <c:pt idx="18">
                  <c:v>11.198</c:v>
                </c:pt>
                <c:pt idx="19">
                  <c:v>5</c:v>
                </c:pt>
                <c:pt idx="20">
                  <c:v>5.5759999999999996</c:v>
                </c:pt>
                <c:pt idx="21">
                  <c:v>6.3949999999999996</c:v>
                </c:pt>
                <c:pt idx="22">
                  <c:v>9.3979999999999997</c:v>
                </c:pt>
                <c:pt idx="23">
                  <c:v>9.1999999999999993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EE3-4251-AA5A-CA5544B3A29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EE3-4251-AA5A-CA5544B3A29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20">
                  <c:v>5.3159999999999998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EE3-4251-AA5A-CA5544B3A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89.57</c:v>
                </c:pt>
                <c:pt idx="1">
                  <c:v>89.82</c:v>
                </c:pt>
                <c:pt idx="2">
                  <c:v>87.23</c:v>
                </c:pt>
                <c:pt idx="3">
                  <c:v>92</c:v>
                </c:pt>
                <c:pt idx="4">
                  <c:v>91.35</c:v>
                </c:pt>
                <c:pt idx="5">
                  <c:v>87.89</c:v>
                </c:pt>
                <c:pt idx="6">
                  <c:v>87.6</c:v>
                </c:pt>
                <c:pt idx="7">
                  <c:v>84.85</c:v>
                </c:pt>
                <c:pt idx="8">
                  <c:v>55.32</c:v>
                </c:pt>
                <c:pt idx="9">
                  <c:v>11</c:v>
                </c:pt>
                <c:pt idx="10">
                  <c:v>8.5</c:v>
                </c:pt>
                <c:pt idx="11">
                  <c:v>8.5</c:v>
                </c:pt>
                <c:pt idx="12">
                  <c:v>6.42</c:v>
                </c:pt>
                <c:pt idx="13">
                  <c:v>6.67</c:v>
                </c:pt>
                <c:pt idx="14">
                  <c:v>7.02</c:v>
                </c:pt>
                <c:pt idx="15">
                  <c:v>4.18</c:v>
                </c:pt>
                <c:pt idx="16">
                  <c:v>14.23</c:v>
                </c:pt>
                <c:pt idx="17">
                  <c:v>58.87</c:v>
                </c:pt>
                <c:pt idx="18">
                  <c:v>124.54</c:v>
                </c:pt>
                <c:pt idx="19">
                  <c:v>157.61000000000001</c:v>
                </c:pt>
                <c:pt idx="20">
                  <c:v>205.33</c:v>
                </c:pt>
                <c:pt idx="21">
                  <c:v>169.01</c:v>
                </c:pt>
                <c:pt idx="22">
                  <c:v>152.79</c:v>
                </c:pt>
                <c:pt idx="23">
                  <c:v>146.71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EE3-4251-AA5A-CA5544B3A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87.75800000000001</v>
      </c>
      <c r="C4" s="18">
        <v>85.159000000000006</v>
      </c>
      <c r="D4" s="18">
        <v>41.647000000000006</v>
      </c>
      <c r="E4" s="18">
        <v>39.193999999999996</v>
      </c>
      <c r="F4" s="18">
        <v>26.223000000000003</v>
      </c>
      <c r="G4" s="18">
        <v>60.709000000000003</v>
      </c>
      <c r="H4" s="18">
        <v>144.5</v>
      </c>
      <c r="I4" s="18">
        <v>161.19999999999999</v>
      </c>
      <c r="J4" s="18">
        <v>109</v>
      </c>
      <c r="K4" s="18">
        <v>141.524</v>
      </c>
      <c r="L4" s="18">
        <v>127.97099999999999</v>
      </c>
      <c r="M4" s="18">
        <v>136.40899999999999</v>
      </c>
      <c r="N4" s="18">
        <v>120.134</v>
      </c>
      <c r="O4" s="18">
        <v>116.91999999999999</v>
      </c>
      <c r="P4" s="18">
        <v>111.30099999999999</v>
      </c>
      <c r="Q4" s="18">
        <v>71.004999999999995</v>
      </c>
      <c r="R4" s="18">
        <v>49.543999999999997</v>
      </c>
      <c r="S4" s="18">
        <v>12.645000000000001</v>
      </c>
      <c r="T4" s="18">
        <v>40.402999999999999</v>
      </c>
      <c r="U4" s="18">
        <v>12.518000000000001</v>
      </c>
      <c r="V4" s="18">
        <v>23.971</v>
      </c>
      <c r="W4" s="18">
        <v>23.01</v>
      </c>
      <c r="X4" s="18">
        <v>26.701000000000001</v>
      </c>
      <c r="Y4" s="18">
        <v>26.650000000000002</v>
      </c>
      <c r="Z4" s="19"/>
      <c r="AA4" s="20">
        <f>SUM(B4:Z4)</f>
        <v>1796.0960000000002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89.57</v>
      </c>
      <c r="C7" s="28">
        <v>89.82</v>
      </c>
      <c r="D7" s="28">
        <v>87.23</v>
      </c>
      <c r="E7" s="28">
        <v>92</v>
      </c>
      <c r="F7" s="28">
        <v>91.35</v>
      </c>
      <c r="G7" s="28">
        <v>87.89</v>
      </c>
      <c r="H7" s="28">
        <v>87.6</v>
      </c>
      <c r="I7" s="28">
        <v>84.85</v>
      </c>
      <c r="J7" s="28">
        <v>55.32</v>
      </c>
      <c r="K7" s="28">
        <v>11</v>
      </c>
      <c r="L7" s="28">
        <v>8.5</v>
      </c>
      <c r="M7" s="28">
        <v>8.5</v>
      </c>
      <c r="N7" s="28">
        <v>6.42</v>
      </c>
      <c r="O7" s="28">
        <v>6.67</v>
      </c>
      <c r="P7" s="28">
        <v>7.02</v>
      </c>
      <c r="Q7" s="28">
        <v>4.18</v>
      </c>
      <c r="R7" s="28">
        <v>14.23</v>
      </c>
      <c r="S7" s="28">
        <v>58.87</v>
      </c>
      <c r="T7" s="28">
        <v>124.54</v>
      </c>
      <c r="U7" s="28">
        <v>157.61000000000001</v>
      </c>
      <c r="V7" s="28">
        <v>205.33</v>
      </c>
      <c r="W7" s="28">
        <v>169.01</v>
      </c>
      <c r="X7" s="28">
        <v>152.79</v>
      </c>
      <c r="Y7" s="28">
        <v>146.71</v>
      </c>
      <c r="Z7" s="29"/>
      <c r="AA7" s="30">
        <f>IF(SUM(B7:Z7)&lt;&gt;0,AVERAGEIF(B7:Z7,"&lt;&gt;"""),"")</f>
        <v>76.958749999999995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87.75800000000001</v>
      </c>
      <c r="C12" s="52">
        <v>85.159000000000006</v>
      </c>
      <c r="D12" s="52">
        <v>37.346999999999994</v>
      </c>
      <c r="E12" s="52">
        <v>36.713999999999999</v>
      </c>
      <c r="F12" s="52">
        <v>26</v>
      </c>
      <c r="G12" s="52"/>
      <c r="H12" s="52">
        <v>59</v>
      </c>
      <c r="I12" s="52"/>
      <c r="J12" s="52"/>
      <c r="K12" s="52"/>
      <c r="L12" s="52"/>
      <c r="M12" s="52"/>
      <c r="N12" s="52"/>
      <c r="O12" s="52"/>
      <c r="P12" s="52"/>
      <c r="Q12" s="52"/>
      <c r="R12" s="52">
        <v>23</v>
      </c>
      <c r="S12" s="52"/>
      <c r="T12" s="52">
        <v>39.768999999999998</v>
      </c>
      <c r="U12" s="52">
        <v>10.95</v>
      </c>
      <c r="V12" s="52">
        <v>23</v>
      </c>
      <c r="W12" s="52">
        <v>23.01</v>
      </c>
      <c r="X12" s="52">
        <v>26.701000000000001</v>
      </c>
      <c r="Y12" s="52">
        <v>26.64</v>
      </c>
      <c r="Z12" s="53"/>
      <c r="AA12" s="54">
        <f t="shared" si="0"/>
        <v>505.048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>
        <v>2.48</v>
      </c>
      <c r="F14" s="57">
        <v>0.223</v>
      </c>
      <c r="G14" s="57">
        <v>8.9999999999999993E-3</v>
      </c>
      <c r="H14" s="57"/>
      <c r="I14" s="57"/>
      <c r="J14" s="57"/>
      <c r="K14" s="57">
        <v>95.524000000000001</v>
      </c>
      <c r="L14" s="57">
        <v>106.262</v>
      </c>
      <c r="M14" s="57">
        <v>110.23499999999999</v>
      </c>
      <c r="N14" s="57">
        <v>108.048</v>
      </c>
      <c r="O14" s="57">
        <v>104.633</v>
      </c>
      <c r="P14" s="57">
        <v>99.215000000000003</v>
      </c>
      <c r="Q14" s="57">
        <v>68.935000000000002</v>
      </c>
      <c r="R14" s="57">
        <v>25.844000000000001</v>
      </c>
      <c r="S14" s="57">
        <v>12.345000000000001</v>
      </c>
      <c r="T14" s="57">
        <v>0.63400000000000001</v>
      </c>
      <c r="U14" s="57">
        <v>1.5679999999999998</v>
      </c>
      <c r="V14" s="57">
        <v>0.97099999999999997</v>
      </c>
      <c r="W14" s="57"/>
      <c r="X14" s="57"/>
      <c r="Y14" s="57">
        <v>0.01</v>
      </c>
      <c r="Z14" s="58"/>
      <c r="AA14" s="59">
        <f t="shared" si="0"/>
        <v>736.93600000000015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87.75800000000001</v>
      </c>
      <c r="C16" s="62">
        <f t="shared" si="1"/>
        <v>85.159000000000006</v>
      </c>
      <c r="D16" s="62">
        <f t="shared" si="1"/>
        <v>37.346999999999994</v>
      </c>
      <c r="E16" s="62">
        <f t="shared" si="1"/>
        <v>39.193999999999996</v>
      </c>
      <c r="F16" s="62">
        <f t="shared" si="1"/>
        <v>26.222999999999999</v>
      </c>
      <c r="G16" s="62">
        <f t="shared" si="1"/>
        <v>8.9999999999999993E-3</v>
      </c>
      <c r="H16" s="62">
        <f t="shared" si="1"/>
        <v>59</v>
      </c>
      <c r="I16" s="62">
        <f t="shared" si="1"/>
        <v>0</v>
      </c>
      <c r="J16" s="62">
        <f t="shared" si="1"/>
        <v>0</v>
      </c>
      <c r="K16" s="62">
        <f t="shared" si="1"/>
        <v>95.524000000000001</v>
      </c>
      <c r="L16" s="62">
        <f t="shared" si="1"/>
        <v>106.262</v>
      </c>
      <c r="M16" s="62">
        <f t="shared" si="1"/>
        <v>110.23499999999999</v>
      </c>
      <c r="N16" s="62">
        <f t="shared" si="1"/>
        <v>108.048</v>
      </c>
      <c r="O16" s="62">
        <f t="shared" si="1"/>
        <v>104.633</v>
      </c>
      <c r="P16" s="62">
        <f t="shared" si="1"/>
        <v>99.215000000000003</v>
      </c>
      <c r="Q16" s="62">
        <f t="shared" si="1"/>
        <v>68.935000000000002</v>
      </c>
      <c r="R16" s="62">
        <f t="shared" si="1"/>
        <v>48.844000000000001</v>
      </c>
      <c r="S16" s="62">
        <f t="shared" si="1"/>
        <v>12.345000000000001</v>
      </c>
      <c r="T16" s="62">
        <f t="shared" si="1"/>
        <v>40.402999999999999</v>
      </c>
      <c r="U16" s="62">
        <f t="shared" si="1"/>
        <v>12.517999999999999</v>
      </c>
      <c r="V16" s="62">
        <f t="shared" si="1"/>
        <v>23.971</v>
      </c>
      <c r="W16" s="62">
        <f t="shared" si="1"/>
        <v>23.01</v>
      </c>
      <c r="X16" s="62">
        <f t="shared" si="1"/>
        <v>26.701000000000001</v>
      </c>
      <c r="Y16" s="62">
        <f t="shared" si="1"/>
        <v>26.650000000000002</v>
      </c>
      <c r="Z16" s="63" t="str">
        <f t="shared" si="1"/>
        <v/>
      </c>
      <c r="AA16" s="64">
        <f>SUM(AA10:AA15)</f>
        <v>1241.9840000000002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>
        <v>10</v>
      </c>
      <c r="L20" s="77">
        <v>10</v>
      </c>
      <c r="M20" s="77">
        <v>10</v>
      </c>
      <c r="N20" s="77">
        <v>10</v>
      </c>
      <c r="O20" s="77">
        <v>10</v>
      </c>
      <c r="P20" s="77">
        <v>10</v>
      </c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60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>
        <v>2.1360000000000001</v>
      </c>
      <c r="M21" s="81">
        <v>2.004</v>
      </c>
      <c r="N21" s="81">
        <v>2.0859999999999999</v>
      </c>
      <c r="O21" s="81">
        <v>2.2869999999999999</v>
      </c>
      <c r="P21" s="81">
        <v>2.0859999999999999</v>
      </c>
      <c r="Q21" s="81">
        <v>2.0699999999999998</v>
      </c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12.669000000000002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36</v>
      </c>
      <c r="L22" s="81">
        <v>9.4730000000000008</v>
      </c>
      <c r="M22" s="81">
        <v>13.37</v>
      </c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58.842999999999996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46</v>
      </c>
      <c r="L26" s="88">
        <f t="shared" si="3"/>
        <v>21.609000000000002</v>
      </c>
      <c r="M26" s="88">
        <f t="shared" si="3"/>
        <v>25.373999999999999</v>
      </c>
      <c r="N26" s="88">
        <f t="shared" si="3"/>
        <v>12.086</v>
      </c>
      <c r="O26" s="88">
        <f t="shared" si="3"/>
        <v>12.286999999999999</v>
      </c>
      <c r="P26" s="88">
        <f t="shared" si="3"/>
        <v>12.086</v>
      </c>
      <c r="Q26" s="88">
        <f t="shared" si="3"/>
        <v>2.0699999999999998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131.512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87.757999999999996</v>
      </c>
      <c r="C30" s="77">
        <v>85.159000000000006</v>
      </c>
      <c r="D30" s="77">
        <v>37.347000000000001</v>
      </c>
      <c r="E30" s="77">
        <v>39.194000000000003</v>
      </c>
      <c r="F30" s="77">
        <v>26.222999999999999</v>
      </c>
      <c r="G30" s="77">
        <v>8.9999999999999993E-3</v>
      </c>
      <c r="H30" s="77">
        <v>59</v>
      </c>
      <c r="I30" s="77"/>
      <c r="J30" s="77"/>
      <c r="K30" s="77">
        <v>141.524</v>
      </c>
      <c r="L30" s="77">
        <v>127.871</v>
      </c>
      <c r="M30" s="77">
        <v>135.60900000000001</v>
      </c>
      <c r="N30" s="77">
        <v>120.134</v>
      </c>
      <c r="O30" s="77">
        <v>116.92</v>
      </c>
      <c r="P30" s="77">
        <v>111.301</v>
      </c>
      <c r="Q30" s="77">
        <v>71.004999999999995</v>
      </c>
      <c r="R30" s="77">
        <v>48.844000000000001</v>
      </c>
      <c r="S30" s="77">
        <v>12.345000000000001</v>
      </c>
      <c r="T30" s="77">
        <v>40.402999999999999</v>
      </c>
      <c r="U30" s="77">
        <v>12.518000000000001</v>
      </c>
      <c r="V30" s="77">
        <v>23.971</v>
      </c>
      <c r="W30" s="77">
        <v>23.01</v>
      </c>
      <c r="X30" s="77">
        <v>26.701000000000001</v>
      </c>
      <c r="Y30" s="77">
        <v>26.65</v>
      </c>
      <c r="Z30" s="78"/>
      <c r="AA30" s="79">
        <f>SUM(B30:Z30)</f>
        <v>1373.4960000000003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87.757999999999996</v>
      </c>
      <c r="C32" s="62">
        <f t="shared" ref="C32:Z32" si="4">IF(LEN(C$2)&gt;0,SUM(C29:C31),"")</f>
        <v>85.159000000000006</v>
      </c>
      <c r="D32" s="62">
        <f t="shared" si="4"/>
        <v>37.347000000000001</v>
      </c>
      <c r="E32" s="62">
        <f t="shared" si="4"/>
        <v>39.194000000000003</v>
      </c>
      <c r="F32" s="62">
        <f t="shared" si="4"/>
        <v>26.222999999999999</v>
      </c>
      <c r="G32" s="62">
        <f t="shared" si="4"/>
        <v>8.9999999999999993E-3</v>
      </c>
      <c r="H32" s="62">
        <f t="shared" si="4"/>
        <v>59</v>
      </c>
      <c r="I32" s="62">
        <f t="shared" si="4"/>
        <v>0</v>
      </c>
      <c r="J32" s="62">
        <f t="shared" si="4"/>
        <v>0</v>
      </c>
      <c r="K32" s="62">
        <f t="shared" si="4"/>
        <v>141.524</v>
      </c>
      <c r="L32" s="62">
        <f t="shared" si="4"/>
        <v>127.871</v>
      </c>
      <c r="M32" s="62">
        <f t="shared" si="4"/>
        <v>135.60900000000001</v>
      </c>
      <c r="N32" s="62">
        <f t="shared" si="4"/>
        <v>120.134</v>
      </c>
      <c r="O32" s="62">
        <f t="shared" si="4"/>
        <v>116.92</v>
      </c>
      <c r="P32" s="62">
        <f t="shared" si="4"/>
        <v>111.301</v>
      </c>
      <c r="Q32" s="62">
        <f t="shared" si="4"/>
        <v>71.004999999999995</v>
      </c>
      <c r="R32" s="62">
        <f t="shared" si="4"/>
        <v>48.844000000000001</v>
      </c>
      <c r="S32" s="62">
        <f t="shared" si="4"/>
        <v>12.345000000000001</v>
      </c>
      <c r="T32" s="62">
        <f t="shared" si="4"/>
        <v>40.402999999999999</v>
      </c>
      <c r="U32" s="62">
        <f t="shared" si="4"/>
        <v>12.518000000000001</v>
      </c>
      <c r="V32" s="62">
        <f t="shared" si="4"/>
        <v>23.971</v>
      </c>
      <c r="W32" s="62">
        <f t="shared" si="4"/>
        <v>23.01</v>
      </c>
      <c r="X32" s="62">
        <f t="shared" si="4"/>
        <v>26.701000000000001</v>
      </c>
      <c r="Y32" s="62">
        <f t="shared" si="4"/>
        <v>26.65</v>
      </c>
      <c r="Z32" s="63" t="str">
        <f t="shared" si="4"/>
        <v/>
      </c>
      <c r="AA32" s="64">
        <f>SUM(AA29:AA31)</f>
        <v>1373.4960000000003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>
        <v>4.3</v>
      </c>
      <c r="E37" s="99"/>
      <c r="F37" s="99"/>
      <c r="G37" s="99">
        <v>60.7</v>
      </c>
      <c r="H37" s="99">
        <v>85.5</v>
      </c>
      <c r="I37" s="99">
        <v>161.19999999999999</v>
      </c>
      <c r="J37" s="99">
        <v>109</v>
      </c>
      <c r="K37" s="99"/>
      <c r="L37" s="99">
        <v>0.1</v>
      </c>
      <c r="M37" s="99">
        <v>0.8</v>
      </c>
      <c r="N37" s="99"/>
      <c r="O37" s="99"/>
      <c r="P37" s="99"/>
      <c r="Q37" s="99"/>
      <c r="R37" s="99">
        <v>0.7</v>
      </c>
      <c r="S37" s="99">
        <v>0.3</v>
      </c>
      <c r="T37" s="99"/>
      <c r="U37" s="99"/>
      <c r="V37" s="99"/>
      <c r="W37" s="99"/>
      <c r="X37" s="99"/>
      <c r="Y37" s="99"/>
      <c r="Z37" s="100"/>
      <c r="AA37" s="79">
        <f t="shared" si="5"/>
        <v>422.6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4.3</v>
      </c>
      <c r="E40" s="88">
        <f t="shared" si="6"/>
        <v>0</v>
      </c>
      <c r="F40" s="88">
        <f t="shared" si="6"/>
        <v>0</v>
      </c>
      <c r="G40" s="88">
        <f t="shared" si="6"/>
        <v>60.7</v>
      </c>
      <c r="H40" s="88">
        <f t="shared" si="6"/>
        <v>85.5</v>
      </c>
      <c r="I40" s="88">
        <f t="shared" si="6"/>
        <v>161.19999999999999</v>
      </c>
      <c r="J40" s="88">
        <f t="shared" si="6"/>
        <v>109</v>
      </c>
      <c r="K40" s="88">
        <f t="shared" si="6"/>
        <v>0</v>
      </c>
      <c r="L40" s="88">
        <f t="shared" si="6"/>
        <v>0.1</v>
      </c>
      <c r="M40" s="88">
        <f t="shared" si="6"/>
        <v>0.8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0.7</v>
      </c>
      <c r="S40" s="88">
        <f t="shared" si="6"/>
        <v>0.3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422.6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>
        <v>4.3</v>
      </c>
      <c r="E45" s="99"/>
      <c r="F45" s="99"/>
      <c r="G45" s="99">
        <v>60.7</v>
      </c>
      <c r="H45" s="99">
        <v>85.5</v>
      </c>
      <c r="I45" s="99">
        <v>161.19999999999999</v>
      </c>
      <c r="J45" s="99">
        <v>109</v>
      </c>
      <c r="K45" s="99"/>
      <c r="L45" s="99">
        <v>0.1</v>
      </c>
      <c r="M45" s="99">
        <v>0.8</v>
      </c>
      <c r="N45" s="99"/>
      <c r="O45" s="99"/>
      <c r="P45" s="99"/>
      <c r="Q45" s="99"/>
      <c r="R45" s="99">
        <v>0.7</v>
      </c>
      <c r="S45" s="99">
        <v>0.3</v>
      </c>
      <c r="T45" s="99"/>
      <c r="U45" s="99"/>
      <c r="V45" s="99"/>
      <c r="W45" s="99"/>
      <c r="X45" s="99"/>
      <c r="Y45" s="99"/>
      <c r="Z45" s="100"/>
      <c r="AA45" s="79">
        <f t="shared" si="7"/>
        <v>422.6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4.3</v>
      </c>
      <c r="E49" s="88">
        <f t="shared" si="8"/>
        <v>0</v>
      </c>
      <c r="F49" s="88">
        <f t="shared" si="8"/>
        <v>0</v>
      </c>
      <c r="G49" s="88">
        <f t="shared" si="8"/>
        <v>60.7</v>
      </c>
      <c r="H49" s="88">
        <f t="shared" si="8"/>
        <v>85.5</v>
      </c>
      <c r="I49" s="88">
        <f t="shared" si="8"/>
        <v>161.19999999999999</v>
      </c>
      <c r="J49" s="88">
        <f t="shared" si="8"/>
        <v>109</v>
      </c>
      <c r="K49" s="88">
        <f t="shared" si="8"/>
        <v>0</v>
      </c>
      <c r="L49" s="88">
        <f t="shared" si="8"/>
        <v>0.1</v>
      </c>
      <c r="M49" s="88">
        <f t="shared" si="8"/>
        <v>0.8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0.7</v>
      </c>
      <c r="S49" s="88">
        <f t="shared" si="8"/>
        <v>0.3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422.6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87.75800000000001</v>
      </c>
      <c r="C52" s="88">
        <f t="shared" si="10"/>
        <v>85.159000000000006</v>
      </c>
      <c r="D52" s="88">
        <f t="shared" si="10"/>
        <v>41.646999999999991</v>
      </c>
      <c r="E52" s="88">
        <f t="shared" si="10"/>
        <v>39.193999999999996</v>
      </c>
      <c r="F52" s="88">
        <f t="shared" si="10"/>
        <v>26.222999999999999</v>
      </c>
      <c r="G52" s="88">
        <f t="shared" si="10"/>
        <v>60.709000000000003</v>
      </c>
      <c r="H52" s="88">
        <f t="shared" si="10"/>
        <v>144.5</v>
      </c>
      <c r="I52" s="88">
        <f t="shared" si="10"/>
        <v>161.19999999999999</v>
      </c>
      <c r="J52" s="88">
        <f t="shared" si="10"/>
        <v>109</v>
      </c>
      <c r="K52" s="88">
        <f t="shared" si="10"/>
        <v>141.524</v>
      </c>
      <c r="L52" s="88">
        <f t="shared" si="10"/>
        <v>127.971</v>
      </c>
      <c r="M52" s="88">
        <f t="shared" si="10"/>
        <v>136.40899999999999</v>
      </c>
      <c r="N52" s="88">
        <f t="shared" si="10"/>
        <v>120.134</v>
      </c>
      <c r="O52" s="88">
        <f t="shared" si="10"/>
        <v>116.91999999999999</v>
      </c>
      <c r="P52" s="88">
        <f t="shared" si="10"/>
        <v>111.301</v>
      </c>
      <c r="Q52" s="88">
        <f t="shared" si="10"/>
        <v>71.004999999999995</v>
      </c>
      <c r="R52" s="88">
        <f t="shared" si="10"/>
        <v>49.544000000000004</v>
      </c>
      <c r="S52" s="88">
        <f t="shared" si="10"/>
        <v>12.645000000000001</v>
      </c>
      <c r="T52" s="88">
        <f t="shared" si="10"/>
        <v>40.402999999999999</v>
      </c>
      <c r="U52" s="88">
        <f t="shared" si="10"/>
        <v>12.517999999999999</v>
      </c>
      <c r="V52" s="88">
        <f t="shared" si="10"/>
        <v>23.971</v>
      </c>
      <c r="W52" s="88">
        <f t="shared" si="10"/>
        <v>23.01</v>
      </c>
      <c r="X52" s="88">
        <f t="shared" si="10"/>
        <v>26.701000000000001</v>
      </c>
      <c r="Y52" s="88">
        <f t="shared" si="10"/>
        <v>26.650000000000002</v>
      </c>
      <c r="Z52" s="89" t="str">
        <f t="shared" si="10"/>
        <v/>
      </c>
      <c r="AA52" s="104">
        <f>SUM(B52:Z52)</f>
        <v>1796.0960000000002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87.783000000000001</v>
      </c>
      <c r="C4" s="18">
        <v>85.207000000000008</v>
      </c>
      <c r="D4" s="18">
        <v>41.655000000000001</v>
      </c>
      <c r="E4" s="18">
        <v>39.241000000000007</v>
      </c>
      <c r="F4" s="18">
        <v>26.197000000000003</v>
      </c>
      <c r="G4" s="18">
        <v>60.66</v>
      </c>
      <c r="H4" s="18">
        <v>144.47399999999999</v>
      </c>
      <c r="I4" s="18">
        <v>161.19199999999995</v>
      </c>
      <c r="J4" s="18">
        <v>109.017</v>
      </c>
      <c r="K4" s="18">
        <v>141.51900000000001</v>
      </c>
      <c r="L4" s="18">
        <v>127.97099999999999</v>
      </c>
      <c r="M4" s="18">
        <v>136.40899999999999</v>
      </c>
      <c r="N4" s="18">
        <v>120.13400000000001</v>
      </c>
      <c r="O4" s="18">
        <v>116.91999999999999</v>
      </c>
      <c r="P4" s="18">
        <v>111.30099999999999</v>
      </c>
      <c r="Q4" s="18">
        <v>71.004999999999995</v>
      </c>
      <c r="R4" s="18">
        <v>49.543999999999997</v>
      </c>
      <c r="S4" s="18">
        <v>12.645</v>
      </c>
      <c r="T4" s="18">
        <v>40.402999999999999</v>
      </c>
      <c r="U4" s="18">
        <v>12.518000000000001</v>
      </c>
      <c r="V4" s="18">
        <v>23.971</v>
      </c>
      <c r="W4" s="18">
        <v>23.009999999999998</v>
      </c>
      <c r="X4" s="18">
        <v>26.701000000000001</v>
      </c>
      <c r="Y4" s="18">
        <v>26.65</v>
      </c>
      <c r="Z4" s="19"/>
      <c r="AA4" s="20">
        <f>SUM(B4:Z4)</f>
        <v>1796.1270000000002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89.57</v>
      </c>
      <c r="C7" s="28">
        <v>89.82</v>
      </c>
      <c r="D7" s="28">
        <v>87.23</v>
      </c>
      <c r="E7" s="28">
        <v>92</v>
      </c>
      <c r="F7" s="28">
        <v>91.35</v>
      </c>
      <c r="G7" s="28">
        <v>87.89</v>
      </c>
      <c r="H7" s="28">
        <v>87.6</v>
      </c>
      <c r="I7" s="28">
        <v>84.85</v>
      </c>
      <c r="J7" s="28">
        <v>55.32</v>
      </c>
      <c r="K7" s="28">
        <v>11</v>
      </c>
      <c r="L7" s="28">
        <v>8.5</v>
      </c>
      <c r="M7" s="28">
        <v>8.5</v>
      </c>
      <c r="N7" s="28">
        <v>6.42</v>
      </c>
      <c r="O7" s="28">
        <v>6.67</v>
      </c>
      <c r="P7" s="28">
        <v>7.02</v>
      </c>
      <c r="Q7" s="28">
        <v>4.18</v>
      </c>
      <c r="R7" s="28">
        <v>14.23</v>
      </c>
      <c r="S7" s="28">
        <v>58.87</v>
      </c>
      <c r="T7" s="28">
        <v>124.54</v>
      </c>
      <c r="U7" s="28">
        <v>157.61000000000001</v>
      </c>
      <c r="V7" s="28">
        <v>205.33</v>
      </c>
      <c r="W7" s="28">
        <v>169.01</v>
      </c>
      <c r="X7" s="28">
        <v>152.79</v>
      </c>
      <c r="Y7" s="28">
        <v>146.71</v>
      </c>
      <c r="Z7" s="29"/>
      <c r="AA7" s="30">
        <f>IF(SUM(B7:Z7)&lt;&gt;0,AVERAGEIF(B7:Z7,"&lt;&gt;"""),"")</f>
        <v>76.958749999999995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100</v>
      </c>
      <c r="I12" s="52">
        <v>100</v>
      </c>
      <c r="J12" s="52"/>
      <c r="K12" s="52"/>
      <c r="L12" s="52">
        <v>31</v>
      </c>
      <c r="M12" s="52">
        <v>31</v>
      </c>
      <c r="N12" s="52">
        <v>31</v>
      </c>
      <c r="O12" s="52">
        <v>31</v>
      </c>
      <c r="P12" s="52">
        <v>31</v>
      </c>
      <c r="Q12" s="52">
        <v>30</v>
      </c>
      <c r="R12" s="52"/>
      <c r="S12" s="52">
        <v>10</v>
      </c>
      <c r="T12" s="52">
        <v>5</v>
      </c>
      <c r="U12" s="52"/>
      <c r="V12" s="52"/>
      <c r="W12" s="52"/>
      <c r="X12" s="52"/>
      <c r="Y12" s="52"/>
      <c r="Z12" s="53"/>
      <c r="AA12" s="54">
        <f t="shared" si="0"/>
        <v>400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>
        <v>5.3159999999999998</v>
      </c>
      <c r="W13" s="52"/>
      <c r="X13" s="52"/>
      <c r="Y13" s="52"/>
      <c r="Z13" s="53"/>
      <c r="AA13" s="54">
        <f t="shared" si="0"/>
        <v>5.3159999999999998</v>
      </c>
    </row>
    <row r="14" spans="1:27" ht="24.95" customHeight="1" x14ac:dyDescent="0.2">
      <c r="A14" s="55" t="s">
        <v>10</v>
      </c>
      <c r="B14" s="56">
        <v>17.074999999999999</v>
      </c>
      <c r="C14" s="57">
        <v>20.231999999999999</v>
      </c>
      <c r="D14" s="57">
        <v>24.878</v>
      </c>
      <c r="E14" s="57"/>
      <c r="F14" s="57">
        <v>8.9380000000000006</v>
      </c>
      <c r="G14" s="57">
        <v>35.530999999999999</v>
      </c>
      <c r="H14" s="57">
        <v>18.658999999999999</v>
      </c>
      <c r="I14" s="57">
        <v>33.748000000000005</v>
      </c>
      <c r="J14" s="57">
        <v>85.555000000000007</v>
      </c>
      <c r="K14" s="57">
        <v>1.5469999999999999</v>
      </c>
      <c r="L14" s="57">
        <v>56.531999999999996</v>
      </c>
      <c r="M14" s="57">
        <v>61.402000000000001</v>
      </c>
      <c r="N14" s="57">
        <v>78.52000000000001</v>
      </c>
      <c r="O14" s="57">
        <v>76.724999999999994</v>
      </c>
      <c r="P14" s="57">
        <v>70.22</v>
      </c>
      <c r="Q14" s="57">
        <v>35</v>
      </c>
      <c r="R14" s="57">
        <v>46.061</v>
      </c>
      <c r="S14" s="57"/>
      <c r="T14" s="57">
        <v>11.198</v>
      </c>
      <c r="U14" s="57">
        <v>5</v>
      </c>
      <c r="V14" s="57">
        <v>5.5759999999999996</v>
      </c>
      <c r="W14" s="57">
        <v>6.3949999999999996</v>
      </c>
      <c r="X14" s="57">
        <v>9.3979999999999997</v>
      </c>
      <c r="Y14" s="57">
        <v>9.1999999999999993</v>
      </c>
      <c r="Z14" s="58"/>
      <c r="AA14" s="59">
        <f t="shared" si="0"/>
        <v>717.3900000000001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17.074999999999999</v>
      </c>
      <c r="C16" s="62">
        <f t="shared" ref="C16:Z16" si="1">IF(LEN(C$2)&gt;0,SUM(C10:C15),"")</f>
        <v>20.231999999999999</v>
      </c>
      <c r="D16" s="62">
        <f t="shared" si="1"/>
        <v>24.878</v>
      </c>
      <c r="E16" s="62">
        <f t="shared" si="1"/>
        <v>0</v>
      </c>
      <c r="F16" s="62">
        <f t="shared" si="1"/>
        <v>8.9380000000000006</v>
      </c>
      <c r="G16" s="62">
        <f t="shared" si="1"/>
        <v>35.530999999999999</v>
      </c>
      <c r="H16" s="62">
        <f t="shared" si="1"/>
        <v>118.65899999999999</v>
      </c>
      <c r="I16" s="62">
        <f t="shared" si="1"/>
        <v>133.74799999999999</v>
      </c>
      <c r="J16" s="62">
        <f t="shared" si="1"/>
        <v>85.555000000000007</v>
      </c>
      <c r="K16" s="62">
        <f t="shared" si="1"/>
        <v>1.5469999999999999</v>
      </c>
      <c r="L16" s="62">
        <f t="shared" si="1"/>
        <v>87.531999999999996</v>
      </c>
      <c r="M16" s="62">
        <f t="shared" si="1"/>
        <v>92.402000000000001</v>
      </c>
      <c r="N16" s="62">
        <f t="shared" si="1"/>
        <v>109.52000000000001</v>
      </c>
      <c r="O16" s="62">
        <f t="shared" si="1"/>
        <v>107.72499999999999</v>
      </c>
      <c r="P16" s="62">
        <f t="shared" si="1"/>
        <v>101.22</v>
      </c>
      <c r="Q16" s="62">
        <f t="shared" si="1"/>
        <v>65</v>
      </c>
      <c r="R16" s="62">
        <f t="shared" si="1"/>
        <v>46.061</v>
      </c>
      <c r="S16" s="62">
        <f t="shared" si="1"/>
        <v>10</v>
      </c>
      <c r="T16" s="62">
        <f t="shared" si="1"/>
        <v>16.198</v>
      </c>
      <c r="U16" s="62">
        <f t="shared" si="1"/>
        <v>5</v>
      </c>
      <c r="V16" s="62">
        <f t="shared" si="1"/>
        <v>10.891999999999999</v>
      </c>
      <c r="W16" s="62">
        <f t="shared" si="1"/>
        <v>6.3949999999999996</v>
      </c>
      <c r="X16" s="62">
        <f t="shared" si="1"/>
        <v>9.3979999999999997</v>
      </c>
      <c r="Y16" s="62">
        <f t="shared" si="1"/>
        <v>9.1999999999999993</v>
      </c>
      <c r="Z16" s="63" t="str">
        <f t="shared" si="1"/>
        <v/>
      </c>
      <c r="AA16" s="64">
        <f>SUM(AA10:AA15)</f>
        <v>1122.7060000000001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3.0780000000000003</v>
      </c>
      <c r="C20" s="77">
        <v>3.044</v>
      </c>
      <c r="D20" s="77">
        <v>2.327</v>
      </c>
      <c r="E20" s="77">
        <v>2.2880000000000003</v>
      </c>
      <c r="F20" s="77">
        <v>3.0659999999999998</v>
      </c>
      <c r="G20" s="77">
        <v>5.593</v>
      </c>
      <c r="H20" s="77">
        <v>5.6609999999999996</v>
      </c>
      <c r="I20" s="77">
        <v>5.6179999999999994</v>
      </c>
      <c r="J20" s="77">
        <v>3.032</v>
      </c>
      <c r="K20" s="77">
        <v>13.43</v>
      </c>
      <c r="L20" s="77">
        <v>13.374000000000001</v>
      </c>
      <c r="M20" s="77">
        <v>12.653</v>
      </c>
      <c r="N20" s="77"/>
      <c r="O20" s="77"/>
      <c r="P20" s="77"/>
      <c r="Q20" s="77"/>
      <c r="R20" s="77"/>
      <c r="S20" s="77">
        <v>0.33200000000000002</v>
      </c>
      <c r="T20" s="77">
        <v>0.35299999999999998</v>
      </c>
      <c r="U20" s="77">
        <v>0.48</v>
      </c>
      <c r="V20" s="77">
        <v>0.51300000000000001</v>
      </c>
      <c r="W20" s="77">
        <v>0.49399999999999999</v>
      </c>
      <c r="X20" s="77">
        <v>0.496</v>
      </c>
      <c r="Y20" s="77">
        <v>0.45500000000000002</v>
      </c>
      <c r="Z20" s="78"/>
      <c r="AA20" s="79">
        <f t="shared" si="2"/>
        <v>76.286999999999992</v>
      </c>
    </row>
    <row r="21" spans="1:27" ht="24.95" customHeight="1" x14ac:dyDescent="0.2">
      <c r="A21" s="75" t="s">
        <v>16</v>
      </c>
      <c r="B21" s="80">
        <v>17.53</v>
      </c>
      <c r="C21" s="81">
        <v>17.430999999999997</v>
      </c>
      <c r="D21" s="81">
        <v>14.45</v>
      </c>
      <c r="E21" s="81">
        <v>3.0529999999999999</v>
      </c>
      <c r="F21" s="81">
        <v>8.8930000000000007</v>
      </c>
      <c r="G21" s="81">
        <v>19.535999999999998</v>
      </c>
      <c r="H21" s="81">
        <v>20.154</v>
      </c>
      <c r="I21" s="81">
        <v>21.826000000000001</v>
      </c>
      <c r="J21" s="81">
        <v>20.43</v>
      </c>
      <c r="K21" s="81">
        <v>23.942</v>
      </c>
      <c r="L21" s="81">
        <v>27.065000000000001</v>
      </c>
      <c r="M21" s="81">
        <v>29.054000000000002</v>
      </c>
      <c r="N21" s="81">
        <v>8.5139999999999993</v>
      </c>
      <c r="O21" s="81">
        <v>7.0949999999999998</v>
      </c>
      <c r="P21" s="81">
        <v>5.2809999999999997</v>
      </c>
      <c r="Q21" s="81">
        <v>5.2050000000000001</v>
      </c>
      <c r="R21" s="81">
        <v>3.4829999999999997</v>
      </c>
      <c r="S21" s="81">
        <v>2.3130000000000002</v>
      </c>
      <c r="T21" s="81">
        <v>23.652000000000001</v>
      </c>
      <c r="U21" s="81">
        <v>6.3380000000000001</v>
      </c>
      <c r="V21" s="81">
        <v>12.565999999999999</v>
      </c>
      <c r="W21" s="81">
        <v>14.920999999999999</v>
      </c>
      <c r="X21" s="81">
        <v>15.106999999999999</v>
      </c>
      <c r="Y21" s="81">
        <v>16.495000000000001</v>
      </c>
      <c r="Z21" s="78"/>
      <c r="AA21" s="79">
        <f t="shared" si="2"/>
        <v>344.33400000000006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20.608000000000001</v>
      </c>
      <c r="C26" s="88">
        <f t="shared" ref="C26:Z26" si="3">IF(LEN(C$2)&gt;0,SUM(C19:C25),"")</f>
        <v>20.474999999999998</v>
      </c>
      <c r="D26" s="88">
        <f t="shared" si="3"/>
        <v>16.777000000000001</v>
      </c>
      <c r="E26" s="88">
        <f t="shared" si="3"/>
        <v>5.3410000000000002</v>
      </c>
      <c r="F26" s="88">
        <f t="shared" si="3"/>
        <v>11.959</v>
      </c>
      <c r="G26" s="88">
        <f t="shared" si="3"/>
        <v>25.128999999999998</v>
      </c>
      <c r="H26" s="88">
        <f t="shared" si="3"/>
        <v>25.814999999999998</v>
      </c>
      <c r="I26" s="88">
        <f t="shared" si="3"/>
        <v>27.443999999999999</v>
      </c>
      <c r="J26" s="88">
        <f t="shared" si="3"/>
        <v>23.462</v>
      </c>
      <c r="K26" s="88">
        <f t="shared" si="3"/>
        <v>37.372</v>
      </c>
      <c r="L26" s="88">
        <f t="shared" si="3"/>
        <v>40.439</v>
      </c>
      <c r="M26" s="88">
        <f t="shared" si="3"/>
        <v>44.007000000000005</v>
      </c>
      <c r="N26" s="88">
        <f t="shared" si="3"/>
        <v>10.613999999999999</v>
      </c>
      <c r="O26" s="88">
        <f t="shared" si="3"/>
        <v>9.1950000000000003</v>
      </c>
      <c r="P26" s="88">
        <f t="shared" si="3"/>
        <v>10.081</v>
      </c>
      <c r="Q26" s="88">
        <f t="shared" si="3"/>
        <v>5.2050000000000001</v>
      </c>
      <c r="R26" s="88">
        <f t="shared" si="3"/>
        <v>3.4829999999999997</v>
      </c>
      <c r="S26" s="88">
        <f t="shared" si="3"/>
        <v>2.645</v>
      </c>
      <c r="T26" s="88">
        <f t="shared" si="3"/>
        <v>24.005000000000003</v>
      </c>
      <c r="U26" s="88">
        <f t="shared" si="3"/>
        <v>6.8179999999999996</v>
      </c>
      <c r="V26" s="88">
        <f t="shared" si="3"/>
        <v>13.078999999999999</v>
      </c>
      <c r="W26" s="88">
        <f t="shared" si="3"/>
        <v>15.414999999999999</v>
      </c>
      <c r="X26" s="88">
        <f t="shared" si="3"/>
        <v>15.603</v>
      </c>
      <c r="Y26" s="88">
        <f t="shared" si="3"/>
        <v>16.95</v>
      </c>
      <c r="Z26" s="89" t="str">
        <f t="shared" si="3"/>
        <v/>
      </c>
      <c r="AA26" s="90">
        <f>SUM(AA19:AA25)</f>
        <v>431.92100000000005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37.683</v>
      </c>
      <c r="C30" s="77">
        <v>40.707000000000001</v>
      </c>
      <c r="D30" s="77">
        <v>41.655000000000001</v>
      </c>
      <c r="E30" s="77">
        <v>5.3410000000000002</v>
      </c>
      <c r="F30" s="77">
        <v>20.896999999999998</v>
      </c>
      <c r="G30" s="77">
        <v>60.66</v>
      </c>
      <c r="H30" s="77">
        <v>144.47399999999999</v>
      </c>
      <c r="I30" s="77">
        <v>161.19200000000001</v>
      </c>
      <c r="J30" s="77">
        <v>109.017</v>
      </c>
      <c r="K30" s="77">
        <v>38.918999999999997</v>
      </c>
      <c r="L30" s="77">
        <v>127.971</v>
      </c>
      <c r="M30" s="77">
        <v>136.40899999999999</v>
      </c>
      <c r="N30" s="77">
        <v>120.134</v>
      </c>
      <c r="O30" s="77">
        <v>116.92</v>
      </c>
      <c r="P30" s="77">
        <v>111.301</v>
      </c>
      <c r="Q30" s="77">
        <v>70.204999999999998</v>
      </c>
      <c r="R30" s="77">
        <v>49.543999999999997</v>
      </c>
      <c r="S30" s="77">
        <v>12.645</v>
      </c>
      <c r="T30" s="77">
        <v>40.203000000000003</v>
      </c>
      <c r="U30" s="77">
        <v>11.818</v>
      </c>
      <c r="V30" s="77">
        <v>23.971</v>
      </c>
      <c r="W30" s="77">
        <v>21.81</v>
      </c>
      <c r="X30" s="77">
        <v>25.001000000000001</v>
      </c>
      <c r="Y30" s="77">
        <v>26.15</v>
      </c>
      <c r="Z30" s="78"/>
      <c r="AA30" s="79">
        <f>SUM(B30:Z30)</f>
        <v>1554.627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37.683</v>
      </c>
      <c r="C32" s="62">
        <f t="shared" ref="C32:Z32" si="4">IF(LEN(C$2)&gt;0,SUM(C29:C31),"")</f>
        <v>40.707000000000001</v>
      </c>
      <c r="D32" s="62">
        <f t="shared" si="4"/>
        <v>41.655000000000001</v>
      </c>
      <c r="E32" s="62">
        <f t="shared" si="4"/>
        <v>5.3410000000000002</v>
      </c>
      <c r="F32" s="62">
        <f t="shared" si="4"/>
        <v>20.896999999999998</v>
      </c>
      <c r="G32" s="62">
        <f t="shared" si="4"/>
        <v>60.66</v>
      </c>
      <c r="H32" s="62">
        <f t="shared" si="4"/>
        <v>144.47399999999999</v>
      </c>
      <c r="I32" s="62">
        <f t="shared" si="4"/>
        <v>161.19200000000001</v>
      </c>
      <c r="J32" s="62">
        <f t="shared" si="4"/>
        <v>109.017</v>
      </c>
      <c r="K32" s="62">
        <f t="shared" si="4"/>
        <v>38.918999999999997</v>
      </c>
      <c r="L32" s="62">
        <f t="shared" si="4"/>
        <v>127.971</v>
      </c>
      <c r="M32" s="62">
        <f t="shared" si="4"/>
        <v>136.40899999999999</v>
      </c>
      <c r="N32" s="62">
        <f t="shared" si="4"/>
        <v>120.134</v>
      </c>
      <c r="O32" s="62">
        <f t="shared" si="4"/>
        <v>116.92</v>
      </c>
      <c r="P32" s="62">
        <f t="shared" si="4"/>
        <v>111.301</v>
      </c>
      <c r="Q32" s="62">
        <f t="shared" si="4"/>
        <v>70.204999999999998</v>
      </c>
      <c r="R32" s="62">
        <f t="shared" si="4"/>
        <v>49.543999999999997</v>
      </c>
      <c r="S32" s="62">
        <f t="shared" si="4"/>
        <v>12.645</v>
      </c>
      <c r="T32" s="62">
        <f t="shared" si="4"/>
        <v>40.203000000000003</v>
      </c>
      <c r="U32" s="62">
        <f t="shared" si="4"/>
        <v>11.818</v>
      </c>
      <c r="V32" s="62">
        <f t="shared" si="4"/>
        <v>23.971</v>
      </c>
      <c r="W32" s="62">
        <f t="shared" si="4"/>
        <v>21.81</v>
      </c>
      <c r="X32" s="62">
        <f t="shared" si="4"/>
        <v>25.001000000000001</v>
      </c>
      <c r="Y32" s="62">
        <f t="shared" si="4"/>
        <v>26.15</v>
      </c>
      <c r="Z32" s="63" t="str">
        <f t="shared" si="4"/>
        <v/>
      </c>
      <c r="AA32" s="64">
        <f>SUM(AA29:AA31)</f>
        <v>1554.627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50.1</v>
      </c>
      <c r="C37" s="99">
        <v>44.5</v>
      </c>
      <c r="D37" s="99"/>
      <c r="E37" s="99">
        <v>33.9</v>
      </c>
      <c r="F37" s="99">
        <v>5.3</v>
      </c>
      <c r="G37" s="99"/>
      <c r="H37" s="99"/>
      <c r="I37" s="99"/>
      <c r="J37" s="99"/>
      <c r="K37" s="99">
        <v>102.6</v>
      </c>
      <c r="L37" s="99"/>
      <c r="M37" s="99"/>
      <c r="N37" s="99"/>
      <c r="O37" s="99"/>
      <c r="P37" s="99"/>
      <c r="Q37" s="99">
        <v>0.8</v>
      </c>
      <c r="R37" s="99"/>
      <c r="S37" s="99"/>
      <c r="T37" s="99">
        <v>0.2</v>
      </c>
      <c r="U37" s="99">
        <v>0.7</v>
      </c>
      <c r="V37" s="99"/>
      <c r="W37" s="99">
        <v>1.2</v>
      </c>
      <c r="X37" s="99">
        <v>1.7</v>
      </c>
      <c r="Y37" s="99">
        <v>0.5</v>
      </c>
      <c r="Z37" s="100"/>
      <c r="AA37" s="79">
        <f t="shared" si="5"/>
        <v>241.49999999999997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50.1</v>
      </c>
      <c r="C40" s="88">
        <f t="shared" ref="C40:Z40" si="6">IF(LEN(C$2)&gt;0,SUM(C35:C39),"")</f>
        <v>44.5</v>
      </c>
      <c r="D40" s="88">
        <f t="shared" si="6"/>
        <v>0</v>
      </c>
      <c r="E40" s="88">
        <f t="shared" si="6"/>
        <v>33.9</v>
      </c>
      <c r="F40" s="88">
        <f t="shared" si="6"/>
        <v>5.3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102.6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0.8</v>
      </c>
      <c r="R40" s="88">
        <f t="shared" si="6"/>
        <v>0</v>
      </c>
      <c r="S40" s="88">
        <f t="shared" si="6"/>
        <v>0</v>
      </c>
      <c r="T40" s="88">
        <f t="shared" si="6"/>
        <v>0.2</v>
      </c>
      <c r="U40" s="88">
        <f t="shared" si="6"/>
        <v>0.7</v>
      </c>
      <c r="V40" s="88">
        <f t="shared" si="6"/>
        <v>0</v>
      </c>
      <c r="W40" s="88">
        <f t="shared" si="6"/>
        <v>1.2</v>
      </c>
      <c r="X40" s="88">
        <f t="shared" si="6"/>
        <v>1.7</v>
      </c>
      <c r="Y40" s="88">
        <f t="shared" si="6"/>
        <v>0.5</v>
      </c>
      <c r="Z40" s="89" t="str">
        <f t="shared" si="6"/>
        <v/>
      </c>
      <c r="AA40" s="90">
        <f t="shared" si="5"/>
        <v>241.49999999999997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50.1</v>
      </c>
      <c r="C45" s="99">
        <v>44.5</v>
      </c>
      <c r="D45" s="99"/>
      <c r="E45" s="99">
        <v>33.9</v>
      </c>
      <c r="F45" s="99">
        <v>5.3</v>
      </c>
      <c r="G45" s="99"/>
      <c r="H45" s="99"/>
      <c r="I45" s="99"/>
      <c r="J45" s="99"/>
      <c r="K45" s="99">
        <v>102.6</v>
      </c>
      <c r="L45" s="99"/>
      <c r="M45" s="99"/>
      <c r="N45" s="99"/>
      <c r="O45" s="99"/>
      <c r="P45" s="99"/>
      <c r="Q45" s="99">
        <v>0.8</v>
      </c>
      <c r="R45" s="99"/>
      <c r="S45" s="99"/>
      <c r="T45" s="99">
        <v>0.2</v>
      </c>
      <c r="U45" s="99">
        <v>0.7</v>
      </c>
      <c r="V45" s="99"/>
      <c r="W45" s="99">
        <v>1.2</v>
      </c>
      <c r="X45" s="99">
        <v>1.7</v>
      </c>
      <c r="Y45" s="99">
        <v>0.5</v>
      </c>
      <c r="Z45" s="100"/>
      <c r="AA45" s="79">
        <f t="shared" si="7"/>
        <v>241.49999999999997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50.1</v>
      </c>
      <c r="C49" s="88">
        <f t="shared" ref="C49:Z49" si="8">IF(LEN(C$2)&gt;0,SUM(C43:C48),"")</f>
        <v>44.5</v>
      </c>
      <c r="D49" s="88">
        <f t="shared" si="8"/>
        <v>0</v>
      </c>
      <c r="E49" s="88">
        <f t="shared" si="8"/>
        <v>33.9</v>
      </c>
      <c r="F49" s="88">
        <f t="shared" si="8"/>
        <v>5.3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102.6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0.8</v>
      </c>
      <c r="R49" s="88">
        <f t="shared" si="8"/>
        <v>0</v>
      </c>
      <c r="S49" s="88">
        <f t="shared" si="8"/>
        <v>0</v>
      </c>
      <c r="T49" s="88">
        <f t="shared" si="8"/>
        <v>0.2</v>
      </c>
      <c r="U49" s="88">
        <f t="shared" si="8"/>
        <v>0.7</v>
      </c>
      <c r="V49" s="88">
        <f t="shared" si="8"/>
        <v>0</v>
      </c>
      <c r="W49" s="88">
        <f t="shared" si="8"/>
        <v>1.2</v>
      </c>
      <c r="X49" s="88">
        <f t="shared" si="8"/>
        <v>1.7</v>
      </c>
      <c r="Y49" s="88">
        <f t="shared" si="8"/>
        <v>0.5</v>
      </c>
      <c r="Z49" s="89" t="str">
        <f t="shared" si="8"/>
        <v/>
      </c>
      <c r="AA49" s="90">
        <f t="shared" si="7"/>
        <v>241.49999999999997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87.783000000000001</v>
      </c>
      <c r="C52" s="88">
        <f t="shared" ref="C52:Z52" si="10">IF(LEN(C$2)&gt;0,SUM(C10:C15)+C26+C40,"")</f>
        <v>85.206999999999994</v>
      </c>
      <c r="D52" s="88">
        <f t="shared" si="10"/>
        <v>41.655000000000001</v>
      </c>
      <c r="E52" s="88">
        <f t="shared" si="10"/>
        <v>39.241</v>
      </c>
      <c r="F52" s="88">
        <f t="shared" si="10"/>
        <v>26.196999999999999</v>
      </c>
      <c r="G52" s="88">
        <f t="shared" si="10"/>
        <v>60.66</v>
      </c>
      <c r="H52" s="88">
        <f t="shared" si="10"/>
        <v>144.47399999999999</v>
      </c>
      <c r="I52" s="88">
        <f t="shared" si="10"/>
        <v>161.19199999999998</v>
      </c>
      <c r="J52" s="88">
        <f t="shared" si="10"/>
        <v>109.01700000000001</v>
      </c>
      <c r="K52" s="88">
        <f t="shared" si="10"/>
        <v>141.51900000000001</v>
      </c>
      <c r="L52" s="88">
        <f t="shared" si="10"/>
        <v>127.971</v>
      </c>
      <c r="M52" s="88">
        <f t="shared" si="10"/>
        <v>136.40899999999999</v>
      </c>
      <c r="N52" s="88">
        <f t="shared" si="10"/>
        <v>120.13400000000001</v>
      </c>
      <c r="O52" s="88">
        <f t="shared" si="10"/>
        <v>116.91999999999999</v>
      </c>
      <c r="P52" s="88">
        <f t="shared" si="10"/>
        <v>111.301</v>
      </c>
      <c r="Q52" s="88">
        <f t="shared" si="10"/>
        <v>71.004999999999995</v>
      </c>
      <c r="R52" s="88">
        <f t="shared" si="10"/>
        <v>49.543999999999997</v>
      </c>
      <c r="S52" s="88">
        <f t="shared" si="10"/>
        <v>12.645</v>
      </c>
      <c r="T52" s="88">
        <f t="shared" si="10"/>
        <v>40.403000000000006</v>
      </c>
      <c r="U52" s="88">
        <f t="shared" si="10"/>
        <v>12.517999999999999</v>
      </c>
      <c r="V52" s="88">
        <f t="shared" si="10"/>
        <v>23.970999999999997</v>
      </c>
      <c r="W52" s="88">
        <f t="shared" si="10"/>
        <v>23.009999999999998</v>
      </c>
      <c r="X52" s="88">
        <f t="shared" si="10"/>
        <v>26.700999999999997</v>
      </c>
      <c r="Y52" s="88">
        <f t="shared" si="10"/>
        <v>26.65</v>
      </c>
      <c r="Z52" s="89" t="str">
        <f t="shared" si="10"/>
        <v/>
      </c>
      <c r="AA52" s="104">
        <f>SUM(B52:Z52)</f>
        <v>1796.1270000000006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50.1</v>
      </c>
      <c r="C4" s="18">
        <v>44.5</v>
      </c>
      <c r="D4" s="18">
        <v>-4.3</v>
      </c>
      <c r="E4" s="18">
        <v>33.9</v>
      </c>
      <c r="F4" s="18">
        <v>5.3</v>
      </c>
      <c r="G4" s="18">
        <v>-60.7</v>
      </c>
      <c r="H4" s="18">
        <v>-85.5</v>
      </c>
      <c r="I4" s="18">
        <v>-161.19999999999999</v>
      </c>
      <c r="J4" s="18">
        <v>-109</v>
      </c>
      <c r="K4" s="18">
        <v>102.6</v>
      </c>
      <c r="L4" s="18">
        <v>-0.1</v>
      </c>
      <c r="M4" s="18">
        <v>-0.8</v>
      </c>
      <c r="N4" s="18"/>
      <c r="O4" s="18"/>
      <c r="P4" s="18"/>
      <c r="Q4" s="18">
        <v>0.8</v>
      </c>
      <c r="R4" s="18">
        <v>-0.7</v>
      </c>
      <c r="S4" s="18">
        <v>-0.3</v>
      </c>
      <c r="T4" s="18">
        <v>0.2</v>
      </c>
      <c r="U4" s="18">
        <v>0.7</v>
      </c>
      <c r="V4" s="18"/>
      <c r="W4" s="18">
        <v>1.2</v>
      </c>
      <c r="X4" s="18">
        <v>1.7</v>
      </c>
      <c r="Y4" s="18">
        <v>0.5</v>
      </c>
      <c r="Z4" s="19"/>
      <c r="AA4" s="111">
        <f>SUM(B4:Z4)</f>
        <v>-181.10000000000002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89.57</v>
      </c>
      <c r="C7" s="117">
        <v>89.82</v>
      </c>
      <c r="D7" s="117">
        <v>87.23</v>
      </c>
      <c r="E7" s="117">
        <v>92</v>
      </c>
      <c r="F7" s="117">
        <v>91.35</v>
      </c>
      <c r="G7" s="117">
        <v>87.89</v>
      </c>
      <c r="H7" s="117">
        <v>87.6</v>
      </c>
      <c r="I7" s="117">
        <v>84.85</v>
      </c>
      <c r="J7" s="117">
        <v>55.32</v>
      </c>
      <c r="K7" s="117">
        <v>11</v>
      </c>
      <c r="L7" s="117">
        <v>8.5</v>
      </c>
      <c r="M7" s="117">
        <v>8.5</v>
      </c>
      <c r="N7" s="117">
        <v>6.42</v>
      </c>
      <c r="O7" s="117">
        <v>6.67</v>
      </c>
      <c r="P7" s="117">
        <v>7.02</v>
      </c>
      <c r="Q7" s="117">
        <v>4.18</v>
      </c>
      <c r="R7" s="117">
        <v>14.23</v>
      </c>
      <c r="S7" s="117">
        <v>58.87</v>
      </c>
      <c r="T7" s="117">
        <v>124.54</v>
      </c>
      <c r="U7" s="117">
        <v>157.61000000000001</v>
      </c>
      <c r="V7" s="117">
        <v>205.33</v>
      </c>
      <c r="W7" s="117">
        <v>169.01</v>
      </c>
      <c r="X7" s="117">
        <v>152.79</v>
      </c>
      <c r="Y7" s="117">
        <v>146.71</v>
      </c>
      <c r="Z7" s="118"/>
      <c r="AA7" s="119">
        <f>IF(SUM(B7:Z7)&lt;&gt;0,AVERAGEIF(B7:Z7,"&lt;&gt;"""),"")</f>
        <v>76.958749999999995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>
        <v>4.3</v>
      </c>
      <c r="E13" s="129"/>
      <c r="F13" s="129"/>
      <c r="G13" s="129">
        <v>60.7</v>
      </c>
      <c r="H13" s="129">
        <v>85.5</v>
      </c>
      <c r="I13" s="129">
        <v>161.19999999999999</v>
      </c>
      <c r="J13" s="129">
        <v>109</v>
      </c>
      <c r="K13" s="129"/>
      <c r="L13" s="129">
        <v>0.1</v>
      </c>
      <c r="M13" s="129">
        <v>0.8</v>
      </c>
      <c r="N13" s="129"/>
      <c r="O13" s="129"/>
      <c r="P13" s="129"/>
      <c r="Q13" s="129"/>
      <c r="R13" s="129">
        <v>0.7</v>
      </c>
      <c r="S13" s="129">
        <v>0.3</v>
      </c>
      <c r="T13" s="129"/>
      <c r="U13" s="129"/>
      <c r="V13" s="129"/>
      <c r="W13" s="129"/>
      <c r="X13" s="129"/>
      <c r="Y13" s="130"/>
      <c r="Z13" s="131"/>
      <c r="AA13" s="132">
        <f t="shared" si="0"/>
        <v>422.6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4.3</v>
      </c>
      <c r="E16" s="135">
        <f t="shared" si="1"/>
        <v>0</v>
      </c>
      <c r="F16" s="135">
        <f t="shared" si="1"/>
        <v>0</v>
      </c>
      <c r="G16" s="135">
        <f t="shared" si="1"/>
        <v>60.7</v>
      </c>
      <c r="H16" s="135">
        <f t="shared" si="1"/>
        <v>85.5</v>
      </c>
      <c r="I16" s="135">
        <f t="shared" si="1"/>
        <v>161.19999999999999</v>
      </c>
      <c r="J16" s="135">
        <f t="shared" si="1"/>
        <v>109</v>
      </c>
      <c r="K16" s="135">
        <f t="shared" si="1"/>
        <v>0</v>
      </c>
      <c r="L16" s="135">
        <f t="shared" si="1"/>
        <v>0.1</v>
      </c>
      <c r="M16" s="135">
        <f t="shared" si="1"/>
        <v>0.8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0.7</v>
      </c>
      <c r="S16" s="135">
        <f t="shared" si="1"/>
        <v>0.3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422.6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50.1</v>
      </c>
      <c r="C21" s="129">
        <v>44.5</v>
      </c>
      <c r="D21" s="129"/>
      <c r="E21" s="129">
        <v>33.9</v>
      </c>
      <c r="F21" s="129">
        <v>5.3</v>
      </c>
      <c r="G21" s="129"/>
      <c r="H21" s="129"/>
      <c r="I21" s="129"/>
      <c r="J21" s="129"/>
      <c r="K21" s="129">
        <v>102.6</v>
      </c>
      <c r="L21" s="129"/>
      <c r="M21" s="129"/>
      <c r="N21" s="129"/>
      <c r="O21" s="129"/>
      <c r="P21" s="129"/>
      <c r="Q21" s="129">
        <v>0.8</v>
      </c>
      <c r="R21" s="129"/>
      <c r="S21" s="129"/>
      <c r="T21" s="129">
        <v>0.2</v>
      </c>
      <c r="U21" s="129">
        <v>0.7</v>
      </c>
      <c r="V21" s="129"/>
      <c r="W21" s="129">
        <v>1.2</v>
      </c>
      <c r="X21" s="129">
        <v>1.7</v>
      </c>
      <c r="Y21" s="130">
        <v>0.5</v>
      </c>
      <c r="Z21" s="131"/>
      <c r="AA21" s="132">
        <f t="shared" si="2"/>
        <v>241.49999999999997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50.1</v>
      </c>
      <c r="C24" s="135">
        <f t="shared" si="3"/>
        <v>44.5</v>
      </c>
      <c r="D24" s="135">
        <f t="shared" si="3"/>
        <v>0</v>
      </c>
      <c r="E24" s="135">
        <f t="shared" si="3"/>
        <v>33.9</v>
      </c>
      <c r="F24" s="135">
        <f t="shared" si="3"/>
        <v>5.3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102.6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0.8</v>
      </c>
      <c r="R24" s="135">
        <f t="shared" si="3"/>
        <v>0</v>
      </c>
      <c r="S24" s="135">
        <f t="shared" si="3"/>
        <v>0</v>
      </c>
      <c r="T24" s="135">
        <f t="shared" si="3"/>
        <v>0.2</v>
      </c>
      <c r="U24" s="135">
        <f t="shared" si="3"/>
        <v>0.7</v>
      </c>
      <c r="V24" s="135">
        <f t="shared" si="3"/>
        <v>0</v>
      </c>
      <c r="W24" s="135">
        <f t="shared" si="3"/>
        <v>1.2</v>
      </c>
      <c r="X24" s="135">
        <f t="shared" si="3"/>
        <v>1.7</v>
      </c>
      <c r="Y24" s="135">
        <f t="shared" si="3"/>
        <v>0.5</v>
      </c>
      <c r="Z24" s="136" t="str">
        <f t="shared" si="3"/>
        <v/>
      </c>
      <c r="AA24" s="90">
        <f t="shared" si="2"/>
        <v>241.49999999999997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2025-05-16T13:39:27Z</dcterms:created>
  <dcterms:modified xsi:type="dcterms:W3CDTF">2025-05-16T13:39:29Z</dcterms:modified>
</cp:coreProperties>
</file>