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1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<sst xmlns="http://schemas.openxmlformats.org/spreadsheetml/2006/main" count="119" uniqueCount="54">
  <si>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14/06/2025 16:25:39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</si>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</sst>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45F-4959-A62A-33672B703D6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22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5F-4959-A62A-33672B703D6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0.57199999999999995</c:v>
                </c:pt>
                <c:pt idx="1">
                  <c:v>0.58299999999999996</c:v>
                </c:pt>
                <c:pt idx="2">
                  <c:v>0.59499999999999997</c:v>
                </c:pt>
                <c:pt idx="3">
                  <c:v>0.61199999999999999</c:v>
                </c:pt>
                <c:pt idx="4">
                  <c:v>0.62</c:v>
                </c:pt>
                <c:pt idx="8">
                  <c:v>7</c:v>
                </c:pt>
                <c:pt idx="11">
                  <c:v>36.834000000000003</c:v>
                </c:pt>
                <c:pt idx="12">
                  <c:v>32.730000000000004</c:v>
                </c:pt>
                <c:pt idx="13">
                  <c:v>32.75</c:v>
                </c:pt>
                <c:pt idx="14">
                  <c:v>33.429000000000002</c:v>
                </c:pt>
                <c:pt idx="15">
                  <c:v>17</c:v>
                </c:pt>
                <c:pt idx="16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5F-4959-A62A-33672B703D6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0.17799999999999999</c:v>
                </c:pt>
                <c:pt idx="1">
                  <c:v>0.60399999999999998</c:v>
                </c:pt>
                <c:pt idx="2">
                  <c:v>1.2</c:v>
                </c:pt>
                <c:pt idx="3">
                  <c:v>0.57599999999999996</c:v>
                </c:pt>
                <c:pt idx="4">
                  <c:v>0.374</c:v>
                </c:pt>
                <c:pt idx="7">
                  <c:v>1.5579999999999998</c:v>
                </c:pt>
                <c:pt idx="8">
                  <c:v>8</c:v>
                </c:pt>
                <c:pt idx="9">
                  <c:v>0.46200000000000002</c:v>
                </c:pt>
                <c:pt idx="11">
                  <c:v>33.052999999999997</c:v>
                </c:pt>
                <c:pt idx="12">
                  <c:v>29.003</c:v>
                </c:pt>
                <c:pt idx="13">
                  <c:v>26.995999999999999</c:v>
                </c:pt>
                <c:pt idx="14">
                  <c:v>25.438000000000002</c:v>
                </c:pt>
                <c:pt idx="15">
                  <c:v>16.149000000000001</c:v>
                </c:pt>
                <c:pt idx="16">
                  <c:v>40.488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5F-4959-A62A-33672B703D6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45F-4959-A62A-33672B703D6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45F-4959-A62A-33672B703D6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1">
                  <c:v>42.37</c:v>
                </c:pt>
                <c:pt idx="12">
                  <c:v>42.37</c:v>
                </c:pt>
                <c:pt idx="13">
                  <c:v>42.37</c:v>
                </c:pt>
                <c:pt idx="14">
                  <c:v>42.37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5F-4959-A62A-33672B703D6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45F-4959-A62A-33672B703D6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45F-4959-A62A-33672B703D6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72.811000000000007</c:v>
                </c:pt>
                <c:pt idx="18">
                  <c:v>28</c:v>
                </c:pt>
                <c:pt idx="20">
                  <c:v>9</c:v>
                </c:pt>
                <c:pt idx="21">
                  <c:v>16.015999999999998</c:v>
                </c:pt>
                <c:pt idx="23">
                  <c:v>9.0150000000000006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5F-4959-A62A-33672B703D6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0.7</c:v>
                </c:pt>
                <c:pt idx="2">
                  <c:v>5.5</c:v>
                </c:pt>
                <c:pt idx="3">
                  <c:v>6.9</c:v>
                </c:pt>
                <c:pt idx="4">
                  <c:v>19.7</c:v>
                </c:pt>
                <c:pt idx="5">
                  <c:v>39.200000000000003</c:v>
                </c:pt>
                <c:pt idx="6">
                  <c:v>38.700000000000003</c:v>
                </c:pt>
                <c:pt idx="7">
                  <c:v>9.8000000000000007</c:v>
                </c:pt>
                <c:pt idx="8">
                  <c:v>84.5</c:v>
                </c:pt>
                <c:pt idx="9">
                  <c:v>271.60000000000002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0.2</c:v>
                </c:pt>
                <c:pt idx="17">
                  <c:v>0</c:v>
                </c:pt>
                <c:pt idx="18">
                  <c:v>0</c:v>
                </c:pt>
                <c:pt idx="19">
                  <c:v>117.8</c:v>
                </c:pt>
                <c:pt idx="20">
                  <c:v>0</c:v>
                </c:pt>
                <c:pt idx="21">
                  <c:v>43.2</c:v>
                </c:pt>
                <c:pt idx="22">
                  <c:v>45.4</c:v>
                </c:pt>
                <c:pt idx="23">
                  <c:v>41.1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45F-4959-A62A-33672B703D6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2.8999999999999998E-2</c:v>
                </c:pt>
                <c:pt idx="1">
                  <c:v>0.96000000000000008</c:v>
                </c:pt>
                <c:pt idx="2">
                  <c:v>1.883</c:v>
                </c:pt>
                <c:pt idx="3">
                  <c:v>3.96</c:v>
                </c:pt>
                <c:pt idx="4">
                  <c:v>4.0679999999999996</c:v>
                </c:pt>
                <c:pt idx="5">
                  <c:v>6.976</c:v>
                </c:pt>
                <c:pt idx="6">
                  <c:v>0.29399999999999998</c:v>
                </c:pt>
                <c:pt idx="7">
                  <c:v>5.8569999999999993</c:v>
                </c:pt>
                <c:pt idx="8">
                  <c:v>9.4860000000000007</c:v>
                </c:pt>
                <c:pt idx="9">
                  <c:v>34.68</c:v>
                </c:pt>
                <c:pt idx="10">
                  <c:v>121.50899999999999</c:v>
                </c:pt>
                <c:pt idx="11">
                  <c:v>89.591000000000008</c:v>
                </c:pt>
                <c:pt idx="12">
                  <c:v>87.206999999999994</c:v>
                </c:pt>
                <c:pt idx="13">
                  <c:v>84.477000000000004</c:v>
                </c:pt>
                <c:pt idx="14">
                  <c:v>81.602000000000004</c:v>
                </c:pt>
                <c:pt idx="15">
                  <c:v>133.857</c:v>
                </c:pt>
                <c:pt idx="16">
                  <c:v>122.316</c:v>
                </c:pt>
                <c:pt idx="17">
                  <c:v>4.7379999999999995</c:v>
                </c:pt>
                <c:pt idx="18">
                  <c:v>41.21</c:v>
                </c:pt>
                <c:pt idx="19">
                  <c:v>0.25900000000000001</c:v>
                </c:pt>
                <c:pt idx="20">
                  <c:v>1.4589999999999999</c:v>
                </c:pt>
                <c:pt idx="21">
                  <c:v>23.5</c:v>
                </c:pt>
                <c:pt idx="22">
                  <c:v>0.28299999999999997</c:v>
                </c:pt>
                <c:pt idx="23">
                  <c:v>0.27500000000000002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45F-4959-A62A-33672B703D6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45F-4959-A62A-33672B703D6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45F-4959-A62A-33672B703D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90.74</c:v>
                </c:pt>
                <c:pt idx="1">
                  <c:v>92</c:v>
                </c:pt>
                <c:pt idx="2">
                  <c:v>87.24</c:v>
                </c:pt>
                <c:pt idx="3">
                  <c:v>89.33</c:v>
                </c:pt>
                <c:pt idx="4">
                  <c:v>90.96</c:v>
                </c:pt>
                <c:pt idx="5">
                  <c:v>90.12</c:v>
                </c:pt>
                <c:pt idx="6">
                  <c:v>79.599999999999994</c:v>
                </c:pt>
                <c:pt idx="7">
                  <c:v>61.15</c:v>
                </c:pt>
                <c:pt idx="8">
                  <c:v>15</c:v>
                </c:pt>
                <c:pt idx="9">
                  <c:v>6.01</c:v>
                </c:pt>
                <c:pt idx="10">
                  <c:v>0.51</c:v>
                </c:pt>
                <c:pt idx="11">
                  <c:v>44.53</c:v>
                </c:pt>
                <c:pt idx="12">
                  <c:v>44.93</c:v>
                </c:pt>
                <c:pt idx="13">
                  <c:v>42.12</c:v>
                </c:pt>
                <c:pt idx="14">
                  <c:v>43.85</c:v>
                </c:pt>
                <c:pt idx="15">
                  <c:v>40.619999999999997</c:v>
                </c:pt>
                <c:pt idx="16">
                  <c:v>30.01</c:v>
                </c:pt>
                <c:pt idx="17">
                  <c:v>82.83</c:v>
                </c:pt>
                <c:pt idx="18">
                  <c:v>119.83</c:v>
                </c:pt>
                <c:pt idx="19">
                  <c:v>122.95</c:v>
                </c:pt>
                <c:pt idx="20">
                  <c:v>165.29</c:v>
                </c:pt>
                <c:pt idx="21">
                  <c:v>170.58</c:v>
                </c:pt>
                <c:pt idx="22">
                  <c:v>125.74</c:v>
                </c:pt>
                <c:pt idx="23">
                  <c:v>123.01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45F-4959-A62A-33672B703D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7B6-456C-AF3E-A83C8D2544D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">
                  <c:v>2.2999999999999998</c:v>
                </c:pt>
                <c:pt idx="2">
                  <c:v>2.1</c:v>
                </c:pt>
                <c:pt idx="3">
                  <c:v>2.1</c:v>
                </c:pt>
                <c:pt idx="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B6-456C-AF3E-A83C8D2544D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1.141</c:v>
                </c:pt>
                <c:pt idx="1">
                  <c:v>0.5</c:v>
                </c:pt>
                <c:pt idx="2">
                  <c:v>2.2530000000000001</c:v>
                </c:pt>
                <c:pt idx="3">
                  <c:v>2.2749999999999999</c:v>
                </c:pt>
                <c:pt idx="4">
                  <c:v>4.4539999999999997</c:v>
                </c:pt>
                <c:pt idx="5">
                  <c:v>7.609</c:v>
                </c:pt>
                <c:pt idx="6">
                  <c:v>3.1310000000000002</c:v>
                </c:pt>
                <c:pt idx="7">
                  <c:v>0.83200000000000007</c:v>
                </c:pt>
                <c:pt idx="8">
                  <c:v>8.4789999999999992</c:v>
                </c:pt>
                <c:pt idx="10">
                  <c:v>20</c:v>
                </c:pt>
                <c:pt idx="17">
                  <c:v>0.5</c:v>
                </c:pt>
                <c:pt idx="19">
                  <c:v>3.8359999999999999</c:v>
                </c:pt>
                <c:pt idx="20">
                  <c:v>0.70899999999999996</c:v>
                </c:pt>
                <c:pt idx="21">
                  <c:v>0.2</c:v>
                </c:pt>
                <c:pt idx="22">
                  <c:v>6.7859999999999996</c:v>
                </c:pt>
                <c:pt idx="23">
                  <c:v>5.2379999999999995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B6-456C-AF3E-A83C8D2544D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9.42</c:v>
                </c:pt>
                <c:pt idx="2">
                  <c:v>4.8550000000000004</c:v>
                </c:pt>
                <c:pt idx="3">
                  <c:v>7.0779999999999994</c:v>
                </c:pt>
                <c:pt idx="4">
                  <c:v>10.46</c:v>
                </c:pt>
                <c:pt idx="5">
                  <c:v>20.985999999999997</c:v>
                </c:pt>
                <c:pt idx="6">
                  <c:v>18.341999999999999</c:v>
                </c:pt>
                <c:pt idx="7">
                  <c:v>6.6879999999999997</c:v>
                </c:pt>
                <c:pt idx="8">
                  <c:v>15.728999999999999</c:v>
                </c:pt>
                <c:pt idx="10">
                  <c:v>50.716000000000001</c:v>
                </c:pt>
                <c:pt idx="17">
                  <c:v>1.163</c:v>
                </c:pt>
                <c:pt idx="19">
                  <c:v>37.106999999999999</c:v>
                </c:pt>
                <c:pt idx="20">
                  <c:v>3.5609999999999999</c:v>
                </c:pt>
                <c:pt idx="21">
                  <c:v>2.1469999999999998</c:v>
                </c:pt>
                <c:pt idx="22">
                  <c:v>39.078999999999994</c:v>
                </c:pt>
                <c:pt idx="23">
                  <c:v>21.794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B6-456C-AF3E-A83C8D2544D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7B6-456C-AF3E-A83C8D2544D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7B6-456C-AF3E-A83C8D2544D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7B6-456C-AF3E-A83C8D2544D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7B6-456C-AF3E-A83C8D2544D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7B6-456C-AF3E-A83C8D2544D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9">
                  <c:v>29.015999999999998</c:v>
                </c:pt>
                <c:pt idx="22">
                  <c:v>42.137999999999998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7B6-456C-AF3E-A83C8D2544D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69.2</c:v>
                </c:pt>
                <c:pt idx="19">
                  <c:v>0.6</c:v>
                </c:pt>
                <c:pt idx="20">
                  <c:v>6.2</c:v>
                </c:pt>
                <c:pt idx="21">
                  <c:v>80.3</c:v>
                </c:pt>
                <c:pt idx="22">
                  <c:v>0.7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7B6-456C-AF3E-A83C8D2544D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14.073</c:v>
                </c:pt>
                <c:pt idx="1">
                  <c:v>7.4999999999999997E-2</c:v>
                </c:pt>
                <c:pt idx="3">
                  <c:v>0.61699999999999999</c:v>
                </c:pt>
                <c:pt idx="4">
                  <c:v>5</c:v>
                </c:pt>
                <c:pt idx="5">
                  <c:v>17.616999999999997</c:v>
                </c:pt>
                <c:pt idx="6">
                  <c:v>17.538</c:v>
                </c:pt>
                <c:pt idx="7">
                  <c:v>9.6720000000000006</c:v>
                </c:pt>
                <c:pt idx="8">
                  <c:v>84.796999999999997</c:v>
                </c:pt>
                <c:pt idx="9">
                  <c:v>306.76499999999999</c:v>
                </c:pt>
                <c:pt idx="10">
                  <c:v>50.792999999999999</c:v>
                </c:pt>
                <c:pt idx="11">
                  <c:v>201.84800000000001</c:v>
                </c:pt>
                <c:pt idx="12">
                  <c:v>191.31</c:v>
                </c:pt>
                <c:pt idx="13">
                  <c:v>186.59299999999999</c:v>
                </c:pt>
                <c:pt idx="14">
                  <c:v>182.839</c:v>
                </c:pt>
                <c:pt idx="15">
                  <c:v>167.006</c:v>
                </c:pt>
                <c:pt idx="16">
                  <c:v>180.00399999999999</c:v>
                </c:pt>
                <c:pt idx="17">
                  <c:v>3.0750000000000002</c:v>
                </c:pt>
                <c:pt idx="19">
                  <c:v>47.503</c:v>
                </c:pt>
                <c:pt idx="22">
                  <c:v>32.011000000000003</c:v>
                </c:pt>
                <c:pt idx="23">
                  <c:v>23.317999999999998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7B6-456C-AF3E-A83C8D2544D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7B6-456C-AF3E-A83C8D2544D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7B6-456C-AF3E-A83C8D2544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90.74</c:v>
                </c:pt>
                <c:pt idx="1">
                  <c:v>92</c:v>
                </c:pt>
                <c:pt idx="2">
                  <c:v>87.24</c:v>
                </c:pt>
                <c:pt idx="3">
                  <c:v>89.33</c:v>
                </c:pt>
                <c:pt idx="4">
                  <c:v>90.96</c:v>
                </c:pt>
                <c:pt idx="5">
                  <c:v>90.12</c:v>
                </c:pt>
                <c:pt idx="6">
                  <c:v>79.599999999999994</c:v>
                </c:pt>
                <c:pt idx="7">
                  <c:v>61.15</c:v>
                </c:pt>
                <c:pt idx="8">
                  <c:v>15</c:v>
                </c:pt>
                <c:pt idx="9">
                  <c:v>6.01</c:v>
                </c:pt>
                <c:pt idx="10">
                  <c:v>0.51</c:v>
                </c:pt>
                <c:pt idx="11">
                  <c:v>44.53</c:v>
                </c:pt>
                <c:pt idx="12">
                  <c:v>44.93</c:v>
                </c:pt>
                <c:pt idx="13">
                  <c:v>42.12</c:v>
                </c:pt>
                <c:pt idx="14">
                  <c:v>43.85</c:v>
                </c:pt>
                <c:pt idx="15">
                  <c:v>40.619999999999997</c:v>
                </c:pt>
                <c:pt idx="16">
                  <c:v>30.01</c:v>
                </c:pt>
                <c:pt idx="17">
                  <c:v>82.83</c:v>
                </c:pt>
                <c:pt idx="18">
                  <c:v>119.83</c:v>
                </c:pt>
                <c:pt idx="19">
                  <c:v>122.95</c:v>
                </c:pt>
                <c:pt idx="20">
                  <c:v>165.29</c:v>
                </c:pt>
                <c:pt idx="21">
                  <c:v>170.58</c:v>
                </c:pt>
                <c:pt idx="22">
                  <c:v>125.74</c:v>
                </c:pt>
                <c:pt idx="23">
                  <c:v>123.01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7B6-456C-AF3E-A83C8D2544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73.590000000000018</v>
      </c>
      <c r="C4" s="18">
        <v>2.847</v>
      </c>
      <c r="D4" s="18">
        <v>9.1780000000000008</v>
      </c>
      <c r="E4" s="18">
        <v>12.048000000000002</v>
      </c>
      <c r="F4" s="18">
        <v>24.762</v>
      </c>
      <c r="G4" s="18">
        <v>46.176000000000002</v>
      </c>
      <c r="H4" s="18">
        <v>38.994</v>
      </c>
      <c r="I4" s="18">
        <v>17.214999999999996</v>
      </c>
      <c r="J4" s="18">
        <v>108.986</v>
      </c>
      <c r="K4" s="18">
        <v>306.74200000000002</v>
      </c>
      <c r="L4" s="18">
        <v>121.50899999999999</v>
      </c>
      <c r="M4" s="18">
        <v>201.84800000000001</v>
      </c>
      <c r="N4" s="18">
        <v>191.31000000000003</v>
      </c>
      <c r="O4" s="18">
        <v>186.59299999999999</v>
      </c>
      <c r="P4" s="18">
        <v>182.839</v>
      </c>
      <c r="Q4" s="18">
        <v>167.00599999999997</v>
      </c>
      <c r="R4" s="18">
        <v>180.00399999999999</v>
      </c>
      <c r="S4" s="18">
        <v>4.7379999999999995</v>
      </c>
      <c r="T4" s="18">
        <v>69.210000000000008</v>
      </c>
      <c r="U4" s="18">
        <v>118.059</v>
      </c>
      <c r="V4" s="18">
        <v>10.459</v>
      </c>
      <c r="W4" s="18">
        <v>82.716000000000008</v>
      </c>
      <c r="X4" s="18">
        <v>120.68299999999999</v>
      </c>
      <c r="Y4" s="18">
        <v>50.39</v>
      </c>
      <c r="Z4" s="19"/>
      <c r="AA4" s="20">
        <f>SUM(B4:Z4)</f>
        <v>2327.9019999999996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90.74</v>
      </c>
      <c r="C7" s="28">
        <v>92</v>
      </c>
      <c r="D7" s="28">
        <v>87.24</v>
      </c>
      <c r="E7" s="28">
        <v>89.33</v>
      </c>
      <c r="F7" s="28">
        <v>90.96</v>
      </c>
      <c r="G7" s="28">
        <v>90.12</v>
      </c>
      <c r="H7" s="28">
        <v>79.599999999999994</v>
      </c>
      <c r="I7" s="28">
        <v>61.15</v>
      </c>
      <c r="J7" s="28">
        <v>15</v>
      </c>
      <c r="K7" s="28">
        <v>6.01</v>
      </c>
      <c r="L7" s="28">
        <v>0.51</v>
      </c>
      <c r="M7" s="28">
        <v>44.53</v>
      </c>
      <c r="N7" s="28">
        <v>44.93</v>
      </c>
      <c r="O7" s="28">
        <v>42.12</v>
      </c>
      <c r="P7" s="28">
        <v>43.85</v>
      </c>
      <c r="Q7" s="28">
        <v>40.619999999999997</v>
      </c>
      <c r="R7" s="28">
        <v>30.01</v>
      </c>
      <c r="S7" s="28">
        <v>82.83</v>
      </c>
      <c r="T7" s="28">
        <v>119.83</v>
      </c>
      <c r="U7" s="28">
        <v>122.95</v>
      </c>
      <c r="V7" s="28">
        <v>165.29</v>
      </c>
      <c r="W7" s="28">
        <v>170.58</v>
      </c>
      <c r="X7" s="28">
        <v>125.74</v>
      </c>
      <c r="Y7" s="28">
        <v>123.01</v>
      </c>
      <c r="Z7" s="29"/>
      <c r="AA7" s="30">
        <f>IF(SUM(B7:Z7)&lt;&gt;0,AVERAGEIF(B7:Z7,"&lt;&gt;"""),"")</f>
        <v>77.456249999999997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72.811000000000007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28</v>
      </c>
      <c r="U12" s="52"/>
      <c r="V12" s="52">
        <v>9</v>
      </c>
      <c r="W12" s="52">
        <v>16.015999999999998</v>
      </c>
      <c r="X12" s="52"/>
      <c r="Y12" s="52">
        <v>9.0150000000000006</v>
      </c>
      <c r="Z12" s="53"/>
      <c r="AA12" s="54">
        <f t="shared" si="0"/>
        <v>134.84199999999998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2.8999999999999998E-2</v>
      </c>
      <c r="C14" s="57">
        <v>0.96000000000000008</v>
      </c>
      <c r="D14" s="57">
        <v>1.883</v>
      </c>
      <c r="E14" s="57">
        <v>3.96</v>
      </c>
      <c r="F14" s="57">
        <v>4.0679999999999996</v>
      </c>
      <c r="G14" s="57">
        <v>6.976</v>
      </c>
      <c r="H14" s="57">
        <v>0.29399999999999998</v>
      </c>
      <c r="I14" s="57">
        <v>5.8569999999999993</v>
      </c>
      <c r="J14" s="57">
        <v>9.4860000000000007</v>
      </c>
      <c r="K14" s="57">
        <v>34.68</v>
      </c>
      <c r="L14" s="57">
        <v>121.50899999999999</v>
      </c>
      <c r="M14" s="57">
        <v>89.591000000000008</v>
      </c>
      <c r="N14" s="57">
        <v>87.206999999999994</v>
      </c>
      <c r="O14" s="57">
        <v>84.477000000000004</v>
      </c>
      <c r="P14" s="57">
        <v>81.602000000000004</v>
      </c>
      <c r="Q14" s="57">
        <v>133.857</v>
      </c>
      <c r="R14" s="57">
        <v>122.316</v>
      </c>
      <c r="S14" s="57">
        <v>4.7379999999999995</v>
      </c>
      <c r="T14" s="57">
        <v>41.21</v>
      </c>
      <c r="U14" s="57">
        <v>0.25900000000000001</v>
      </c>
      <c r="V14" s="57">
        <v>1.4589999999999999</v>
      </c>
      <c r="W14" s="57">
        <v>23.5</v>
      </c>
      <c r="X14" s="57">
        <v>0.28299999999999997</v>
      </c>
      <c r="Y14" s="57">
        <v>0.27500000000000002</v>
      </c>
      <c r="Z14" s="58"/>
      <c r="AA14" s="59">
        <f t="shared" si="0"/>
        <v>860.476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72.84</v>
      </c>
      <c r="C16" s="62">
        <f t="shared" si="1"/>
        <v>0.96000000000000008</v>
      </c>
      <c r="D16" s="62">
        <f t="shared" si="1"/>
        <v>1.883</v>
      </c>
      <c r="E16" s="62">
        <f t="shared" si="1"/>
        <v>3.96</v>
      </c>
      <c r="F16" s="62">
        <f t="shared" si="1"/>
        <v>4.0679999999999996</v>
      </c>
      <c r="G16" s="62">
        <f t="shared" si="1"/>
        <v>6.976</v>
      </c>
      <c r="H16" s="62">
        <f t="shared" si="1"/>
        <v>0.29399999999999998</v>
      </c>
      <c r="I16" s="62">
        <f t="shared" si="1"/>
        <v>5.8569999999999993</v>
      </c>
      <c r="J16" s="62">
        <f t="shared" si="1"/>
        <v>9.4860000000000007</v>
      </c>
      <c r="K16" s="62">
        <f t="shared" si="1"/>
        <v>34.68</v>
      </c>
      <c r="L16" s="62">
        <f t="shared" si="1"/>
        <v>121.50899999999999</v>
      </c>
      <c r="M16" s="62">
        <f t="shared" si="1"/>
        <v>89.591000000000008</v>
      </c>
      <c r="N16" s="62">
        <f t="shared" si="1"/>
        <v>87.206999999999994</v>
      </c>
      <c r="O16" s="62">
        <f t="shared" si="1"/>
        <v>84.477000000000004</v>
      </c>
      <c r="P16" s="62">
        <f t="shared" si="1"/>
        <v>81.602000000000004</v>
      </c>
      <c r="Q16" s="62">
        <f t="shared" si="1"/>
        <v>133.857</v>
      </c>
      <c r="R16" s="62">
        <f t="shared" si="1"/>
        <v>122.316</v>
      </c>
      <c r="S16" s="62">
        <f t="shared" si="1"/>
        <v>4.7379999999999995</v>
      </c>
      <c r="T16" s="62">
        <f t="shared" si="1"/>
        <v>69.210000000000008</v>
      </c>
      <c r="U16" s="62">
        <f t="shared" si="1"/>
        <v>0.25900000000000001</v>
      </c>
      <c r="V16" s="62">
        <f t="shared" si="1"/>
        <v>10.459</v>
      </c>
      <c r="W16" s="62">
        <f t="shared" si="1"/>
        <v>39.515999999999998</v>
      </c>
      <c r="X16" s="62">
        <f t="shared" si="1"/>
        <v>0.28299999999999997</v>
      </c>
      <c r="Y16" s="62">
        <f t="shared" si="1"/>
        <v>9.2900000000000009</v>
      </c>
      <c r="Z16" s="63" t="str">
        <f t="shared" si="1"/>
        <v/>
      </c>
      <c r="AA16" s="64">
        <f>SUM(AA10:AA15)</f>
        <v>995.31799999999998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>
        <v>75</v>
      </c>
      <c r="Y19" s="72"/>
      <c r="Z19" s="73"/>
      <c r="AA19" s="74">
        <f t="shared" ref="AA19:AA25" si="2">SUM(B19:Z19)</f>
        <v>75</v>
      </c>
    </row>
    <row r="20" spans="1:27" ht="24.95" customHeight="1" x14ac:dyDescent="0.2">
      <c r="A20" s="75" t="s">
        <v>15</v>
      </c>
      <c r="B20" s="76">
        <v>0.57199999999999995</v>
      </c>
      <c r="C20" s="77">
        <v>0.58299999999999996</v>
      </c>
      <c r="D20" s="77">
        <v>0.59499999999999997</v>
      </c>
      <c r="E20" s="77">
        <v>0.61199999999999999</v>
      </c>
      <c r="F20" s="77">
        <v>0.62</v>
      </c>
      <c r="G20" s="77"/>
      <c r="H20" s="77"/>
      <c r="I20" s="77"/>
      <c r="J20" s="77">
        <v>7</v>
      </c>
      <c r="K20" s="77"/>
      <c r="L20" s="77"/>
      <c r="M20" s="77">
        <v>36.834000000000003</v>
      </c>
      <c r="N20" s="77">
        <v>32.730000000000004</v>
      </c>
      <c r="O20" s="77">
        <v>32.75</v>
      </c>
      <c r="P20" s="77">
        <v>33.429000000000002</v>
      </c>
      <c r="Q20" s="77">
        <v>17</v>
      </c>
      <c r="R20" s="77">
        <v>17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179.72500000000002</v>
      </c>
    </row>
    <row r="21" spans="1:27" ht="24.95" customHeight="1" x14ac:dyDescent="0.2">
      <c r="A21" s="75" t="s">
        <v>16</v>
      </c>
      <c r="B21" s="80">
        <v>0.17799999999999999</v>
      </c>
      <c r="C21" s="81">
        <v>0.60399999999999998</v>
      </c>
      <c r="D21" s="81">
        <v>1.2</v>
      </c>
      <c r="E21" s="81">
        <v>0.57599999999999996</v>
      </c>
      <c r="F21" s="81">
        <v>0.374</v>
      </c>
      <c r="G21" s="81"/>
      <c r="H21" s="81"/>
      <c r="I21" s="81">
        <v>1.5579999999999998</v>
      </c>
      <c r="J21" s="81">
        <v>8</v>
      </c>
      <c r="K21" s="81">
        <v>0.46200000000000002</v>
      </c>
      <c r="L21" s="81"/>
      <c r="M21" s="81">
        <v>33.052999999999997</v>
      </c>
      <c r="N21" s="81">
        <v>29.003</v>
      </c>
      <c r="O21" s="81">
        <v>26.995999999999999</v>
      </c>
      <c r="P21" s="81">
        <v>25.438000000000002</v>
      </c>
      <c r="Q21" s="81">
        <v>16.149000000000001</v>
      </c>
      <c r="R21" s="81">
        <v>40.488</v>
      </c>
      <c r="S21" s="81"/>
      <c r="T21" s="81"/>
      <c r="U21" s="81"/>
      <c r="V21" s="81"/>
      <c r="W21" s="81"/>
      <c r="X21" s="81"/>
      <c r="Y21" s="81"/>
      <c r="Z21" s="78"/>
      <c r="AA21" s="79">
        <f t="shared" si="2"/>
        <v>184.07900000000001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42.37</v>
      </c>
      <c r="N22" s="81">
        <v>42.37</v>
      </c>
      <c r="O22" s="81">
        <v>42.37</v>
      </c>
      <c r="P22" s="81">
        <v>42.37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169.48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0.75</v>
      </c>
      <c r="C26" s="88">
        <f t="shared" si="3"/>
        <v>1.1869999999999998</v>
      </c>
      <c r="D26" s="88">
        <f t="shared" si="3"/>
        <v>1.7949999999999999</v>
      </c>
      <c r="E26" s="88">
        <f t="shared" si="3"/>
        <v>1.1879999999999999</v>
      </c>
      <c r="F26" s="88">
        <f t="shared" si="3"/>
        <v>0.99399999999999999</v>
      </c>
      <c r="G26" s="88">
        <f t="shared" si="3"/>
        <v>0</v>
      </c>
      <c r="H26" s="88">
        <f t="shared" si="3"/>
        <v>0</v>
      </c>
      <c r="I26" s="88">
        <f t="shared" si="3"/>
        <v>1.5579999999999998</v>
      </c>
      <c r="J26" s="88">
        <f t="shared" si="3"/>
        <v>15</v>
      </c>
      <c r="K26" s="88">
        <f t="shared" si="3"/>
        <v>0.46200000000000002</v>
      </c>
      <c r="L26" s="88">
        <f t="shared" si="3"/>
        <v>0</v>
      </c>
      <c r="M26" s="88">
        <f t="shared" si="3"/>
        <v>112.25700000000001</v>
      </c>
      <c r="N26" s="88">
        <f t="shared" si="3"/>
        <v>104.10300000000001</v>
      </c>
      <c r="O26" s="88">
        <f t="shared" si="3"/>
        <v>102.11599999999999</v>
      </c>
      <c r="P26" s="88">
        <f t="shared" si="3"/>
        <v>101.23699999999999</v>
      </c>
      <c r="Q26" s="88">
        <f t="shared" si="3"/>
        <v>33.149000000000001</v>
      </c>
      <c r="R26" s="88">
        <f t="shared" si="3"/>
        <v>57.488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75</v>
      </c>
      <c r="Y26" s="88">
        <f t="shared" si="3"/>
        <v>0</v>
      </c>
      <c r="Z26" s="89" t="str">
        <f t="shared" si="3"/>
        <v/>
      </c>
      <c r="AA26" s="90">
        <f>SUM(AA19:AA25)</f>
        <v>608.28399999999999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73.59</v>
      </c>
      <c r="C30" s="77">
        <v>2.1469999999999998</v>
      </c>
      <c r="D30" s="77">
        <v>3.6779999999999999</v>
      </c>
      <c r="E30" s="77">
        <v>5.1479999999999997</v>
      </c>
      <c r="F30" s="77">
        <v>5.0620000000000003</v>
      </c>
      <c r="G30" s="77">
        <v>6.976</v>
      </c>
      <c r="H30" s="77">
        <v>0.29399999999999998</v>
      </c>
      <c r="I30" s="77">
        <v>7.415</v>
      </c>
      <c r="J30" s="77">
        <v>24.486000000000001</v>
      </c>
      <c r="K30" s="77">
        <v>35.142000000000003</v>
      </c>
      <c r="L30" s="77">
        <v>121.509</v>
      </c>
      <c r="M30" s="77">
        <v>201.84800000000001</v>
      </c>
      <c r="N30" s="77">
        <v>191.31</v>
      </c>
      <c r="O30" s="77">
        <v>186.59299999999999</v>
      </c>
      <c r="P30" s="77">
        <v>182.839</v>
      </c>
      <c r="Q30" s="77">
        <v>167.006</v>
      </c>
      <c r="R30" s="77">
        <v>179.804</v>
      </c>
      <c r="S30" s="77">
        <v>4.7380000000000004</v>
      </c>
      <c r="T30" s="77">
        <v>69.209999999999994</v>
      </c>
      <c r="U30" s="77">
        <v>0.25900000000000001</v>
      </c>
      <c r="V30" s="77">
        <v>10.459</v>
      </c>
      <c r="W30" s="77">
        <v>39.515999999999998</v>
      </c>
      <c r="X30" s="77">
        <v>75.283000000000001</v>
      </c>
      <c r="Y30" s="77">
        <v>9.2899999999999991</v>
      </c>
      <c r="Z30" s="78"/>
      <c r="AA30" s="79">
        <f>SUM(B30:Z30)</f>
        <v>1603.6020000000003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73.59</v>
      </c>
      <c r="C32" s="62">
        <f t="shared" ref="C32:Z32" si="4">IF(LEN(C$2)&gt;0,SUM(C29:C31),"")</f>
        <v>2.1469999999999998</v>
      </c>
      <c r="D32" s="62">
        <f t="shared" si="4"/>
        <v>3.6779999999999999</v>
      </c>
      <c r="E32" s="62">
        <f t="shared" si="4"/>
        <v>5.1479999999999997</v>
      </c>
      <c r="F32" s="62">
        <f t="shared" si="4"/>
        <v>5.0620000000000003</v>
      </c>
      <c r="G32" s="62">
        <f t="shared" si="4"/>
        <v>6.976</v>
      </c>
      <c r="H32" s="62">
        <f t="shared" si="4"/>
        <v>0.29399999999999998</v>
      </c>
      <c r="I32" s="62">
        <f t="shared" si="4"/>
        <v>7.415</v>
      </c>
      <c r="J32" s="62">
        <f t="shared" si="4"/>
        <v>24.486000000000001</v>
      </c>
      <c r="K32" s="62">
        <f t="shared" si="4"/>
        <v>35.142000000000003</v>
      </c>
      <c r="L32" s="62">
        <f t="shared" si="4"/>
        <v>121.509</v>
      </c>
      <c r="M32" s="62">
        <f t="shared" si="4"/>
        <v>201.84800000000001</v>
      </c>
      <c r="N32" s="62">
        <f t="shared" si="4"/>
        <v>191.31</v>
      </c>
      <c r="O32" s="62">
        <f t="shared" si="4"/>
        <v>186.59299999999999</v>
      </c>
      <c r="P32" s="62">
        <f t="shared" si="4"/>
        <v>182.839</v>
      </c>
      <c r="Q32" s="62">
        <f t="shared" si="4"/>
        <v>167.006</v>
      </c>
      <c r="R32" s="62">
        <f t="shared" si="4"/>
        <v>179.804</v>
      </c>
      <c r="S32" s="62">
        <f t="shared" si="4"/>
        <v>4.7380000000000004</v>
      </c>
      <c r="T32" s="62">
        <f t="shared" si="4"/>
        <v>69.209999999999994</v>
      </c>
      <c r="U32" s="62">
        <f t="shared" si="4"/>
        <v>0.25900000000000001</v>
      </c>
      <c r="V32" s="62">
        <f t="shared" si="4"/>
        <v>10.459</v>
      </c>
      <c r="W32" s="62">
        <f t="shared" si="4"/>
        <v>39.515999999999998</v>
      </c>
      <c r="X32" s="62">
        <f t="shared" si="4"/>
        <v>75.283000000000001</v>
      </c>
      <c r="Y32" s="62">
        <f t="shared" si="4"/>
        <v>9.2899999999999991</v>
      </c>
      <c r="Z32" s="63" t="str">
        <f t="shared" si="4"/>
        <v/>
      </c>
      <c r="AA32" s="64">
        <f>SUM(AA29:AA31)</f>
        <v>1603.6020000000003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0.7</v>
      </c>
      <c r="D37" s="99">
        <v>5.5</v>
      </c>
      <c r="E37" s="99">
        <v>6.9</v>
      </c>
      <c r="F37" s="99">
        <v>19.7</v>
      </c>
      <c r="G37" s="99">
        <v>39.200000000000003</v>
      </c>
      <c r="H37" s="99">
        <v>38.700000000000003</v>
      </c>
      <c r="I37" s="99">
        <v>9.8000000000000007</v>
      </c>
      <c r="J37" s="99">
        <v>84.5</v>
      </c>
      <c r="K37" s="99">
        <v>271.60000000000002</v>
      </c>
      <c r="L37" s="99"/>
      <c r="M37" s="99"/>
      <c r="N37" s="99"/>
      <c r="O37" s="99"/>
      <c r="P37" s="99"/>
      <c r="Q37" s="99"/>
      <c r="R37" s="99">
        <v>0.2</v>
      </c>
      <c r="S37" s="99"/>
      <c r="T37" s="99"/>
      <c r="U37" s="99"/>
      <c r="V37" s="99"/>
      <c r="W37" s="99">
        <v>43.2</v>
      </c>
      <c r="X37" s="99"/>
      <c r="Y37" s="99"/>
      <c r="Z37" s="100"/>
      <c r="AA37" s="79">
        <f t="shared" si="5"/>
        <v>520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117.8</v>
      </c>
      <c r="V39" s="99"/>
      <c r="W39" s="99"/>
      <c r="X39" s="99">
        <v>45.4</v>
      </c>
      <c r="Y39" s="99">
        <v>41.1</v>
      </c>
      <c r="Z39" s="100"/>
      <c r="AA39" s="79">
        <f t="shared" si="5"/>
        <v>204.29999999999998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0.7</v>
      </c>
      <c r="D40" s="88">
        <f t="shared" si="6"/>
        <v>5.5</v>
      </c>
      <c r="E40" s="88">
        <f t="shared" si="6"/>
        <v>6.9</v>
      </c>
      <c r="F40" s="88">
        <f t="shared" si="6"/>
        <v>19.7</v>
      </c>
      <c r="G40" s="88">
        <f t="shared" si="6"/>
        <v>39.200000000000003</v>
      </c>
      <c r="H40" s="88">
        <f t="shared" si="6"/>
        <v>38.700000000000003</v>
      </c>
      <c r="I40" s="88">
        <f t="shared" si="6"/>
        <v>9.8000000000000007</v>
      </c>
      <c r="J40" s="88">
        <f t="shared" si="6"/>
        <v>84.5</v>
      </c>
      <c r="K40" s="88">
        <f t="shared" si="6"/>
        <v>271.60000000000002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0.2</v>
      </c>
      <c r="S40" s="88">
        <f t="shared" si="6"/>
        <v>0</v>
      </c>
      <c r="T40" s="88">
        <f t="shared" si="6"/>
        <v>0</v>
      </c>
      <c r="U40" s="88">
        <f t="shared" si="6"/>
        <v>117.8</v>
      </c>
      <c r="V40" s="88">
        <f t="shared" si="6"/>
        <v>0</v>
      </c>
      <c r="W40" s="88">
        <f t="shared" si="6"/>
        <v>43.2</v>
      </c>
      <c r="X40" s="88">
        <f t="shared" si="6"/>
        <v>45.4</v>
      </c>
      <c r="Y40" s="88">
        <f t="shared" si="6"/>
        <v>41.1</v>
      </c>
      <c r="Z40" s="89" t="str">
        <f t="shared" si="6"/>
        <v/>
      </c>
      <c r="AA40" s="90">
        <f t="shared" si="5"/>
        <v>724.30000000000007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0.7</v>
      </c>
      <c r="D45" s="99">
        <v>5.5</v>
      </c>
      <c r="E45" s="99">
        <v>6.9</v>
      </c>
      <c r="F45" s="99">
        <v>19.7</v>
      </c>
      <c r="G45" s="99">
        <v>39.200000000000003</v>
      </c>
      <c r="H45" s="99">
        <v>38.700000000000003</v>
      </c>
      <c r="I45" s="99">
        <v>9.8000000000000007</v>
      </c>
      <c r="J45" s="99">
        <v>84.5</v>
      </c>
      <c r="K45" s="99">
        <v>271.60000000000002</v>
      </c>
      <c r="L45" s="99"/>
      <c r="M45" s="99"/>
      <c r="N45" s="99"/>
      <c r="O45" s="99"/>
      <c r="P45" s="99"/>
      <c r="Q45" s="99"/>
      <c r="R45" s="99">
        <v>0.2</v>
      </c>
      <c r="S45" s="99"/>
      <c r="T45" s="99"/>
      <c r="U45" s="99"/>
      <c r="V45" s="99"/>
      <c r="W45" s="99">
        <v>43.2</v>
      </c>
      <c r="X45" s="99"/>
      <c r="Y45" s="99"/>
      <c r="Z45" s="100"/>
      <c r="AA45" s="79">
        <f t="shared" si="7"/>
        <v>520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117.8</v>
      </c>
      <c r="V47" s="99"/>
      <c r="W47" s="99"/>
      <c r="X47" s="99">
        <v>45.4</v>
      </c>
      <c r="Y47" s="99">
        <v>41.1</v>
      </c>
      <c r="Z47" s="100"/>
      <c r="AA47" s="79">
        <f t="shared" si="7"/>
        <v>204.29999999999998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0.7</v>
      </c>
      <c r="D49" s="88">
        <f t="shared" si="8"/>
        <v>5.5</v>
      </c>
      <c r="E49" s="88">
        <f t="shared" si="8"/>
        <v>6.9</v>
      </c>
      <c r="F49" s="88">
        <f t="shared" si="8"/>
        <v>19.7</v>
      </c>
      <c r="G49" s="88">
        <f t="shared" si="8"/>
        <v>39.200000000000003</v>
      </c>
      <c r="H49" s="88">
        <f t="shared" si="8"/>
        <v>38.700000000000003</v>
      </c>
      <c r="I49" s="88">
        <f t="shared" si="8"/>
        <v>9.8000000000000007</v>
      </c>
      <c r="J49" s="88">
        <f t="shared" si="8"/>
        <v>84.5</v>
      </c>
      <c r="K49" s="88">
        <f t="shared" si="8"/>
        <v>271.60000000000002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0.2</v>
      </c>
      <c r="S49" s="88">
        <f t="shared" si="8"/>
        <v>0</v>
      </c>
      <c r="T49" s="88">
        <f t="shared" si="8"/>
        <v>0</v>
      </c>
      <c r="U49" s="88">
        <f t="shared" si="8"/>
        <v>117.8</v>
      </c>
      <c r="V49" s="88">
        <f t="shared" si="8"/>
        <v>0</v>
      </c>
      <c r="W49" s="88">
        <f t="shared" si="8"/>
        <v>43.2</v>
      </c>
      <c r="X49" s="88">
        <f t="shared" si="8"/>
        <v>45.4</v>
      </c>
      <c r="Y49" s="88">
        <f t="shared" si="8"/>
        <v>41.1</v>
      </c>
      <c r="Z49" s="89" t="str">
        <f t="shared" si="8"/>
        <v/>
      </c>
      <c r="AA49" s="90">
        <f t="shared" si="7"/>
        <v>724.30000000000007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73.59</v>
      </c>
      <c r="C52" s="88">
        <f t="shared" si="10"/>
        <v>2.8469999999999995</v>
      </c>
      <c r="D52" s="88">
        <f t="shared" si="10"/>
        <v>9.1780000000000008</v>
      </c>
      <c r="E52" s="88">
        <f t="shared" si="10"/>
        <v>12.048</v>
      </c>
      <c r="F52" s="88">
        <f t="shared" si="10"/>
        <v>24.762</v>
      </c>
      <c r="G52" s="88">
        <f t="shared" si="10"/>
        <v>46.176000000000002</v>
      </c>
      <c r="H52" s="88">
        <f t="shared" si="10"/>
        <v>38.994</v>
      </c>
      <c r="I52" s="88">
        <f t="shared" si="10"/>
        <v>17.215</v>
      </c>
      <c r="J52" s="88">
        <f t="shared" si="10"/>
        <v>108.986</v>
      </c>
      <c r="K52" s="88">
        <f t="shared" si="10"/>
        <v>306.74200000000002</v>
      </c>
      <c r="L52" s="88">
        <f t="shared" si="10"/>
        <v>121.50899999999999</v>
      </c>
      <c r="M52" s="88">
        <f t="shared" si="10"/>
        <v>201.84800000000001</v>
      </c>
      <c r="N52" s="88">
        <f t="shared" si="10"/>
        <v>191.31</v>
      </c>
      <c r="O52" s="88">
        <f t="shared" si="10"/>
        <v>186.59299999999999</v>
      </c>
      <c r="P52" s="88">
        <f t="shared" si="10"/>
        <v>182.839</v>
      </c>
      <c r="Q52" s="88">
        <f t="shared" si="10"/>
        <v>167.006</v>
      </c>
      <c r="R52" s="88">
        <f t="shared" si="10"/>
        <v>180.00399999999999</v>
      </c>
      <c r="S52" s="88">
        <f t="shared" si="10"/>
        <v>4.7379999999999995</v>
      </c>
      <c r="T52" s="88">
        <f t="shared" si="10"/>
        <v>69.210000000000008</v>
      </c>
      <c r="U52" s="88">
        <f t="shared" si="10"/>
        <v>118.059</v>
      </c>
      <c r="V52" s="88">
        <f t="shared" si="10"/>
        <v>10.459</v>
      </c>
      <c r="W52" s="88">
        <f t="shared" si="10"/>
        <v>82.716000000000008</v>
      </c>
      <c r="X52" s="88">
        <f t="shared" si="10"/>
        <v>120.68299999999999</v>
      </c>
      <c r="Y52" s="88">
        <f t="shared" si="10"/>
        <v>50.39</v>
      </c>
      <c r="Z52" s="89" t="str">
        <f t="shared" si="10"/>
        <v/>
      </c>
      <c r="AA52" s="104">
        <f>SUM(B52:Z52)</f>
        <v>2327.9019999999996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73.634</v>
      </c>
      <c r="C4" s="18">
        <v>2.875</v>
      </c>
      <c r="D4" s="18">
        <v>9.2079999999999984</v>
      </c>
      <c r="E4" s="18">
        <v>12.07</v>
      </c>
      <c r="F4" s="18">
        <v>24.713999999999999</v>
      </c>
      <c r="G4" s="18">
        <v>46.212000000000003</v>
      </c>
      <c r="H4" s="18">
        <v>39.011000000000003</v>
      </c>
      <c r="I4" s="18">
        <v>17.192</v>
      </c>
      <c r="J4" s="18">
        <v>109.005</v>
      </c>
      <c r="K4" s="18">
        <v>306.76499999999999</v>
      </c>
      <c r="L4" s="18">
        <v>121.509</v>
      </c>
      <c r="M4" s="18">
        <v>201.84800000000001</v>
      </c>
      <c r="N4" s="18">
        <v>191.31</v>
      </c>
      <c r="O4" s="18">
        <v>186.59299999999999</v>
      </c>
      <c r="P4" s="18">
        <v>182.839</v>
      </c>
      <c r="Q4" s="18">
        <v>167.006</v>
      </c>
      <c r="R4" s="18">
        <v>180.00399999999999</v>
      </c>
      <c r="S4" s="18">
        <v>4.7380000000000004</v>
      </c>
      <c r="T4" s="18">
        <v>69.2</v>
      </c>
      <c r="U4" s="18">
        <v>118.062</v>
      </c>
      <c r="V4" s="18">
        <v>10.469999999999999</v>
      </c>
      <c r="W4" s="18">
        <v>82.647000000000006</v>
      </c>
      <c r="X4" s="18">
        <v>120.71400000000001</v>
      </c>
      <c r="Y4" s="18">
        <v>50.350000000000009</v>
      </c>
      <c r="Z4" s="19"/>
      <c r="AA4" s="20">
        <f>SUM(B4:Z4)</f>
        <v>2327.9759999999997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90.74</v>
      </c>
      <c r="C7" s="28">
        <v>92</v>
      </c>
      <c r="D7" s="28">
        <v>87.24</v>
      </c>
      <c r="E7" s="28">
        <v>89.33</v>
      </c>
      <c r="F7" s="28">
        <v>90.96</v>
      </c>
      <c r="G7" s="28">
        <v>90.12</v>
      </c>
      <c r="H7" s="28">
        <v>79.599999999999994</v>
      </c>
      <c r="I7" s="28">
        <v>61.15</v>
      </c>
      <c r="J7" s="28">
        <v>15</v>
      </c>
      <c r="K7" s="28">
        <v>6.01</v>
      </c>
      <c r="L7" s="28">
        <v>0.51</v>
      </c>
      <c r="M7" s="28">
        <v>44.53</v>
      </c>
      <c r="N7" s="28">
        <v>44.93</v>
      </c>
      <c r="O7" s="28">
        <v>42.12</v>
      </c>
      <c r="P7" s="28">
        <v>43.85</v>
      </c>
      <c r="Q7" s="28">
        <v>40.619999999999997</v>
      </c>
      <c r="R7" s="28">
        <v>30.01</v>
      </c>
      <c r="S7" s="28">
        <v>82.83</v>
      </c>
      <c r="T7" s="28">
        <v>119.83</v>
      </c>
      <c r="U7" s="28">
        <v>122.95</v>
      </c>
      <c r="V7" s="28">
        <v>165.29</v>
      </c>
      <c r="W7" s="28">
        <v>170.58</v>
      </c>
      <c r="X7" s="28">
        <v>125.74</v>
      </c>
      <c r="Y7" s="28">
        <v>123.01</v>
      </c>
      <c r="Z7" s="29"/>
      <c r="AA7" s="30">
        <f>IF(SUM(B7:Z7)&lt;&gt;0,AVERAGEIF(B7:Z7,"&lt;&gt;"""),"")</f>
        <v>77.456249999999997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29.015999999999998</v>
      </c>
      <c r="V12" s="52"/>
      <c r="W12" s="52"/>
      <c r="X12" s="52">
        <v>42.137999999999998</v>
      </c>
      <c r="Y12" s="52"/>
      <c r="Z12" s="53"/>
      <c r="AA12" s="54">
        <f t="shared" si="0"/>
        <v>71.153999999999996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14.073</v>
      </c>
      <c r="C14" s="57">
        <v>7.4999999999999997E-2</v>
      </c>
      <c r="D14" s="57"/>
      <c r="E14" s="57">
        <v>0.61699999999999999</v>
      </c>
      <c r="F14" s="57">
        <v>5</v>
      </c>
      <c r="G14" s="57">
        <v>17.616999999999997</v>
      </c>
      <c r="H14" s="57">
        <v>17.538</v>
      </c>
      <c r="I14" s="57">
        <v>9.6720000000000006</v>
      </c>
      <c r="J14" s="57">
        <v>84.796999999999997</v>
      </c>
      <c r="K14" s="57">
        <v>306.76499999999999</v>
      </c>
      <c r="L14" s="57">
        <v>50.792999999999999</v>
      </c>
      <c r="M14" s="57">
        <v>201.84800000000001</v>
      </c>
      <c r="N14" s="57">
        <v>191.31</v>
      </c>
      <c r="O14" s="57">
        <v>186.59299999999999</v>
      </c>
      <c r="P14" s="57">
        <v>182.839</v>
      </c>
      <c r="Q14" s="57">
        <v>167.006</v>
      </c>
      <c r="R14" s="57">
        <v>180.00399999999999</v>
      </c>
      <c r="S14" s="57">
        <v>3.0750000000000002</v>
      </c>
      <c r="T14" s="57"/>
      <c r="U14" s="57">
        <v>47.503</v>
      </c>
      <c r="V14" s="57"/>
      <c r="W14" s="57"/>
      <c r="X14" s="57">
        <v>32.011000000000003</v>
      </c>
      <c r="Y14" s="57">
        <v>23.317999999999998</v>
      </c>
      <c r="Z14" s="58"/>
      <c r="AA14" s="59">
        <f t="shared" si="0"/>
        <v>1722.454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14.073</v>
      </c>
      <c r="C16" s="62">
        <f t="shared" ref="C16:Z16" si="1">IF(LEN(C$2)&gt;0,SUM(C10:C15),"")</f>
        <v>7.4999999999999997E-2</v>
      </c>
      <c r="D16" s="62">
        <f t="shared" si="1"/>
        <v>0</v>
      </c>
      <c r="E16" s="62">
        <f t="shared" si="1"/>
        <v>0.61699999999999999</v>
      </c>
      <c r="F16" s="62">
        <f t="shared" si="1"/>
        <v>5</v>
      </c>
      <c r="G16" s="62">
        <f t="shared" si="1"/>
        <v>17.616999999999997</v>
      </c>
      <c r="H16" s="62">
        <f t="shared" si="1"/>
        <v>17.538</v>
      </c>
      <c r="I16" s="62">
        <f t="shared" si="1"/>
        <v>9.6720000000000006</v>
      </c>
      <c r="J16" s="62">
        <f t="shared" si="1"/>
        <v>84.796999999999997</v>
      </c>
      <c r="K16" s="62">
        <f t="shared" si="1"/>
        <v>306.76499999999999</v>
      </c>
      <c r="L16" s="62">
        <f t="shared" si="1"/>
        <v>50.792999999999999</v>
      </c>
      <c r="M16" s="62">
        <f t="shared" si="1"/>
        <v>201.84800000000001</v>
      </c>
      <c r="N16" s="62">
        <f t="shared" si="1"/>
        <v>191.31</v>
      </c>
      <c r="O16" s="62">
        <f t="shared" si="1"/>
        <v>186.59299999999999</v>
      </c>
      <c r="P16" s="62">
        <f t="shared" si="1"/>
        <v>182.839</v>
      </c>
      <c r="Q16" s="62">
        <f t="shared" si="1"/>
        <v>167.006</v>
      </c>
      <c r="R16" s="62">
        <f t="shared" si="1"/>
        <v>180.00399999999999</v>
      </c>
      <c r="S16" s="62">
        <f t="shared" si="1"/>
        <v>3.0750000000000002</v>
      </c>
      <c r="T16" s="62">
        <f t="shared" si="1"/>
        <v>0</v>
      </c>
      <c r="U16" s="62">
        <f t="shared" si="1"/>
        <v>76.519000000000005</v>
      </c>
      <c r="V16" s="62">
        <f t="shared" si="1"/>
        <v>0</v>
      </c>
      <c r="W16" s="62">
        <f t="shared" si="1"/>
        <v>0</v>
      </c>
      <c r="X16" s="62">
        <f t="shared" si="1"/>
        <v>74.149000000000001</v>
      </c>
      <c r="Y16" s="62">
        <f t="shared" si="1"/>
        <v>23.317999999999998</v>
      </c>
      <c r="Z16" s="63" t="str">
        <f t="shared" si="1"/>
        <v/>
      </c>
      <c r="AA16" s="64">
        <f>SUM(AA10:AA15)</f>
        <v>1793.6079999999999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>
        <v>2.2999999999999998</v>
      </c>
      <c r="D19" s="72">
        <v>2.1</v>
      </c>
      <c r="E19" s="72">
        <v>2.1</v>
      </c>
      <c r="F19" s="72">
        <v>4.8</v>
      </c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1.141</v>
      </c>
      <c r="C20" s="77">
        <v>0.5</v>
      </c>
      <c r="D20" s="77">
        <v>2.2530000000000001</v>
      </c>
      <c r="E20" s="77">
        <v>2.2749999999999999</v>
      </c>
      <c r="F20" s="77">
        <v>4.4539999999999997</v>
      </c>
      <c r="G20" s="77">
        <v>7.609</v>
      </c>
      <c r="H20" s="77">
        <v>3.1310000000000002</v>
      </c>
      <c r="I20" s="77">
        <v>0.83200000000000007</v>
      </c>
      <c r="J20" s="77">
        <v>8.4789999999999992</v>
      </c>
      <c r="K20" s="77"/>
      <c r="L20" s="77">
        <v>20</v>
      </c>
      <c r="M20" s="77"/>
      <c r="N20" s="77"/>
      <c r="O20" s="77"/>
      <c r="P20" s="77"/>
      <c r="Q20" s="77"/>
      <c r="R20" s="77"/>
      <c r="S20" s="77">
        <v>0.5</v>
      </c>
      <c r="T20" s="77"/>
      <c r="U20" s="77">
        <v>3.8359999999999999</v>
      </c>
      <c r="V20" s="77">
        <v>0.70899999999999996</v>
      </c>
      <c r="W20" s="77">
        <v>0.2</v>
      </c>
      <c r="X20" s="77">
        <v>6.7859999999999996</v>
      </c>
      <c r="Y20" s="77">
        <v>5.2379999999999995</v>
      </c>
      <c r="Z20" s="78"/>
      <c r="AA20" s="79">
        <f t="shared" si="2"/>
        <v>67.943000000000012</v>
      </c>
    </row>
    <row r="21" spans="1:27" ht="24.95" customHeight="1" x14ac:dyDescent="0.2">
      <c r="A21" s="75" t="s">
        <v>16</v>
      </c>
      <c r="B21" s="80">
        <v>9.42</v>
      </c>
      <c r="C21" s="81"/>
      <c r="D21" s="81">
        <v>4.8550000000000004</v>
      </c>
      <c r="E21" s="81">
        <v>7.0779999999999994</v>
      </c>
      <c r="F21" s="81">
        <v>10.46</v>
      </c>
      <c r="G21" s="81">
        <v>20.985999999999997</v>
      </c>
      <c r="H21" s="81">
        <v>18.341999999999999</v>
      </c>
      <c r="I21" s="81">
        <v>6.6879999999999997</v>
      </c>
      <c r="J21" s="81">
        <v>15.728999999999999</v>
      </c>
      <c r="K21" s="81"/>
      <c r="L21" s="81">
        <v>50.716000000000001</v>
      </c>
      <c r="M21" s="81"/>
      <c r="N21" s="81"/>
      <c r="O21" s="81"/>
      <c r="P21" s="81"/>
      <c r="Q21" s="81"/>
      <c r="R21" s="81"/>
      <c r="S21" s="81">
        <v>1.163</v>
      </c>
      <c r="T21" s="81"/>
      <c r="U21" s="81">
        <v>37.106999999999999</v>
      </c>
      <c r="V21" s="81">
        <v>3.5609999999999999</v>
      </c>
      <c r="W21" s="81">
        <v>2.1469999999999998</v>
      </c>
      <c r="X21" s="81">
        <v>39.078999999999994</v>
      </c>
      <c r="Y21" s="81">
        <v>21.794</v>
      </c>
      <c r="Z21" s="78"/>
      <c r="AA21" s="79">
        <f t="shared" si="2"/>
        <v>249.12500000000003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10.561</v>
      </c>
      <c r="C26" s="88">
        <f t="shared" ref="C26:Z26" si="3">IF(LEN(C$2)&gt;0,SUM(C19:C25),"")</f>
        <v>2.8</v>
      </c>
      <c r="D26" s="88">
        <f t="shared" si="3"/>
        <v>9.2080000000000002</v>
      </c>
      <c r="E26" s="88">
        <f t="shared" si="3"/>
        <v>11.452999999999999</v>
      </c>
      <c r="F26" s="88">
        <f t="shared" si="3"/>
        <v>19.713999999999999</v>
      </c>
      <c r="G26" s="88">
        <f t="shared" si="3"/>
        <v>28.594999999999999</v>
      </c>
      <c r="H26" s="88">
        <f t="shared" si="3"/>
        <v>21.472999999999999</v>
      </c>
      <c r="I26" s="88">
        <f t="shared" si="3"/>
        <v>7.52</v>
      </c>
      <c r="J26" s="88">
        <f t="shared" si="3"/>
        <v>24.207999999999998</v>
      </c>
      <c r="K26" s="88">
        <f t="shared" si="3"/>
        <v>0</v>
      </c>
      <c r="L26" s="88">
        <f t="shared" si="3"/>
        <v>70.716000000000008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1.663</v>
      </c>
      <c r="T26" s="88">
        <f t="shared" si="3"/>
        <v>0</v>
      </c>
      <c r="U26" s="88">
        <f t="shared" si="3"/>
        <v>40.942999999999998</v>
      </c>
      <c r="V26" s="88">
        <f t="shared" si="3"/>
        <v>4.2699999999999996</v>
      </c>
      <c r="W26" s="88">
        <f t="shared" si="3"/>
        <v>2.347</v>
      </c>
      <c r="X26" s="88">
        <f t="shared" si="3"/>
        <v>45.864999999999995</v>
      </c>
      <c r="Y26" s="88">
        <f t="shared" si="3"/>
        <v>27.032</v>
      </c>
      <c r="Z26" s="89" t="str">
        <f t="shared" si="3"/>
        <v/>
      </c>
      <c r="AA26" s="90">
        <f>SUM(AA19:AA25)</f>
        <v>328.36800000000005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24.634</v>
      </c>
      <c r="C30" s="77">
        <v>2.875</v>
      </c>
      <c r="D30" s="77">
        <v>9.2080000000000002</v>
      </c>
      <c r="E30" s="77">
        <v>12.07</v>
      </c>
      <c r="F30" s="77">
        <v>24.713999999999999</v>
      </c>
      <c r="G30" s="77">
        <v>46.212000000000003</v>
      </c>
      <c r="H30" s="77">
        <v>39.011000000000003</v>
      </c>
      <c r="I30" s="77">
        <v>17.192</v>
      </c>
      <c r="J30" s="77">
        <v>109.005</v>
      </c>
      <c r="K30" s="77">
        <v>306.76499999999999</v>
      </c>
      <c r="L30" s="77">
        <v>121.509</v>
      </c>
      <c r="M30" s="77">
        <v>201.84800000000001</v>
      </c>
      <c r="N30" s="77">
        <v>191.31</v>
      </c>
      <c r="O30" s="77">
        <v>186.59299999999999</v>
      </c>
      <c r="P30" s="77">
        <v>182.839</v>
      </c>
      <c r="Q30" s="77">
        <v>167.006</v>
      </c>
      <c r="R30" s="77">
        <v>180.00399999999999</v>
      </c>
      <c r="S30" s="77">
        <v>4.7380000000000004</v>
      </c>
      <c r="T30" s="77"/>
      <c r="U30" s="77">
        <v>117.462</v>
      </c>
      <c r="V30" s="77">
        <v>4.2699999999999996</v>
      </c>
      <c r="W30" s="77">
        <v>2.347</v>
      </c>
      <c r="X30" s="77">
        <v>120.014</v>
      </c>
      <c r="Y30" s="77">
        <v>50.35</v>
      </c>
      <c r="Z30" s="78"/>
      <c r="AA30" s="79">
        <f>SUM(B30:Z30)</f>
        <v>2121.9760000000001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24.634</v>
      </c>
      <c r="C32" s="62">
        <f t="shared" ref="C32:Z32" si="4">IF(LEN(C$2)&gt;0,SUM(C29:C31),"")</f>
        <v>2.875</v>
      </c>
      <c r="D32" s="62">
        <f t="shared" si="4"/>
        <v>9.2080000000000002</v>
      </c>
      <c r="E32" s="62">
        <f t="shared" si="4"/>
        <v>12.07</v>
      </c>
      <c r="F32" s="62">
        <f t="shared" si="4"/>
        <v>24.713999999999999</v>
      </c>
      <c r="G32" s="62">
        <f t="shared" si="4"/>
        <v>46.212000000000003</v>
      </c>
      <c r="H32" s="62">
        <f t="shared" si="4"/>
        <v>39.011000000000003</v>
      </c>
      <c r="I32" s="62">
        <f t="shared" si="4"/>
        <v>17.192</v>
      </c>
      <c r="J32" s="62">
        <f t="shared" si="4"/>
        <v>109.005</v>
      </c>
      <c r="K32" s="62">
        <f t="shared" si="4"/>
        <v>306.76499999999999</v>
      </c>
      <c r="L32" s="62">
        <f t="shared" si="4"/>
        <v>121.509</v>
      </c>
      <c r="M32" s="62">
        <f t="shared" si="4"/>
        <v>201.84800000000001</v>
      </c>
      <c r="N32" s="62">
        <f t="shared" si="4"/>
        <v>191.31</v>
      </c>
      <c r="O32" s="62">
        <f t="shared" si="4"/>
        <v>186.59299999999999</v>
      </c>
      <c r="P32" s="62">
        <f t="shared" si="4"/>
        <v>182.839</v>
      </c>
      <c r="Q32" s="62">
        <f t="shared" si="4"/>
        <v>167.006</v>
      </c>
      <c r="R32" s="62">
        <f t="shared" si="4"/>
        <v>180.00399999999999</v>
      </c>
      <c r="S32" s="62">
        <f t="shared" si="4"/>
        <v>4.7380000000000004</v>
      </c>
      <c r="T32" s="62">
        <f t="shared" si="4"/>
        <v>0</v>
      </c>
      <c r="U32" s="62">
        <f t="shared" si="4"/>
        <v>117.462</v>
      </c>
      <c r="V32" s="62">
        <f t="shared" si="4"/>
        <v>4.2699999999999996</v>
      </c>
      <c r="W32" s="62">
        <f t="shared" si="4"/>
        <v>2.347</v>
      </c>
      <c r="X32" s="62">
        <f t="shared" si="4"/>
        <v>120.014</v>
      </c>
      <c r="Y32" s="62">
        <f t="shared" si="4"/>
        <v>50.35</v>
      </c>
      <c r="Z32" s="63" t="str">
        <f t="shared" si="4"/>
        <v/>
      </c>
      <c r="AA32" s="64">
        <f>SUM(AA29:AA31)</f>
        <v>2121.9760000000001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49</v>
      </c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69.2</v>
      </c>
      <c r="U37" s="99">
        <v>0.6</v>
      </c>
      <c r="V37" s="99">
        <v>0.4</v>
      </c>
      <c r="W37" s="99"/>
      <c r="X37" s="99">
        <v>0.7</v>
      </c>
      <c r="Y37" s="99"/>
      <c r="Z37" s="100"/>
      <c r="AA37" s="79">
        <f t="shared" si="5"/>
        <v>119.9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>
        <v>5.8</v>
      </c>
      <c r="W39" s="99">
        <v>80.3</v>
      </c>
      <c r="X39" s="99"/>
      <c r="Y39" s="99"/>
      <c r="Z39" s="100"/>
      <c r="AA39" s="79">
        <f t="shared" si="5"/>
        <v>86.1</v>
      </c>
    </row>
    <row r="40" spans="1:27" ht="30" customHeight="1" thickBot="1" x14ac:dyDescent="0.25">
      <c r="A40" s="86" t="s">
        <v>46</v>
      </c>
      <c r="B40" s="87">
        <f>IF(LEN(B$2)&gt;0,SUM(B35:B39),"")</f>
        <v>49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69.2</v>
      </c>
      <c r="U40" s="88">
        <f t="shared" si="6"/>
        <v>0.6</v>
      </c>
      <c r="V40" s="88">
        <f t="shared" si="6"/>
        <v>6.2</v>
      </c>
      <c r="W40" s="88">
        <f t="shared" si="6"/>
        <v>80.3</v>
      </c>
      <c r="X40" s="88">
        <f t="shared" si="6"/>
        <v>0.7</v>
      </c>
      <c r="Y40" s="88">
        <f t="shared" si="6"/>
        <v>0</v>
      </c>
      <c r="Z40" s="89" t="str">
        <f t="shared" si="6"/>
        <v/>
      </c>
      <c r="AA40" s="90">
        <f t="shared" si="5"/>
        <v>206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49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69.2</v>
      </c>
      <c r="U45" s="99">
        <v>0.6</v>
      </c>
      <c r="V45" s="99">
        <v>0.4</v>
      </c>
      <c r="W45" s="99"/>
      <c r="X45" s="99">
        <v>0.7</v>
      </c>
      <c r="Y45" s="99"/>
      <c r="Z45" s="100"/>
      <c r="AA45" s="79">
        <f t="shared" si="7"/>
        <v>119.9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>
        <v>5.8</v>
      </c>
      <c r="W47" s="99">
        <v>80.3</v>
      </c>
      <c r="X47" s="99"/>
      <c r="Y47" s="99"/>
      <c r="Z47" s="100"/>
      <c r="AA47" s="79">
        <f t="shared" si="7"/>
        <v>86.1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49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69.2</v>
      </c>
      <c r="U49" s="88">
        <f t="shared" si="8"/>
        <v>0.6</v>
      </c>
      <c r="V49" s="88">
        <f t="shared" si="8"/>
        <v>6.2</v>
      </c>
      <c r="W49" s="88">
        <f t="shared" si="8"/>
        <v>80.3</v>
      </c>
      <c r="X49" s="88">
        <f t="shared" si="8"/>
        <v>0.7</v>
      </c>
      <c r="Y49" s="88">
        <f t="shared" si="8"/>
        <v>0</v>
      </c>
      <c r="Z49" s="89" t="str">
        <f t="shared" si="8"/>
        <v/>
      </c>
      <c r="AA49" s="90">
        <f t="shared" si="7"/>
        <v>206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73.634</v>
      </c>
      <c r="C52" s="88">
        <f t="shared" ref="C52:Z52" si="10">IF(LEN(C$2)&gt;0,SUM(C10:C15)+C26+C40,"")</f>
        <v>2.875</v>
      </c>
      <c r="D52" s="88">
        <f t="shared" si="10"/>
        <v>9.2080000000000002</v>
      </c>
      <c r="E52" s="88">
        <f t="shared" si="10"/>
        <v>12.07</v>
      </c>
      <c r="F52" s="88">
        <f t="shared" si="10"/>
        <v>24.713999999999999</v>
      </c>
      <c r="G52" s="88">
        <f t="shared" si="10"/>
        <v>46.211999999999996</v>
      </c>
      <c r="H52" s="88">
        <f t="shared" si="10"/>
        <v>39.010999999999996</v>
      </c>
      <c r="I52" s="88">
        <f t="shared" si="10"/>
        <v>17.192</v>
      </c>
      <c r="J52" s="88">
        <f t="shared" si="10"/>
        <v>109.005</v>
      </c>
      <c r="K52" s="88">
        <f t="shared" si="10"/>
        <v>306.76499999999999</v>
      </c>
      <c r="L52" s="88">
        <f t="shared" si="10"/>
        <v>121.50900000000001</v>
      </c>
      <c r="M52" s="88">
        <f t="shared" si="10"/>
        <v>201.84800000000001</v>
      </c>
      <c r="N52" s="88">
        <f t="shared" si="10"/>
        <v>191.31</v>
      </c>
      <c r="O52" s="88">
        <f t="shared" si="10"/>
        <v>186.59299999999999</v>
      </c>
      <c r="P52" s="88">
        <f t="shared" si="10"/>
        <v>182.839</v>
      </c>
      <c r="Q52" s="88">
        <f t="shared" si="10"/>
        <v>167.006</v>
      </c>
      <c r="R52" s="88">
        <f t="shared" si="10"/>
        <v>180.00399999999999</v>
      </c>
      <c r="S52" s="88">
        <f t="shared" si="10"/>
        <v>4.7380000000000004</v>
      </c>
      <c r="T52" s="88">
        <f t="shared" si="10"/>
        <v>69.2</v>
      </c>
      <c r="U52" s="88">
        <f t="shared" si="10"/>
        <v>118.062</v>
      </c>
      <c r="V52" s="88">
        <f t="shared" si="10"/>
        <v>10.469999999999999</v>
      </c>
      <c r="W52" s="88">
        <f t="shared" si="10"/>
        <v>82.646999999999991</v>
      </c>
      <c r="X52" s="88">
        <f t="shared" si="10"/>
        <v>120.714</v>
      </c>
      <c r="Y52" s="88">
        <f t="shared" si="10"/>
        <v>50.349999999999994</v>
      </c>
      <c r="Z52" s="89" t="str">
        <f t="shared" si="10"/>
        <v/>
      </c>
      <c r="AA52" s="104">
        <f>SUM(B52:Z52)</f>
        <v>2327.9759999999997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49</v>
      </c>
      <c r="C4" s="18">
        <v>-0.7</v>
      </c>
      <c r="D4" s="18">
        <v>-5.5</v>
      </c>
      <c r="E4" s="18">
        <v>-6.9</v>
      </c>
      <c r="F4" s="18">
        <v>-19.7</v>
      </c>
      <c r="G4" s="18">
        <v>-39.200000000000003</v>
      </c>
      <c r="H4" s="18">
        <v>-38.700000000000003</v>
      </c>
      <c r="I4" s="18">
        <v>-9.8000000000000007</v>
      </c>
      <c r="J4" s="18">
        <v>-84.5</v>
      </c>
      <c r="K4" s="18">
        <v>-271.60000000000002</v>
      </c>
      <c r="L4" s="18"/>
      <c r="M4" s="18"/>
      <c r="N4" s="18"/>
      <c r="O4" s="18"/>
      <c r="P4" s="18"/>
      <c r="Q4" s="18"/>
      <c r="R4" s="18">
        <v>-0.2</v>
      </c>
      <c r="S4" s="18"/>
      <c r="T4" s="18">
        <v>69.2</v>
      </c>
      <c r="U4" s="18">
        <v>-117.2</v>
      </c>
      <c r="V4" s="18">
        <v>6.2</v>
      </c>
      <c r="W4" s="18">
        <v>37.099999999999994</v>
      </c>
      <c r="X4" s="18">
        <v>-44.699999999999996</v>
      </c>
      <c r="Y4" s="18">
        <v>-41.1</v>
      </c>
      <c r="Z4" s="19"/>
      <c r="AA4" s="111">
        <f>SUM(B4:Z4)</f>
        <v>-518.29999999999995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90.74</v>
      </c>
      <c r="C7" s="117">
        <v>92</v>
      </c>
      <c r="D7" s="117">
        <v>87.24</v>
      </c>
      <c r="E7" s="117">
        <v>89.33</v>
      </c>
      <c r="F7" s="117">
        <v>90.96</v>
      </c>
      <c r="G7" s="117">
        <v>90.12</v>
      </c>
      <c r="H7" s="117">
        <v>79.599999999999994</v>
      </c>
      <c r="I7" s="117">
        <v>61.15</v>
      </c>
      <c r="J7" s="117">
        <v>15</v>
      </c>
      <c r="K7" s="117">
        <v>6.01</v>
      </c>
      <c r="L7" s="117">
        <v>0.51</v>
      </c>
      <c r="M7" s="117">
        <v>44.53</v>
      </c>
      <c r="N7" s="117">
        <v>44.93</v>
      </c>
      <c r="O7" s="117">
        <v>42.12</v>
      </c>
      <c r="P7" s="117">
        <v>43.85</v>
      </c>
      <c r="Q7" s="117">
        <v>40.619999999999997</v>
      </c>
      <c r="R7" s="117">
        <v>30.01</v>
      </c>
      <c r="S7" s="117">
        <v>82.83</v>
      </c>
      <c r="T7" s="117">
        <v>119.83</v>
      </c>
      <c r="U7" s="117">
        <v>122.95</v>
      </c>
      <c r="V7" s="117">
        <v>165.29</v>
      </c>
      <c r="W7" s="117">
        <v>170.58</v>
      </c>
      <c r="X7" s="117">
        <v>125.74</v>
      </c>
      <c r="Y7" s="117">
        <v>123.01</v>
      </c>
      <c r="Z7" s="118"/>
      <c r="AA7" s="119">
        <f>IF(SUM(B7:Z7)&lt;&gt;0,AVERAGEIF(B7:Z7,"&lt;&gt;"""),"")</f>
        <v>77.456249999999997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0.7</v>
      </c>
      <c r="D13" s="129">
        <v>5.5</v>
      </c>
      <c r="E13" s="129">
        <v>6.9</v>
      </c>
      <c r="F13" s="129">
        <v>19.7</v>
      </c>
      <c r="G13" s="129">
        <v>39.200000000000003</v>
      </c>
      <c r="H13" s="129">
        <v>38.700000000000003</v>
      </c>
      <c r="I13" s="129">
        <v>9.8000000000000007</v>
      </c>
      <c r="J13" s="129">
        <v>84.5</v>
      </c>
      <c r="K13" s="129">
        <v>271.60000000000002</v>
      </c>
      <c r="L13" s="129"/>
      <c r="M13" s="129"/>
      <c r="N13" s="129"/>
      <c r="O13" s="129"/>
      <c r="P13" s="129"/>
      <c r="Q13" s="129"/>
      <c r="R13" s="129">
        <v>0.2</v>
      </c>
      <c r="S13" s="129"/>
      <c r="T13" s="129"/>
      <c r="U13" s="129"/>
      <c r="V13" s="129"/>
      <c r="W13" s="129">
        <v>43.2</v>
      </c>
      <c r="X13" s="129"/>
      <c r="Y13" s="130"/>
      <c r="Z13" s="131"/>
      <c r="AA13" s="132">
        <f t="shared" si="0"/>
        <v>520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117.8</v>
      </c>
      <c r="V15" s="133"/>
      <c r="W15" s="133"/>
      <c r="X15" s="133">
        <v>45.4</v>
      </c>
      <c r="Y15" s="133">
        <v>41.1</v>
      </c>
      <c r="Z15" s="131"/>
      <c r="AA15" s="132">
        <f t="shared" si="0"/>
        <v>204.29999999999998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0.7</v>
      </c>
      <c r="D16" s="135">
        <f t="shared" si="1"/>
        <v>5.5</v>
      </c>
      <c r="E16" s="135">
        <f t="shared" si="1"/>
        <v>6.9</v>
      </c>
      <c r="F16" s="135">
        <f t="shared" si="1"/>
        <v>19.7</v>
      </c>
      <c r="G16" s="135">
        <f t="shared" si="1"/>
        <v>39.200000000000003</v>
      </c>
      <c r="H16" s="135">
        <f t="shared" si="1"/>
        <v>38.700000000000003</v>
      </c>
      <c r="I16" s="135">
        <f t="shared" si="1"/>
        <v>9.8000000000000007</v>
      </c>
      <c r="J16" s="135">
        <f t="shared" si="1"/>
        <v>84.5</v>
      </c>
      <c r="K16" s="135">
        <f t="shared" si="1"/>
        <v>271.60000000000002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0.2</v>
      </c>
      <c r="S16" s="135">
        <f t="shared" si="1"/>
        <v>0</v>
      </c>
      <c r="T16" s="135">
        <f t="shared" si="1"/>
        <v>0</v>
      </c>
      <c r="U16" s="135">
        <f t="shared" si="1"/>
        <v>117.8</v>
      </c>
      <c r="V16" s="135">
        <f t="shared" si="1"/>
        <v>0</v>
      </c>
      <c r="W16" s="135">
        <f t="shared" si="1"/>
        <v>43.2</v>
      </c>
      <c r="X16" s="135">
        <f t="shared" si="1"/>
        <v>45.4</v>
      </c>
      <c r="Y16" s="135">
        <f t="shared" si="1"/>
        <v>41.1</v>
      </c>
      <c r="Z16" s="136" t="str">
        <f t="shared" si="1"/>
        <v/>
      </c>
      <c r="AA16" s="90">
        <f t="shared" si="0"/>
        <v>724.30000000000007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49</v>
      </c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69.2</v>
      </c>
      <c r="U21" s="129">
        <v>0.6</v>
      </c>
      <c r="V21" s="129">
        <v>0.4</v>
      </c>
      <c r="W21" s="129"/>
      <c r="X21" s="129">
        <v>0.7</v>
      </c>
      <c r="Y21" s="130"/>
      <c r="Z21" s="131"/>
      <c r="AA21" s="132">
        <f t="shared" si="2"/>
        <v>119.9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>
        <v>5.8</v>
      </c>
      <c r="W23" s="133">
        <v>80.3</v>
      </c>
      <c r="X23" s="133"/>
      <c r="Y23" s="133"/>
      <c r="Z23" s="131"/>
      <c r="AA23" s="132">
        <f t="shared" si="2"/>
        <v>86.1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49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69.2</v>
      </c>
      <c r="U24" s="135">
        <f t="shared" si="3"/>
        <v>0.6</v>
      </c>
      <c r="V24" s="135">
        <f t="shared" si="3"/>
        <v>6.2</v>
      </c>
      <c r="W24" s="135">
        <f t="shared" si="3"/>
        <v>80.3</v>
      </c>
      <c r="X24" s="135">
        <f t="shared" si="3"/>
        <v>0.7</v>
      </c>
      <c r="Y24" s="135">
        <f t="shared" si="3"/>
        <v>0</v>
      </c>
      <c r="Z24" s="136" t="str">
        <f t="shared" si="3"/>
        <v/>
      </c>
      <c r="AA24" s="90">
        <f t="shared" si="2"/>
        <v>206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2025-06-14T13:25:39Z</dcterms:created>
  <dcterms:modified xsi:type="dcterms:W3CDTF">2025-06-14T13:25:41Z</dcterms:modified>
</cp:coreProperties>
</file>