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5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<sst xmlns="http://schemas.openxmlformats.org/spreadsheetml/2006/main" count="124" uniqueCount="57">
  <si>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07/04/2026 23:21:37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</si>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</sst>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56-4856-9FD3-185D50A67C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656-4856-9FD3-185D50A67C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6">
                  <c:v>1.2</c:v>
                </c:pt>
                <c:pt idx="27">
                  <c:v>9.0069999999999997</c:v>
                </c:pt>
                <c:pt idx="28">
                  <c:v>7.1</c:v>
                </c:pt>
                <c:pt idx="29">
                  <c:v>4</c:v>
                </c:pt>
                <c:pt idx="35">
                  <c:v>9</c:v>
                </c:pt>
                <c:pt idx="36">
                  <c:v>4</c:v>
                </c:pt>
                <c:pt idx="37">
                  <c:v>9</c:v>
                </c:pt>
                <c:pt idx="38">
                  <c:v>32.5</c:v>
                </c:pt>
                <c:pt idx="39">
                  <c:v>19</c:v>
                </c:pt>
                <c:pt idx="40">
                  <c:v>14</c:v>
                </c:pt>
                <c:pt idx="41">
                  <c:v>32</c:v>
                </c:pt>
                <c:pt idx="42">
                  <c:v>28</c:v>
                </c:pt>
                <c:pt idx="43">
                  <c:v>14</c:v>
                </c:pt>
                <c:pt idx="44">
                  <c:v>19</c:v>
                </c:pt>
                <c:pt idx="45">
                  <c:v>19</c:v>
                </c:pt>
                <c:pt idx="46">
                  <c:v>19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5.4</c:v>
                </c:pt>
                <c:pt idx="59">
                  <c:v>4</c:v>
                </c:pt>
                <c:pt idx="61">
                  <c:v>4</c:v>
                </c:pt>
                <c:pt idx="62">
                  <c:v>15</c:v>
                </c:pt>
                <c:pt idx="63">
                  <c:v>9.0340000000000007</c:v>
                </c:pt>
                <c:pt idx="64">
                  <c:v>4</c:v>
                </c:pt>
                <c:pt idx="65">
                  <c:v>9</c:v>
                </c:pt>
                <c:pt idx="67">
                  <c:v>4.3999999999999997E-2</c:v>
                </c:pt>
                <c:pt idx="68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56-4856-9FD3-185D50A67C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1.5409999999999999</c:v>
                </c:pt>
                <c:pt idx="1">
                  <c:v>32.668999999999997</c:v>
                </c:pt>
                <c:pt idx="2">
                  <c:v>21.085000000000001</c:v>
                </c:pt>
                <c:pt idx="4">
                  <c:v>45.420999999999999</c:v>
                </c:pt>
                <c:pt idx="6">
                  <c:v>48.847000000000001</c:v>
                </c:pt>
                <c:pt idx="7">
                  <c:v>22.998999999999999</c:v>
                </c:pt>
                <c:pt idx="10">
                  <c:v>42.563000000000002</c:v>
                </c:pt>
                <c:pt idx="16">
                  <c:v>5.2759999999999998</c:v>
                </c:pt>
                <c:pt idx="20">
                  <c:v>22.867999999999999</c:v>
                </c:pt>
                <c:pt idx="24">
                  <c:v>35.36</c:v>
                </c:pt>
                <c:pt idx="25">
                  <c:v>12.583</c:v>
                </c:pt>
                <c:pt idx="26">
                  <c:v>2.5670000000000002</c:v>
                </c:pt>
                <c:pt idx="27">
                  <c:v>4.8000000000000001E-2</c:v>
                </c:pt>
                <c:pt idx="29">
                  <c:v>7.3659999999999997</c:v>
                </c:pt>
                <c:pt idx="30">
                  <c:v>1.794</c:v>
                </c:pt>
                <c:pt idx="31">
                  <c:v>6.8620000000000001</c:v>
                </c:pt>
                <c:pt idx="32">
                  <c:v>19.899999999999999</c:v>
                </c:pt>
                <c:pt idx="33">
                  <c:v>30.367999999999999</c:v>
                </c:pt>
                <c:pt idx="36">
                  <c:v>3.4380000000000002</c:v>
                </c:pt>
                <c:pt idx="38">
                  <c:v>0.7</c:v>
                </c:pt>
                <c:pt idx="39">
                  <c:v>0.7</c:v>
                </c:pt>
                <c:pt idx="40">
                  <c:v>0.7</c:v>
                </c:pt>
                <c:pt idx="41">
                  <c:v>0.7</c:v>
                </c:pt>
                <c:pt idx="42">
                  <c:v>0.7</c:v>
                </c:pt>
                <c:pt idx="43">
                  <c:v>0.7</c:v>
                </c:pt>
                <c:pt idx="44">
                  <c:v>32.128</c:v>
                </c:pt>
                <c:pt idx="45">
                  <c:v>13.98</c:v>
                </c:pt>
                <c:pt idx="46">
                  <c:v>9.57</c:v>
                </c:pt>
                <c:pt idx="47">
                  <c:v>0.7</c:v>
                </c:pt>
                <c:pt idx="65">
                  <c:v>0.76200000000000001</c:v>
                </c:pt>
                <c:pt idx="66">
                  <c:v>5.766</c:v>
                </c:pt>
                <c:pt idx="67">
                  <c:v>6.9489999999999998</c:v>
                </c:pt>
                <c:pt idx="68">
                  <c:v>6.2539999999999996</c:v>
                </c:pt>
                <c:pt idx="75">
                  <c:v>3.6139999999999999</c:v>
                </c:pt>
                <c:pt idx="76">
                  <c:v>23.844000000000001</c:v>
                </c:pt>
                <c:pt idx="77">
                  <c:v>16.05</c:v>
                </c:pt>
                <c:pt idx="78">
                  <c:v>35.994</c:v>
                </c:pt>
                <c:pt idx="79">
                  <c:v>25.302</c:v>
                </c:pt>
                <c:pt idx="80">
                  <c:v>5.7309999999999999</c:v>
                </c:pt>
                <c:pt idx="81">
                  <c:v>32.981999999999999</c:v>
                </c:pt>
                <c:pt idx="82">
                  <c:v>39.115000000000002</c:v>
                </c:pt>
                <c:pt idx="83">
                  <c:v>28.888000000000002</c:v>
                </c:pt>
                <c:pt idx="88">
                  <c:v>1.71</c:v>
                </c:pt>
                <c:pt idx="89">
                  <c:v>76.703000000000003</c:v>
                </c:pt>
                <c:pt idx="90">
                  <c:v>89.352999999999994</c:v>
                </c:pt>
                <c:pt idx="91">
                  <c:v>12.21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56-4856-9FD3-185D50A67C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56-4856-9FD3-185D50A67C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56-4856-9FD3-185D50A67C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656-4856-9FD3-185D50A67C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656-4856-9FD3-185D50A67C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656-4856-9FD3-185D50A67C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9</c:v>
                </c:pt>
                <c:pt idx="72">
                  <c:v>144.18899999999999</c:v>
                </c:pt>
                <c:pt idx="73">
                  <c:v>45.013000000000005</c:v>
                </c:pt>
                <c:pt idx="74">
                  <c:v>6.4729999999999999</c:v>
                </c:pt>
                <c:pt idx="75">
                  <c:v>10</c:v>
                </c:pt>
                <c:pt idx="76">
                  <c:v>29</c:v>
                </c:pt>
                <c:pt idx="77">
                  <c:v>7.0629999999999997</c:v>
                </c:pt>
                <c:pt idx="80">
                  <c:v>5</c:v>
                </c:pt>
                <c:pt idx="81">
                  <c:v>7</c:v>
                </c:pt>
                <c:pt idx="82">
                  <c:v>8</c:v>
                </c:pt>
                <c:pt idx="83">
                  <c:v>6</c:v>
                </c:pt>
                <c:pt idx="84">
                  <c:v>6</c:v>
                </c:pt>
                <c:pt idx="85">
                  <c:v>8.0310000000000006</c:v>
                </c:pt>
                <c:pt idx="86">
                  <c:v>19.559000000000001</c:v>
                </c:pt>
                <c:pt idx="87">
                  <c:v>117.21600000000001</c:v>
                </c:pt>
                <c:pt idx="88">
                  <c:v>93.552999999999997</c:v>
                </c:pt>
                <c:pt idx="89">
                  <c:v>7</c:v>
                </c:pt>
                <c:pt idx="90">
                  <c:v>11.044</c:v>
                </c:pt>
                <c:pt idx="91">
                  <c:v>104.994</c:v>
                </c:pt>
                <c:pt idx="93">
                  <c:v>33.863999999999997</c:v>
                </c:pt>
                <c:pt idx="94">
                  <c:v>30.033999999999999</c:v>
                </c:pt>
                <c:pt idx="95">
                  <c:v>29.532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56-4856-9FD3-185D50A67C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160.6</c:v>
                </c:pt>
                <c:pt idx="1">
                  <c:v>160.6</c:v>
                </c:pt>
                <c:pt idx="2">
                  <c:v>160.6</c:v>
                </c:pt>
                <c:pt idx="3">
                  <c:v>160.6</c:v>
                </c:pt>
                <c:pt idx="4">
                  <c:v>0</c:v>
                </c:pt>
                <c:pt idx="5">
                  <c:v>76.5</c:v>
                </c:pt>
                <c:pt idx="6">
                  <c:v>0.5</c:v>
                </c:pt>
                <c:pt idx="7">
                  <c:v>69.3</c:v>
                </c:pt>
                <c:pt idx="8">
                  <c:v>358.2</c:v>
                </c:pt>
                <c:pt idx="9">
                  <c:v>358.2</c:v>
                </c:pt>
                <c:pt idx="10">
                  <c:v>358.2</c:v>
                </c:pt>
                <c:pt idx="11">
                  <c:v>358.2</c:v>
                </c:pt>
                <c:pt idx="12">
                  <c:v>414.5</c:v>
                </c:pt>
                <c:pt idx="13">
                  <c:v>414.5</c:v>
                </c:pt>
                <c:pt idx="14">
                  <c:v>414.5</c:v>
                </c:pt>
                <c:pt idx="15">
                  <c:v>414.5</c:v>
                </c:pt>
                <c:pt idx="16">
                  <c:v>67</c:v>
                </c:pt>
                <c:pt idx="17">
                  <c:v>77</c:v>
                </c:pt>
                <c:pt idx="18">
                  <c:v>75.599999999999994</c:v>
                </c:pt>
                <c:pt idx="19">
                  <c:v>72.599999999999994</c:v>
                </c:pt>
                <c:pt idx="20">
                  <c:v>165.4</c:v>
                </c:pt>
                <c:pt idx="21">
                  <c:v>165.4</c:v>
                </c:pt>
                <c:pt idx="22">
                  <c:v>165.4</c:v>
                </c:pt>
                <c:pt idx="23">
                  <c:v>165.4</c:v>
                </c:pt>
                <c:pt idx="24">
                  <c:v>0</c:v>
                </c:pt>
                <c:pt idx="25">
                  <c:v>0</c:v>
                </c:pt>
                <c:pt idx="26">
                  <c:v>7.8</c:v>
                </c:pt>
                <c:pt idx="27">
                  <c:v>13.8</c:v>
                </c:pt>
                <c:pt idx="28">
                  <c:v>39.5</c:v>
                </c:pt>
                <c:pt idx="29">
                  <c:v>0</c:v>
                </c:pt>
                <c:pt idx="30">
                  <c:v>4</c:v>
                </c:pt>
                <c:pt idx="31">
                  <c:v>4</c:v>
                </c:pt>
                <c:pt idx="32">
                  <c:v>13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3.3</c:v>
                </c:pt>
                <c:pt idx="38">
                  <c:v>11.8</c:v>
                </c:pt>
                <c:pt idx="39">
                  <c:v>8.1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60.8</c:v>
                </c:pt>
                <c:pt idx="50">
                  <c:v>62.7</c:v>
                </c:pt>
                <c:pt idx="51">
                  <c:v>64.8</c:v>
                </c:pt>
                <c:pt idx="52">
                  <c:v>101.4</c:v>
                </c:pt>
                <c:pt idx="53">
                  <c:v>65</c:v>
                </c:pt>
                <c:pt idx="54">
                  <c:v>68.8</c:v>
                </c:pt>
                <c:pt idx="55">
                  <c:v>75.400000000000006</c:v>
                </c:pt>
                <c:pt idx="56">
                  <c:v>47.9</c:v>
                </c:pt>
                <c:pt idx="57">
                  <c:v>66.2</c:v>
                </c:pt>
                <c:pt idx="58">
                  <c:v>67.8</c:v>
                </c:pt>
                <c:pt idx="59">
                  <c:v>107.5</c:v>
                </c:pt>
                <c:pt idx="60">
                  <c:v>30.9</c:v>
                </c:pt>
                <c:pt idx="61">
                  <c:v>102.3</c:v>
                </c:pt>
                <c:pt idx="62">
                  <c:v>98</c:v>
                </c:pt>
                <c:pt idx="63">
                  <c:v>73.7</c:v>
                </c:pt>
                <c:pt idx="64">
                  <c:v>0</c:v>
                </c:pt>
                <c:pt idx="65">
                  <c:v>0</c:v>
                </c:pt>
                <c:pt idx="66">
                  <c:v>48.9</c:v>
                </c:pt>
                <c:pt idx="67">
                  <c:v>0</c:v>
                </c:pt>
                <c:pt idx="68">
                  <c:v>0</c:v>
                </c:pt>
                <c:pt idx="69">
                  <c:v>8</c:v>
                </c:pt>
                <c:pt idx="70">
                  <c:v>17.600000000000001</c:v>
                </c:pt>
                <c:pt idx="71">
                  <c:v>4</c:v>
                </c:pt>
                <c:pt idx="72">
                  <c:v>0</c:v>
                </c:pt>
                <c:pt idx="73">
                  <c:v>0</c:v>
                </c:pt>
                <c:pt idx="74">
                  <c:v>5</c:v>
                </c:pt>
                <c:pt idx="75">
                  <c:v>4</c:v>
                </c:pt>
                <c:pt idx="76">
                  <c:v>0</c:v>
                </c:pt>
                <c:pt idx="77">
                  <c:v>8</c:v>
                </c:pt>
                <c:pt idx="78">
                  <c:v>9.1</c:v>
                </c:pt>
                <c:pt idx="79">
                  <c:v>4.9000000000000004</c:v>
                </c:pt>
                <c:pt idx="80">
                  <c:v>45.8</c:v>
                </c:pt>
                <c:pt idx="81">
                  <c:v>11.5</c:v>
                </c:pt>
                <c:pt idx="82">
                  <c:v>0</c:v>
                </c:pt>
                <c:pt idx="83">
                  <c:v>20.399999999999999</c:v>
                </c:pt>
                <c:pt idx="84">
                  <c:v>70.400000000000006</c:v>
                </c:pt>
                <c:pt idx="85">
                  <c:v>62.1</c:v>
                </c:pt>
                <c:pt idx="86">
                  <c:v>77.099999999999994</c:v>
                </c:pt>
                <c:pt idx="87">
                  <c:v>76.599999999999994</c:v>
                </c:pt>
                <c:pt idx="88">
                  <c:v>69.900000000000006</c:v>
                </c:pt>
                <c:pt idx="89">
                  <c:v>69.900000000000006</c:v>
                </c:pt>
                <c:pt idx="90">
                  <c:v>69.900000000000006</c:v>
                </c:pt>
                <c:pt idx="91">
                  <c:v>69.900000000000006</c:v>
                </c:pt>
                <c:pt idx="92">
                  <c:v>100.8</c:v>
                </c:pt>
                <c:pt idx="93">
                  <c:v>58.2</c:v>
                </c:pt>
                <c:pt idx="94">
                  <c:v>61</c:v>
                </c:pt>
                <c:pt idx="95">
                  <c:v>51.9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56-4856-9FD3-185D50A67C1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656-4856-9FD3-185D50A67C1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8.0660000000000007</c:v>
                </c:pt>
                <c:pt idx="1">
                  <c:v>7.4930000000000003</c:v>
                </c:pt>
                <c:pt idx="2">
                  <c:v>6.1059999999999999</c:v>
                </c:pt>
                <c:pt idx="3">
                  <c:v>4.8019999999999996</c:v>
                </c:pt>
                <c:pt idx="4">
                  <c:v>4.5279999999999996</c:v>
                </c:pt>
                <c:pt idx="5">
                  <c:v>3.2589999999999999</c:v>
                </c:pt>
                <c:pt idx="6">
                  <c:v>3.0270000000000001</c:v>
                </c:pt>
                <c:pt idx="7">
                  <c:v>1.5</c:v>
                </c:pt>
                <c:pt idx="8">
                  <c:v>1.1200000000000001</c:v>
                </c:pt>
                <c:pt idx="9">
                  <c:v>1.179</c:v>
                </c:pt>
                <c:pt idx="10">
                  <c:v>1.202</c:v>
                </c:pt>
                <c:pt idx="11">
                  <c:v>1.24</c:v>
                </c:pt>
                <c:pt idx="12">
                  <c:v>1.3</c:v>
                </c:pt>
                <c:pt idx="13">
                  <c:v>2.7120000000000002</c:v>
                </c:pt>
                <c:pt idx="14">
                  <c:v>0.93899999999999995</c:v>
                </c:pt>
                <c:pt idx="15">
                  <c:v>1.419</c:v>
                </c:pt>
                <c:pt idx="16">
                  <c:v>2.4</c:v>
                </c:pt>
                <c:pt idx="17">
                  <c:v>2.0049999999999999</c:v>
                </c:pt>
                <c:pt idx="18">
                  <c:v>1.6619999999999999</c:v>
                </c:pt>
                <c:pt idx="19">
                  <c:v>1.38</c:v>
                </c:pt>
                <c:pt idx="20">
                  <c:v>24.146999999999998</c:v>
                </c:pt>
                <c:pt idx="21">
                  <c:v>27.478000000000002</c:v>
                </c:pt>
                <c:pt idx="22">
                  <c:v>25.983000000000001</c:v>
                </c:pt>
                <c:pt idx="23">
                  <c:v>26.835000000000001</c:v>
                </c:pt>
                <c:pt idx="24">
                  <c:v>28.376999999999999</c:v>
                </c:pt>
                <c:pt idx="25">
                  <c:v>26.577000000000002</c:v>
                </c:pt>
                <c:pt idx="26">
                  <c:v>20.661000000000001</c:v>
                </c:pt>
                <c:pt idx="27">
                  <c:v>45.798999999999999</c:v>
                </c:pt>
                <c:pt idx="28">
                  <c:v>41.587000000000003</c:v>
                </c:pt>
                <c:pt idx="29">
                  <c:v>43.597999999999999</c:v>
                </c:pt>
                <c:pt idx="30">
                  <c:v>55.204000000000001</c:v>
                </c:pt>
                <c:pt idx="31">
                  <c:v>46.948</c:v>
                </c:pt>
                <c:pt idx="32">
                  <c:v>78.816999999999993</c:v>
                </c:pt>
                <c:pt idx="33">
                  <c:v>73.751000000000005</c:v>
                </c:pt>
                <c:pt idx="34">
                  <c:v>64.813999999999993</c:v>
                </c:pt>
                <c:pt idx="35">
                  <c:v>27.606000000000002</c:v>
                </c:pt>
                <c:pt idx="36">
                  <c:v>85.876999999999995</c:v>
                </c:pt>
                <c:pt idx="37">
                  <c:v>54.234999999999999</c:v>
                </c:pt>
                <c:pt idx="38">
                  <c:v>28.68</c:v>
                </c:pt>
                <c:pt idx="39">
                  <c:v>58.612000000000002</c:v>
                </c:pt>
                <c:pt idx="40">
                  <c:v>108.842</c:v>
                </c:pt>
                <c:pt idx="41">
                  <c:v>91.048000000000002</c:v>
                </c:pt>
                <c:pt idx="42">
                  <c:v>95.206999999999994</c:v>
                </c:pt>
                <c:pt idx="43">
                  <c:v>114.37</c:v>
                </c:pt>
                <c:pt idx="44">
                  <c:v>145.81899999999999</c:v>
                </c:pt>
                <c:pt idx="45">
                  <c:v>138.68600000000001</c:v>
                </c:pt>
                <c:pt idx="46">
                  <c:v>108.568</c:v>
                </c:pt>
                <c:pt idx="47">
                  <c:v>67.340999999999994</c:v>
                </c:pt>
                <c:pt idx="48">
                  <c:v>43.261000000000003</c:v>
                </c:pt>
                <c:pt idx="49">
                  <c:v>8.3000000000000004E-2</c:v>
                </c:pt>
                <c:pt idx="63">
                  <c:v>6.8780000000000001</c:v>
                </c:pt>
                <c:pt idx="64">
                  <c:v>181.22800000000001</c:v>
                </c:pt>
                <c:pt idx="65">
                  <c:v>29.167999999999999</c:v>
                </c:pt>
                <c:pt idx="66">
                  <c:v>34.49</c:v>
                </c:pt>
                <c:pt idx="67">
                  <c:v>29.268000000000001</c:v>
                </c:pt>
                <c:pt idx="68">
                  <c:v>18.454999999999998</c:v>
                </c:pt>
                <c:pt idx="69">
                  <c:v>4.4249999999999998</c:v>
                </c:pt>
                <c:pt idx="70">
                  <c:v>10.837</c:v>
                </c:pt>
                <c:pt idx="71">
                  <c:v>7.4770000000000003</c:v>
                </c:pt>
                <c:pt idx="72">
                  <c:v>3.484</c:v>
                </c:pt>
                <c:pt idx="73">
                  <c:v>1.657</c:v>
                </c:pt>
                <c:pt idx="74">
                  <c:v>10.952</c:v>
                </c:pt>
                <c:pt idx="75">
                  <c:v>10.689</c:v>
                </c:pt>
                <c:pt idx="76">
                  <c:v>14.755000000000001</c:v>
                </c:pt>
                <c:pt idx="77">
                  <c:v>11.15</c:v>
                </c:pt>
                <c:pt idx="78">
                  <c:v>4.2610000000000001</c:v>
                </c:pt>
                <c:pt idx="79">
                  <c:v>4.7590000000000003</c:v>
                </c:pt>
                <c:pt idx="80">
                  <c:v>3.0569999999999999</c:v>
                </c:pt>
                <c:pt idx="81">
                  <c:v>3.0009999999999999</c:v>
                </c:pt>
                <c:pt idx="82">
                  <c:v>10.106</c:v>
                </c:pt>
                <c:pt idx="83">
                  <c:v>4.702</c:v>
                </c:pt>
                <c:pt idx="84">
                  <c:v>6.7050000000000001</c:v>
                </c:pt>
                <c:pt idx="85">
                  <c:v>9.5269999999999992</c:v>
                </c:pt>
                <c:pt idx="86">
                  <c:v>0.34799999999999998</c:v>
                </c:pt>
                <c:pt idx="87">
                  <c:v>0.17</c:v>
                </c:pt>
                <c:pt idx="88">
                  <c:v>12.324999999999999</c:v>
                </c:pt>
                <c:pt idx="89">
                  <c:v>14.585000000000001</c:v>
                </c:pt>
                <c:pt idx="90">
                  <c:v>13.391999999999999</c:v>
                </c:pt>
                <c:pt idx="91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656-4856-9FD3-185D50A67C1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656-4856-9FD3-185D50A67C1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1">
                  <c:v>1.0189999999999999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656-4856-9FD3-185D50A67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118.23</c:v>
                </c:pt>
                <c:pt idx="1">
                  <c:v>112.69</c:v>
                </c:pt>
                <c:pt idx="2">
                  <c:v>107.26</c:v>
                </c:pt>
                <c:pt idx="3">
                  <c:v>103.95</c:v>
                </c:pt>
                <c:pt idx="4">
                  <c:v>107.28</c:v>
                </c:pt>
                <c:pt idx="5">
                  <c:v>102.67</c:v>
                </c:pt>
                <c:pt idx="6">
                  <c:v>105.76</c:v>
                </c:pt>
                <c:pt idx="7">
                  <c:v>103.22</c:v>
                </c:pt>
                <c:pt idx="8">
                  <c:v>104.46</c:v>
                </c:pt>
                <c:pt idx="9">
                  <c:v>101.83</c:v>
                </c:pt>
                <c:pt idx="10">
                  <c:v>103.43</c:v>
                </c:pt>
                <c:pt idx="11">
                  <c:v>103.26</c:v>
                </c:pt>
                <c:pt idx="12">
                  <c:v>104.41</c:v>
                </c:pt>
                <c:pt idx="13">
                  <c:v>103.24</c:v>
                </c:pt>
                <c:pt idx="14">
                  <c:v>103.72</c:v>
                </c:pt>
                <c:pt idx="15">
                  <c:v>105.33</c:v>
                </c:pt>
                <c:pt idx="16">
                  <c:v>106.05</c:v>
                </c:pt>
                <c:pt idx="17">
                  <c:v>107.21</c:v>
                </c:pt>
                <c:pt idx="18">
                  <c:v>111.21</c:v>
                </c:pt>
                <c:pt idx="19">
                  <c:v>115.52</c:v>
                </c:pt>
                <c:pt idx="20">
                  <c:v>107.38</c:v>
                </c:pt>
                <c:pt idx="21">
                  <c:v>113.67</c:v>
                </c:pt>
                <c:pt idx="22">
                  <c:v>117.15</c:v>
                </c:pt>
                <c:pt idx="23">
                  <c:v>129.22</c:v>
                </c:pt>
                <c:pt idx="24">
                  <c:v>122.19</c:v>
                </c:pt>
                <c:pt idx="25">
                  <c:v>136.13999999999999</c:v>
                </c:pt>
                <c:pt idx="26">
                  <c:v>160.19</c:v>
                </c:pt>
                <c:pt idx="27">
                  <c:v>159.36000000000001</c:v>
                </c:pt>
                <c:pt idx="28">
                  <c:v>158.16999999999999</c:v>
                </c:pt>
                <c:pt idx="29">
                  <c:v>151.13999999999999</c:v>
                </c:pt>
                <c:pt idx="30">
                  <c:v>121.5</c:v>
                </c:pt>
                <c:pt idx="31">
                  <c:v>100</c:v>
                </c:pt>
                <c:pt idx="32">
                  <c:v>55.54</c:v>
                </c:pt>
                <c:pt idx="33">
                  <c:v>8.43</c:v>
                </c:pt>
                <c:pt idx="34">
                  <c:v>-4.99</c:v>
                </c:pt>
                <c:pt idx="35">
                  <c:v>-9.2899999999999991</c:v>
                </c:pt>
                <c:pt idx="36">
                  <c:v>0</c:v>
                </c:pt>
                <c:pt idx="37">
                  <c:v>-0.56000000000000005</c:v>
                </c:pt>
                <c:pt idx="38">
                  <c:v>-4.82</c:v>
                </c:pt>
                <c:pt idx="39">
                  <c:v>-8.4</c:v>
                </c:pt>
                <c:pt idx="40">
                  <c:v>-1.84</c:v>
                </c:pt>
                <c:pt idx="41">
                  <c:v>-5.01</c:v>
                </c:pt>
                <c:pt idx="42">
                  <c:v>-4.1399999999999997</c:v>
                </c:pt>
                <c:pt idx="43">
                  <c:v>-1.06</c:v>
                </c:pt>
                <c:pt idx="44">
                  <c:v>6</c:v>
                </c:pt>
                <c:pt idx="45">
                  <c:v>1.74</c:v>
                </c:pt>
                <c:pt idx="46">
                  <c:v>2.46</c:v>
                </c:pt>
                <c:pt idx="47">
                  <c:v>-5.01</c:v>
                </c:pt>
                <c:pt idx="48">
                  <c:v>-8.92</c:v>
                </c:pt>
                <c:pt idx="49">
                  <c:v>-17.670000000000002</c:v>
                </c:pt>
                <c:pt idx="50">
                  <c:v>-21.48</c:v>
                </c:pt>
                <c:pt idx="51">
                  <c:v>-28.09</c:v>
                </c:pt>
                <c:pt idx="52">
                  <c:v>-23.28</c:v>
                </c:pt>
                <c:pt idx="53">
                  <c:v>-20.9</c:v>
                </c:pt>
                <c:pt idx="54">
                  <c:v>-24.1</c:v>
                </c:pt>
                <c:pt idx="55">
                  <c:v>-29.6</c:v>
                </c:pt>
                <c:pt idx="56">
                  <c:v>-22.6</c:v>
                </c:pt>
                <c:pt idx="57">
                  <c:v>-24.32</c:v>
                </c:pt>
                <c:pt idx="58">
                  <c:v>-23.56</c:v>
                </c:pt>
                <c:pt idx="59">
                  <c:v>-17.850000000000001</c:v>
                </c:pt>
                <c:pt idx="60">
                  <c:v>-22.9</c:v>
                </c:pt>
                <c:pt idx="61">
                  <c:v>-18.27</c:v>
                </c:pt>
                <c:pt idx="62">
                  <c:v>-12.56</c:v>
                </c:pt>
                <c:pt idx="63">
                  <c:v>-3.63</c:v>
                </c:pt>
                <c:pt idx="64">
                  <c:v>-2.09</c:v>
                </c:pt>
                <c:pt idx="65">
                  <c:v>0</c:v>
                </c:pt>
                <c:pt idx="66">
                  <c:v>9.77</c:v>
                </c:pt>
                <c:pt idx="67">
                  <c:v>56.43</c:v>
                </c:pt>
                <c:pt idx="68">
                  <c:v>39.229999999999997</c:v>
                </c:pt>
                <c:pt idx="69">
                  <c:v>81.47</c:v>
                </c:pt>
                <c:pt idx="70">
                  <c:v>111.17</c:v>
                </c:pt>
                <c:pt idx="71">
                  <c:v>125.56</c:v>
                </c:pt>
                <c:pt idx="72">
                  <c:v>107.57</c:v>
                </c:pt>
                <c:pt idx="73">
                  <c:v>121.62</c:v>
                </c:pt>
                <c:pt idx="74">
                  <c:v>142.13999999999999</c:v>
                </c:pt>
                <c:pt idx="75">
                  <c:v>148.04</c:v>
                </c:pt>
                <c:pt idx="76">
                  <c:v>139.88999999999999</c:v>
                </c:pt>
                <c:pt idx="77">
                  <c:v>154.43</c:v>
                </c:pt>
                <c:pt idx="78">
                  <c:v>181.71</c:v>
                </c:pt>
                <c:pt idx="79">
                  <c:v>195.91</c:v>
                </c:pt>
                <c:pt idx="80">
                  <c:v>190.12</c:v>
                </c:pt>
                <c:pt idx="81">
                  <c:v>167.83</c:v>
                </c:pt>
                <c:pt idx="82">
                  <c:v>162.09</c:v>
                </c:pt>
                <c:pt idx="83">
                  <c:v>178.14</c:v>
                </c:pt>
                <c:pt idx="84">
                  <c:v>169.54</c:v>
                </c:pt>
                <c:pt idx="85">
                  <c:v>158.22999999999999</c:v>
                </c:pt>
                <c:pt idx="86">
                  <c:v>144.68</c:v>
                </c:pt>
                <c:pt idx="87">
                  <c:v>134.79</c:v>
                </c:pt>
                <c:pt idx="88">
                  <c:v>143.21</c:v>
                </c:pt>
                <c:pt idx="89">
                  <c:v>170.73</c:v>
                </c:pt>
                <c:pt idx="90">
                  <c:v>156.29</c:v>
                </c:pt>
                <c:pt idx="91">
                  <c:v>140.01</c:v>
                </c:pt>
                <c:pt idx="92">
                  <c:v>131.51</c:v>
                </c:pt>
                <c:pt idx="93">
                  <c:v>122.64</c:v>
                </c:pt>
                <c:pt idx="94">
                  <c:v>117.29</c:v>
                </c:pt>
                <c:pt idx="95">
                  <c:v>112.57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656-4856-9FD3-185D50A67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450-4FD5-8AEB-0EF07E4882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10.8</c:v>
                </c:pt>
                <c:pt idx="50">
                  <c:v>10.8</c:v>
                </c:pt>
                <c:pt idx="51">
                  <c:v>10.8</c:v>
                </c:pt>
                <c:pt idx="52">
                  <c:v>10.8</c:v>
                </c:pt>
                <c:pt idx="53">
                  <c:v>10.8</c:v>
                </c:pt>
                <c:pt idx="54">
                  <c:v>10.8</c:v>
                </c:pt>
                <c:pt idx="55">
                  <c:v>10.8</c:v>
                </c:pt>
                <c:pt idx="56">
                  <c:v>10.8</c:v>
                </c:pt>
                <c:pt idx="57">
                  <c:v>10.8</c:v>
                </c:pt>
                <c:pt idx="58">
                  <c:v>10.8</c:v>
                </c:pt>
                <c:pt idx="59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50-4FD5-8AEB-0EF07E4882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4.4089999999999998</c:v>
                </c:pt>
                <c:pt idx="26">
                  <c:v>1.2E-2</c:v>
                </c:pt>
                <c:pt idx="27">
                  <c:v>1.6</c:v>
                </c:pt>
                <c:pt idx="28">
                  <c:v>6.8</c:v>
                </c:pt>
                <c:pt idx="29">
                  <c:v>3.2</c:v>
                </c:pt>
                <c:pt idx="32">
                  <c:v>16.399999999999999</c:v>
                </c:pt>
                <c:pt idx="36">
                  <c:v>3.04</c:v>
                </c:pt>
                <c:pt idx="39">
                  <c:v>2.88</c:v>
                </c:pt>
                <c:pt idx="49">
                  <c:v>6.88</c:v>
                </c:pt>
                <c:pt idx="50">
                  <c:v>6.72</c:v>
                </c:pt>
                <c:pt idx="51">
                  <c:v>6.72</c:v>
                </c:pt>
                <c:pt idx="52">
                  <c:v>16.8</c:v>
                </c:pt>
                <c:pt idx="53">
                  <c:v>6.72</c:v>
                </c:pt>
                <c:pt idx="54">
                  <c:v>6.72</c:v>
                </c:pt>
                <c:pt idx="55">
                  <c:v>11.76</c:v>
                </c:pt>
                <c:pt idx="57">
                  <c:v>5.3609999999999998</c:v>
                </c:pt>
                <c:pt idx="58">
                  <c:v>6.72</c:v>
                </c:pt>
                <c:pt idx="62">
                  <c:v>6.72</c:v>
                </c:pt>
                <c:pt idx="63">
                  <c:v>1.2E-2</c:v>
                </c:pt>
                <c:pt idx="66">
                  <c:v>4.2270000000000003</c:v>
                </c:pt>
                <c:pt idx="67">
                  <c:v>4.101</c:v>
                </c:pt>
                <c:pt idx="68">
                  <c:v>4.16</c:v>
                </c:pt>
                <c:pt idx="74">
                  <c:v>2.8</c:v>
                </c:pt>
                <c:pt idx="75">
                  <c:v>6</c:v>
                </c:pt>
                <c:pt idx="78">
                  <c:v>1.9490000000000001</c:v>
                </c:pt>
                <c:pt idx="80">
                  <c:v>4.7080000000000002</c:v>
                </c:pt>
                <c:pt idx="83">
                  <c:v>4.6420000000000003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50-4FD5-8AEB-0EF07E4882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5.5919999999999996</c:v>
                </c:pt>
                <c:pt idx="1">
                  <c:v>1.9039999999999999</c:v>
                </c:pt>
                <c:pt idx="2">
                  <c:v>1.9039999999999999</c:v>
                </c:pt>
                <c:pt idx="3">
                  <c:v>1</c:v>
                </c:pt>
                <c:pt idx="4">
                  <c:v>1.5</c:v>
                </c:pt>
                <c:pt idx="5">
                  <c:v>1.5</c:v>
                </c:pt>
                <c:pt idx="6">
                  <c:v>2</c:v>
                </c:pt>
                <c:pt idx="7">
                  <c:v>2.2040000000000002</c:v>
                </c:pt>
                <c:pt idx="8">
                  <c:v>2</c:v>
                </c:pt>
                <c:pt idx="9">
                  <c:v>3.5</c:v>
                </c:pt>
                <c:pt idx="10">
                  <c:v>3.5</c:v>
                </c:pt>
                <c:pt idx="11">
                  <c:v>3.5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1.5</c:v>
                </c:pt>
                <c:pt idx="16">
                  <c:v>1</c:v>
                </c:pt>
                <c:pt idx="17">
                  <c:v>0.5</c:v>
                </c:pt>
                <c:pt idx="20">
                  <c:v>1</c:v>
                </c:pt>
                <c:pt idx="25">
                  <c:v>1.4950000000000001</c:v>
                </c:pt>
                <c:pt idx="26">
                  <c:v>2.028</c:v>
                </c:pt>
                <c:pt idx="27">
                  <c:v>4</c:v>
                </c:pt>
                <c:pt idx="28">
                  <c:v>11.675000000000001</c:v>
                </c:pt>
                <c:pt idx="29">
                  <c:v>4.702</c:v>
                </c:pt>
                <c:pt idx="32">
                  <c:v>21.6</c:v>
                </c:pt>
                <c:pt idx="36">
                  <c:v>4.4800000000000004</c:v>
                </c:pt>
                <c:pt idx="39">
                  <c:v>4.16</c:v>
                </c:pt>
                <c:pt idx="41">
                  <c:v>2</c:v>
                </c:pt>
                <c:pt idx="42">
                  <c:v>2</c:v>
                </c:pt>
                <c:pt idx="47">
                  <c:v>3</c:v>
                </c:pt>
                <c:pt idx="48">
                  <c:v>2</c:v>
                </c:pt>
                <c:pt idx="49">
                  <c:v>21.71</c:v>
                </c:pt>
                <c:pt idx="50">
                  <c:v>23.113</c:v>
                </c:pt>
                <c:pt idx="51">
                  <c:v>24.628</c:v>
                </c:pt>
                <c:pt idx="52">
                  <c:v>52.085999999999999</c:v>
                </c:pt>
                <c:pt idx="53">
                  <c:v>26.988</c:v>
                </c:pt>
                <c:pt idx="54">
                  <c:v>29.875</c:v>
                </c:pt>
                <c:pt idx="55">
                  <c:v>30.439</c:v>
                </c:pt>
                <c:pt idx="56">
                  <c:v>17.045000000000002</c:v>
                </c:pt>
                <c:pt idx="57">
                  <c:v>29.358000000000001</c:v>
                </c:pt>
                <c:pt idx="58">
                  <c:v>30.715</c:v>
                </c:pt>
                <c:pt idx="59">
                  <c:v>24.547999999999998</c:v>
                </c:pt>
                <c:pt idx="60">
                  <c:v>7.9790000000000001</c:v>
                </c:pt>
                <c:pt idx="61">
                  <c:v>11.792999999999999</c:v>
                </c:pt>
                <c:pt idx="62">
                  <c:v>17.059000000000001</c:v>
                </c:pt>
                <c:pt idx="63">
                  <c:v>2.4769999999999999</c:v>
                </c:pt>
                <c:pt idx="66">
                  <c:v>4.3339999999999996</c:v>
                </c:pt>
                <c:pt idx="67">
                  <c:v>4.2869999999999999</c:v>
                </c:pt>
                <c:pt idx="68">
                  <c:v>4.3869999999999996</c:v>
                </c:pt>
                <c:pt idx="69">
                  <c:v>3.278</c:v>
                </c:pt>
                <c:pt idx="70">
                  <c:v>16.738</c:v>
                </c:pt>
                <c:pt idx="71">
                  <c:v>7.819</c:v>
                </c:pt>
                <c:pt idx="72">
                  <c:v>5.3849999999999998</c:v>
                </c:pt>
                <c:pt idx="73">
                  <c:v>11.532</c:v>
                </c:pt>
                <c:pt idx="74">
                  <c:v>6.4</c:v>
                </c:pt>
                <c:pt idx="75">
                  <c:v>9.3330000000000002</c:v>
                </c:pt>
                <c:pt idx="77">
                  <c:v>1.085</c:v>
                </c:pt>
                <c:pt idx="78">
                  <c:v>6.56</c:v>
                </c:pt>
                <c:pt idx="80">
                  <c:v>5.3170000000000002</c:v>
                </c:pt>
                <c:pt idx="83">
                  <c:v>5.1479999999999997</c:v>
                </c:pt>
                <c:pt idx="84">
                  <c:v>5.4550000000000001</c:v>
                </c:pt>
                <c:pt idx="85">
                  <c:v>6</c:v>
                </c:pt>
                <c:pt idx="86">
                  <c:v>4</c:v>
                </c:pt>
                <c:pt idx="87">
                  <c:v>4</c:v>
                </c:pt>
                <c:pt idx="88">
                  <c:v>2.15</c:v>
                </c:pt>
                <c:pt idx="91">
                  <c:v>7</c:v>
                </c:pt>
                <c:pt idx="92">
                  <c:v>10</c:v>
                </c:pt>
                <c:pt idx="93">
                  <c:v>8</c:v>
                </c:pt>
                <c:pt idx="94">
                  <c:v>8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50-4FD5-8AEB-0EF07E4882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450-4FD5-8AEB-0EF07E4882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450-4FD5-8AEB-0EF07E4882D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450-4FD5-8AEB-0EF07E4882D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450-4FD5-8AEB-0EF07E4882D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450-4FD5-8AEB-0EF07E4882D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450-4FD5-8AEB-0EF07E4882D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41</c:v>
                </c:pt>
                <c:pt idx="33">
                  <c:v>41</c:v>
                </c:pt>
                <c:pt idx="34">
                  <c:v>29.8</c:v>
                </c:pt>
                <c:pt idx="36">
                  <c:v>17.5</c:v>
                </c:pt>
                <c:pt idx="40">
                  <c:v>0.2</c:v>
                </c:pt>
                <c:pt idx="68">
                  <c:v>5.4139999999999997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50-4FD5-8AEB-0EF07E4882D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112.3</c:v>
                </c:pt>
                <c:pt idx="1">
                  <c:v>155</c:v>
                </c:pt>
                <c:pt idx="2">
                  <c:v>136</c:v>
                </c:pt>
                <c:pt idx="3">
                  <c:v>100.8</c:v>
                </c:pt>
                <c:pt idx="4">
                  <c:v>6.7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268.5</c:v>
                </c:pt>
                <c:pt idx="9">
                  <c:v>259</c:v>
                </c:pt>
                <c:pt idx="10">
                  <c:v>313.39999999999998</c:v>
                </c:pt>
                <c:pt idx="11">
                  <c:v>268.10000000000002</c:v>
                </c:pt>
                <c:pt idx="12">
                  <c:v>328.2</c:v>
                </c:pt>
                <c:pt idx="13">
                  <c:v>334</c:v>
                </c:pt>
                <c:pt idx="14">
                  <c:v>332.7</c:v>
                </c:pt>
                <c:pt idx="15">
                  <c:v>334.5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188.2</c:v>
                </c:pt>
                <c:pt idx="21">
                  <c:v>146.9</c:v>
                </c:pt>
                <c:pt idx="22">
                  <c:v>139</c:v>
                </c:pt>
                <c:pt idx="23">
                  <c:v>134.69999999999999</c:v>
                </c:pt>
                <c:pt idx="24">
                  <c:v>46.7</c:v>
                </c:pt>
                <c:pt idx="25">
                  <c:v>10.9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37</c:v>
                </c:pt>
                <c:pt idx="34">
                  <c:v>33</c:v>
                </c:pt>
                <c:pt idx="35">
                  <c:v>33</c:v>
                </c:pt>
                <c:pt idx="36">
                  <c:v>5.6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45.6</c:v>
                </c:pt>
                <c:pt idx="41">
                  <c:v>40.200000000000003</c:v>
                </c:pt>
                <c:pt idx="42">
                  <c:v>36.4</c:v>
                </c:pt>
                <c:pt idx="43">
                  <c:v>41.5</c:v>
                </c:pt>
                <c:pt idx="44">
                  <c:v>107.1</c:v>
                </c:pt>
                <c:pt idx="45">
                  <c:v>79.8</c:v>
                </c:pt>
                <c:pt idx="46">
                  <c:v>132.6</c:v>
                </c:pt>
                <c:pt idx="47">
                  <c:v>60.2</c:v>
                </c:pt>
                <c:pt idx="48">
                  <c:v>41.3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176</c:v>
                </c:pt>
                <c:pt idx="65">
                  <c:v>30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130</c:v>
                </c:pt>
                <c:pt idx="73">
                  <c:v>20.100000000000001</c:v>
                </c:pt>
                <c:pt idx="74">
                  <c:v>0</c:v>
                </c:pt>
                <c:pt idx="75">
                  <c:v>0</c:v>
                </c:pt>
                <c:pt idx="76">
                  <c:v>27.1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0.2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85.5</c:v>
                </c:pt>
                <c:pt idx="89">
                  <c:v>95.5</c:v>
                </c:pt>
                <c:pt idx="90">
                  <c:v>103.4</c:v>
                </c:pt>
                <c:pt idx="91">
                  <c:v>105.1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50-4FD5-8AEB-0EF07E4882D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47.811</c:v>
                </c:pt>
                <c:pt idx="1">
                  <c:v>43.802</c:v>
                </c:pt>
                <c:pt idx="2">
                  <c:v>49.801000000000002</c:v>
                </c:pt>
                <c:pt idx="3">
                  <c:v>63.581000000000003</c:v>
                </c:pt>
                <c:pt idx="4">
                  <c:v>41.780999999999999</c:v>
                </c:pt>
                <c:pt idx="5">
                  <c:v>78.286000000000001</c:v>
                </c:pt>
                <c:pt idx="6">
                  <c:v>50.356000000000002</c:v>
                </c:pt>
                <c:pt idx="7">
                  <c:v>91.644000000000005</c:v>
                </c:pt>
                <c:pt idx="8">
                  <c:v>88.789000000000001</c:v>
                </c:pt>
                <c:pt idx="9">
                  <c:v>96.882999999999996</c:v>
                </c:pt>
                <c:pt idx="10">
                  <c:v>85.036000000000001</c:v>
                </c:pt>
                <c:pt idx="11">
                  <c:v>87.798000000000002</c:v>
                </c:pt>
                <c:pt idx="12">
                  <c:v>85.635999999999996</c:v>
                </c:pt>
                <c:pt idx="13">
                  <c:v>82.293999999999997</c:v>
                </c:pt>
                <c:pt idx="14">
                  <c:v>81.787000000000006</c:v>
                </c:pt>
                <c:pt idx="15">
                  <c:v>79.917000000000002</c:v>
                </c:pt>
                <c:pt idx="16">
                  <c:v>73.635000000000005</c:v>
                </c:pt>
                <c:pt idx="17">
                  <c:v>78.548000000000002</c:v>
                </c:pt>
                <c:pt idx="18">
                  <c:v>77.271000000000001</c:v>
                </c:pt>
                <c:pt idx="19">
                  <c:v>74</c:v>
                </c:pt>
                <c:pt idx="20">
                  <c:v>23.273</c:v>
                </c:pt>
                <c:pt idx="21">
                  <c:v>46.01</c:v>
                </c:pt>
                <c:pt idx="22">
                  <c:v>52.393999999999998</c:v>
                </c:pt>
                <c:pt idx="23">
                  <c:v>57.557000000000002</c:v>
                </c:pt>
                <c:pt idx="24">
                  <c:v>17.074999999999999</c:v>
                </c:pt>
                <c:pt idx="25">
                  <c:v>26.731999999999999</c:v>
                </c:pt>
                <c:pt idx="26">
                  <c:v>30.210999999999999</c:v>
                </c:pt>
                <c:pt idx="27">
                  <c:v>63.078000000000003</c:v>
                </c:pt>
                <c:pt idx="28">
                  <c:v>69.742999999999995</c:v>
                </c:pt>
                <c:pt idx="29">
                  <c:v>47.061999999999998</c:v>
                </c:pt>
                <c:pt idx="30">
                  <c:v>60.997999999999998</c:v>
                </c:pt>
                <c:pt idx="31">
                  <c:v>58.829000000000001</c:v>
                </c:pt>
                <c:pt idx="32">
                  <c:v>32.716999999999999</c:v>
                </c:pt>
                <c:pt idx="33">
                  <c:v>26.119</c:v>
                </c:pt>
                <c:pt idx="34">
                  <c:v>2.0139999999999998</c:v>
                </c:pt>
                <c:pt idx="35">
                  <c:v>3.6059999999999999</c:v>
                </c:pt>
                <c:pt idx="36">
                  <c:v>62.737000000000002</c:v>
                </c:pt>
                <c:pt idx="37">
                  <c:v>66.543000000000006</c:v>
                </c:pt>
                <c:pt idx="38">
                  <c:v>73.724000000000004</c:v>
                </c:pt>
                <c:pt idx="39">
                  <c:v>79.33</c:v>
                </c:pt>
                <c:pt idx="40">
                  <c:v>77.722999999999999</c:v>
                </c:pt>
                <c:pt idx="41">
                  <c:v>81.509</c:v>
                </c:pt>
                <c:pt idx="42">
                  <c:v>85.483000000000004</c:v>
                </c:pt>
                <c:pt idx="43">
                  <c:v>87.555000000000007</c:v>
                </c:pt>
                <c:pt idx="44">
                  <c:v>89.881</c:v>
                </c:pt>
                <c:pt idx="45">
                  <c:v>91.891999999999996</c:v>
                </c:pt>
                <c:pt idx="46">
                  <c:v>4.5720000000000001</c:v>
                </c:pt>
                <c:pt idx="47">
                  <c:v>4.87</c:v>
                </c:pt>
                <c:pt idx="49">
                  <c:v>21.47</c:v>
                </c:pt>
                <c:pt idx="50">
                  <c:v>22.08</c:v>
                </c:pt>
                <c:pt idx="51">
                  <c:v>22.603999999999999</c:v>
                </c:pt>
                <c:pt idx="52">
                  <c:v>25.692</c:v>
                </c:pt>
                <c:pt idx="53">
                  <c:v>24.54</c:v>
                </c:pt>
                <c:pt idx="54">
                  <c:v>25.381</c:v>
                </c:pt>
                <c:pt idx="55">
                  <c:v>26.417000000000002</c:v>
                </c:pt>
                <c:pt idx="56">
                  <c:v>24.093</c:v>
                </c:pt>
                <c:pt idx="57">
                  <c:v>24.648</c:v>
                </c:pt>
                <c:pt idx="58">
                  <c:v>24.93</c:v>
                </c:pt>
                <c:pt idx="59">
                  <c:v>76.14</c:v>
                </c:pt>
                <c:pt idx="60">
                  <c:v>22.914999999999999</c:v>
                </c:pt>
                <c:pt idx="61">
                  <c:v>94.477000000000004</c:v>
                </c:pt>
                <c:pt idx="62">
                  <c:v>89.182000000000002</c:v>
                </c:pt>
                <c:pt idx="63">
                  <c:v>87.114000000000004</c:v>
                </c:pt>
                <c:pt idx="64">
                  <c:v>9.2230000000000008</c:v>
                </c:pt>
                <c:pt idx="65">
                  <c:v>8.93</c:v>
                </c:pt>
                <c:pt idx="66">
                  <c:v>80.605999999999995</c:v>
                </c:pt>
                <c:pt idx="67">
                  <c:v>27.873000000000001</c:v>
                </c:pt>
                <c:pt idx="68">
                  <c:v>13.548</c:v>
                </c:pt>
                <c:pt idx="69">
                  <c:v>9.1470000000000002</c:v>
                </c:pt>
                <c:pt idx="70">
                  <c:v>11.667999999999999</c:v>
                </c:pt>
                <c:pt idx="71">
                  <c:v>12.657999999999999</c:v>
                </c:pt>
                <c:pt idx="72">
                  <c:v>12.276</c:v>
                </c:pt>
                <c:pt idx="73">
                  <c:v>14.996</c:v>
                </c:pt>
                <c:pt idx="74">
                  <c:v>13.246</c:v>
                </c:pt>
                <c:pt idx="75">
                  <c:v>12.97</c:v>
                </c:pt>
                <c:pt idx="76">
                  <c:v>40.478999999999999</c:v>
                </c:pt>
                <c:pt idx="77">
                  <c:v>41.170999999999999</c:v>
                </c:pt>
                <c:pt idx="78">
                  <c:v>40.83</c:v>
                </c:pt>
                <c:pt idx="79">
                  <c:v>34.942999999999998</c:v>
                </c:pt>
                <c:pt idx="80">
                  <c:v>49.61</c:v>
                </c:pt>
                <c:pt idx="81">
                  <c:v>54.49</c:v>
                </c:pt>
                <c:pt idx="82">
                  <c:v>57.03</c:v>
                </c:pt>
                <c:pt idx="83">
                  <c:v>50.151000000000003</c:v>
                </c:pt>
                <c:pt idx="84">
                  <c:v>77.605000000000004</c:v>
                </c:pt>
                <c:pt idx="85">
                  <c:v>73.662000000000006</c:v>
                </c:pt>
                <c:pt idx="86">
                  <c:v>79.772999999999996</c:v>
                </c:pt>
                <c:pt idx="87">
                  <c:v>85.388000000000005</c:v>
                </c:pt>
                <c:pt idx="88">
                  <c:v>89.84</c:v>
                </c:pt>
                <c:pt idx="89">
                  <c:v>72.700999999999993</c:v>
                </c:pt>
                <c:pt idx="90">
                  <c:v>80.263999999999996</c:v>
                </c:pt>
                <c:pt idx="91">
                  <c:v>87.926000000000002</c:v>
                </c:pt>
                <c:pt idx="92">
                  <c:v>90.828000000000003</c:v>
                </c:pt>
                <c:pt idx="93">
                  <c:v>84.111999999999995</c:v>
                </c:pt>
                <c:pt idx="94">
                  <c:v>83.012</c:v>
                </c:pt>
                <c:pt idx="95">
                  <c:v>75.444000000000003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450-4FD5-8AEB-0EF07E4882D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450-4FD5-8AEB-0EF07E4882D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6">
                  <c:v>13.246</c:v>
                </c:pt>
                <c:pt idx="87">
                  <c:v>104.642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450-4FD5-8AEB-0EF07E488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118.23</c:v>
                </c:pt>
                <c:pt idx="1">
                  <c:v>112.69</c:v>
                </c:pt>
                <c:pt idx="2">
                  <c:v>107.26</c:v>
                </c:pt>
                <c:pt idx="3">
                  <c:v>103.95</c:v>
                </c:pt>
                <c:pt idx="4">
                  <c:v>107.28</c:v>
                </c:pt>
                <c:pt idx="5">
                  <c:v>102.67</c:v>
                </c:pt>
                <c:pt idx="6">
                  <c:v>105.76</c:v>
                </c:pt>
                <c:pt idx="7">
                  <c:v>103.22</c:v>
                </c:pt>
                <c:pt idx="8">
                  <c:v>104.46</c:v>
                </c:pt>
                <c:pt idx="9">
                  <c:v>101.83</c:v>
                </c:pt>
                <c:pt idx="10">
                  <c:v>103.43</c:v>
                </c:pt>
                <c:pt idx="11">
                  <c:v>103.26</c:v>
                </c:pt>
                <c:pt idx="12">
                  <c:v>104.41</c:v>
                </c:pt>
                <c:pt idx="13">
                  <c:v>103.24</c:v>
                </c:pt>
                <c:pt idx="14">
                  <c:v>103.72</c:v>
                </c:pt>
                <c:pt idx="15">
                  <c:v>105.33</c:v>
                </c:pt>
                <c:pt idx="16">
                  <c:v>106.05</c:v>
                </c:pt>
                <c:pt idx="17">
                  <c:v>107.21</c:v>
                </c:pt>
                <c:pt idx="18">
                  <c:v>111.21</c:v>
                </c:pt>
                <c:pt idx="19">
                  <c:v>115.52</c:v>
                </c:pt>
                <c:pt idx="20">
                  <c:v>107.38</c:v>
                </c:pt>
                <c:pt idx="21">
                  <c:v>113.67</c:v>
                </c:pt>
                <c:pt idx="22">
                  <c:v>117.15</c:v>
                </c:pt>
                <c:pt idx="23">
                  <c:v>129.22</c:v>
                </c:pt>
                <c:pt idx="24">
                  <c:v>122.19</c:v>
                </c:pt>
                <c:pt idx="25">
                  <c:v>136.13999999999999</c:v>
                </c:pt>
                <c:pt idx="26">
                  <c:v>160.19</c:v>
                </c:pt>
                <c:pt idx="27">
                  <c:v>159.36000000000001</c:v>
                </c:pt>
                <c:pt idx="28">
                  <c:v>158.16999999999999</c:v>
                </c:pt>
                <c:pt idx="29">
                  <c:v>151.13999999999999</c:v>
                </c:pt>
                <c:pt idx="30">
                  <c:v>121.5</c:v>
                </c:pt>
                <c:pt idx="31">
                  <c:v>100</c:v>
                </c:pt>
                <c:pt idx="32">
                  <c:v>55.54</c:v>
                </c:pt>
                <c:pt idx="33">
                  <c:v>8.43</c:v>
                </c:pt>
                <c:pt idx="34">
                  <c:v>-4.99</c:v>
                </c:pt>
                <c:pt idx="35">
                  <c:v>-9.2899999999999991</c:v>
                </c:pt>
                <c:pt idx="36">
                  <c:v>0</c:v>
                </c:pt>
                <c:pt idx="37">
                  <c:v>-0.56000000000000005</c:v>
                </c:pt>
                <c:pt idx="38">
                  <c:v>-4.82</c:v>
                </c:pt>
                <c:pt idx="39">
                  <c:v>-8.4</c:v>
                </c:pt>
                <c:pt idx="40">
                  <c:v>-1.84</c:v>
                </c:pt>
                <c:pt idx="41">
                  <c:v>-5.01</c:v>
                </c:pt>
                <c:pt idx="42">
                  <c:v>-4.1399999999999997</c:v>
                </c:pt>
                <c:pt idx="43">
                  <c:v>-1.06</c:v>
                </c:pt>
                <c:pt idx="44">
                  <c:v>6</c:v>
                </c:pt>
                <c:pt idx="45">
                  <c:v>1.74</c:v>
                </c:pt>
                <c:pt idx="46">
                  <c:v>2.46</c:v>
                </c:pt>
                <c:pt idx="47">
                  <c:v>-5.01</c:v>
                </c:pt>
                <c:pt idx="48">
                  <c:v>-8.92</c:v>
                </c:pt>
                <c:pt idx="49">
                  <c:v>-17.670000000000002</c:v>
                </c:pt>
                <c:pt idx="50">
                  <c:v>-21.48</c:v>
                </c:pt>
                <c:pt idx="51">
                  <c:v>-28.09</c:v>
                </c:pt>
                <c:pt idx="52">
                  <c:v>-23.28</c:v>
                </c:pt>
                <c:pt idx="53">
                  <c:v>-20.9</c:v>
                </c:pt>
                <c:pt idx="54">
                  <c:v>-24.1</c:v>
                </c:pt>
                <c:pt idx="55">
                  <c:v>-29.6</c:v>
                </c:pt>
                <c:pt idx="56">
                  <c:v>-22.6</c:v>
                </c:pt>
                <c:pt idx="57">
                  <c:v>-24.32</c:v>
                </c:pt>
                <c:pt idx="58">
                  <c:v>-23.56</c:v>
                </c:pt>
                <c:pt idx="59">
                  <c:v>-17.850000000000001</c:v>
                </c:pt>
                <c:pt idx="60">
                  <c:v>-22.9</c:v>
                </c:pt>
                <c:pt idx="61">
                  <c:v>-18.27</c:v>
                </c:pt>
                <c:pt idx="62">
                  <c:v>-12.56</c:v>
                </c:pt>
                <c:pt idx="63">
                  <c:v>-3.63</c:v>
                </c:pt>
                <c:pt idx="64">
                  <c:v>-2.09</c:v>
                </c:pt>
                <c:pt idx="65">
                  <c:v>0</c:v>
                </c:pt>
                <c:pt idx="66">
                  <c:v>9.77</c:v>
                </c:pt>
                <c:pt idx="67">
                  <c:v>56.43</c:v>
                </c:pt>
                <c:pt idx="68">
                  <c:v>39.229999999999997</c:v>
                </c:pt>
                <c:pt idx="69">
                  <c:v>81.47</c:v>
                </c:pt>
                <c:pt idx="70">
                  <c:v>111.17</c:v>
                </c:pt>
                <c:pt idx="71">
                  <c:v>125.56</c:v>
                </c:pt>
                <c:pt idx="72">
                  <c:v>107.57</c:v>
                </c:pt>
                <c:pt idx="73">
                  <c:v>121.62</c:v>
                </c:pt>
                <c:pt idx="74">
                  <c:v>142.13999999999999</c:v>
                </c:pt>
                <c:pt idx="75">
                  <c:v>148.04</c:v>
                </c:pt>
                <c:pt idx="76">
                  <c:v>139.88999999999999</c:v>
                </c:pt>
                <c:pt idx="77">
                  <c:v>154.43</c:v>
                </c:pt>
                <c:pt idx="78">
                  <c:v>181.71</c:v>
                </c:pt>
                <c:pt idx="79">
                  <c:v>195.91</c:v>
                </c:pt>
                <c:pt idx="80">
                  <c:v>190.12</c:v>
                </c:pt>
                <c:pt idx="81">
                  <c:v>167.83</c:v>
                </c:pt>
                <c:pt idx="82">
                  <c:v>162.09</c:v>
                </c:pt>
                <c:pt idx="83">
                  <c:v>178.14</c:v>
                </c:pt>
                <c:pt idx="84">
                  <c:v>169.54</c:v>
                </c:pt>
                <c:pt idx="85">
                  <c:v>158.22999999999999</c:v>
                </c:pt>
                <c:pt idx="86">
                  <c:v>144.68</c:v>
                </c:pt>
                <c:pt idx="87">
                  <c:v>134.79</c:v>
                </c:pt>
                <c:pt idx="88">
                  <c:v>143.21</c:v>
                </c:pt>
                <c:pt idx="89">
                  <c:v>170.73</c:v>
                </c:pt>
                <c:pt idx="90">
                  <c:v>156.29</c:v>
                </c:pt>
                <c:pt idx="91">
                  <c:v>140.01</c:v>
                </c:pt>
                <c:pt idx="92">
                  <c:v>131.51</c:v>
                </c:pt>
                <c:pt idx="93">
                  <c:v>122.64</c:v>
                </c:pt>
                <c:pt idx="94">
                  <c:v>117.29</c:v>
                </c:pt>
                <c:pt idx="95">
                  <c:v>112.57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450-4FD5-8AEB-0EF07E488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170.20699999999999</v>
      </c>
      <c r="C5" s="25">
        <v>200.762</v>
      </c>
      <c r="D5" s="25">
        <v>187.791</v>
      </c>
      <c r="E5" s="25">
        <v>165.40199999999999</v>
      </c>
      <c r="F5" s="25">
        <v>49.948999999999998</v>
      </c>
      <c r="G5" s="25">
        <v>79.759</v>
      </c>
      <c r="H5" s="25">
        <v>52.374000000000002</v>
      </c>
      <c r="I5" s="25">
        <v>93.799000000000007</v>
      </c>
      <c r="J5" s="25">
        <v>359.32</v>
      </c>
      <c r="K5" s="25">
        <v>359.37900000000002</v>
      </c>
      <c r="L5" s="25">
        <v>401.96499999999997</v>
      </c>
      <c r="M5" s="25">
        <v>359.44</v>
      </c>
      <c r="N5" s="25">
        <v>415.8</v>
      </c>
      <c r="O5" s="25">
        <v>417.21199999999999</v>
      </c>
      <c r="P5" s="25">
        <v>415.43900000000002</v>
      </c>
      <c r="Q5" s="25">
        <v>415.91899999999998</v>
      </c>
      <c r="R5" s="25">
        <v>74.676000000000002</v>
      </c>
      <c r="S5" s="25">
        <v>79.004999999999995</v>
      </c>
      <c r="T5" s="25">
        <v>77.262</v>
      </c>
      <c r="U5" s="25">
        <v>73.98</v>
      </c>
      <c r="V5" s="25">
        <v>212.41499999999999</v>
      </c>
      <c r="W5" s="25">
        <v>192.87799999999999</v>
      </c>
      <c r="X5" s="25">
        <v>191.38300000000001</v>
      </c>
      <c r="Y5" s="25">
        <v>192.23500000000001</v>
      </c>
      <c r="Z5" s="25">
        <v>63.737000000000002</v>
      </c>
      <c r="AA5" s="25">
        <v>39.159999999999997</v>
      </c>
      <c r="AB5" s="25">
        <v>32.228000000000002</v>
      </c>
      <c r="AC5" s="25">
        <v>68.653999999999996</v>
      </c>
      <c r="AD5" s="25">
        <v>88.186999999999998</v>
      </c>
      <c r="AE5" s="25">
        <v>54.963999999999999</v>
      </c>
      <c r="AF5" s="25">
        <v>60.997999999999998</v>
      </c>
      <c r="AG5" s="25">
        <v>58.829000000000001</v>
      </c>
      <c r="AH5" s="25">
        <v>111.717</v>
      </c>
      <c r="AI5" s="25">
        <v>104.119</v>
      </c>
      <c r="AJ5" s="25">
        <v>64.813999999999993</v>
      </c>
      <c r="AK5" s="25">
        <v>36.606000000000002</v>
      </c>
      <c r="AL5" s="25">
        <v>93.314999999999998</v>
      </c>
      <c r="AM5" s="25">
        <v>66.534999999999997</v>
      </c>
      <c r="AN5" s="25">
        <v>73.680000000000007</v>
      </c>
      <c r="AO5" s="25">
        <v>86.412000000000006</v>
      </c>
      <c r="AP5" s="25">
        <v>123.542</v>
      </c>
      <c r="AQ5" s="25">
        <v>123.748</v>
      </c>
      <c r="AR5" s="25">
        <v>123.907</v>
      </c>
      <c r="AS5" s="25">
        <v>129.07</v>
      </c>
      <c r="AT5" s="25">
        <v>196.947</v>
      </c>
      <c r="AU5" s="25">
        <v>171.666</v>
      </c>
      <c r="AV5" s="25">
        <v>137.13800000000001</v>
      </c>
      <c r="AW5" s="25">
        <v>68.040999999999997</v>
      </c>
      <c r="AX5" s="25">
        <v>43.261000000000003</v>
      </c>
      <c r="AY5" s="25">
        <v>60.883000000000003</v>
      </c>
      <c r="AZ5" s="25">
        <v>62.7</v>
      </c>
      <c r="BA5" s="25">
        <v>64.8</v>
      </c>
      <c r="BB5" s="25">
        <v>105.4</v>
      </c>
      <c r="BC5" s="25">
        <v>69</v>
      </c>
      <c r="BD5" s="25">
        <v>72.8</v>
      </c>
      <c r="BE5" s="25">
        <v>79.400000000000006</v>
      </c>
      <c r="BF5" s="25">
        <v>51.9</v>
      </c>
      <c r="BG5" s="25">
        <v>70.2</v>
      </c>
      <c r="BH5" s="25">
        <v>73.2</v>
      </c>
      <c r="BI5" s="25">
        <v>111.5</v>
      </c>
      <c r="BJ5" s="25">
        <v>30.9</v>
      </c>
      <c r="BK5" s="25">
        <v>106.3</v>
      </c>
      <c r="BL5" s="25">
        <v>113</v>
      </c>
      <c r="BM5" s="25">
        <v>89.611999999999995</v>
      </c>
      <c r="BN5" s="25">
        <v>185.22800000000001</v>
      </c>
      <c r="BO5" s="25">
        <v>38.93</v>
      </c>
      <c r="BP5" s="25">
        <v>89.156000000000006</v>
      </c>
      <c r="BQ5" s="25">
        <v>36.261000000000003</v>
      </c>
      <c r="BR5" s="25">
        <v>27.509</v>
      </c>
      <c r="BS5" s="25">
        <v>12.425000000000001</v>
      </c>
      <c r="BT5" s="25">
        <v>28.437000000000001</v>
      </c>
      <c r="BU5" s="25">
        <v>20.477</v>
      </c>
      <c r="BV5" s="25">
        <v>147.673</v>
      </c>
      <c r="BW5" s="25">
        <v>46.67</v>
      </c>
      <c r="BX5" s="25">
        <v>22.425000000000001</v>
      </c>
      <c r="BY5" s="25">
        <v>28.303000000000001</v>
      </c>
      <c r="BZ5" s="25">
        <v>67.599000000000004</v>
      </c>
      <c r="CA5" s="25">
        <v>42.262999999999998</v>
      </c>
      <c r="CB5" s="25">
        <v>49.354999999999997</v>
      </c>
      <c r="CC5" s="25">
        <v>34.960999999999999</v>
      </c>
      <c r="CD5" s="25">
        <v>59.588000000000001</v>
      </c>
      <c r="CE5" s="25">
        <v>54.482999999999997</v>
      </c>
      <c r="CF5" s="25">
        <v>57.220999999999997</v>
      </c>
      <c r="CG5" s="25">
        <v>59.99</v>
      </c>
      <c r="CH5" s="25">
        <v>83.105000000000004</v>
      </c>
      <c r="CI5" s="25">
        <v>79.658000000000001</v>
      </c>
      <c r="CJ5" s="25">
        <v>97.007000000000005</v>
      </c>
      <c r="CK5" s="25">
        <v>193.98599999999999</v>
      </c>
      <c r="CL5" s="25">
        <v>177.488</v>
      </c>
      <c r="CM5" s="25">
        <v>168.18799999999999</v>
      </c>
      <c r="CN5" s="25">
        <v>183.68899999999999</v>
      </c>
      <c r="CO5" s="25">
        <v>200.00399999999999</v>
      </c>
      <c r="CP5" s="25">
        <v>100.8</v>
      </c>
      <c r="CQ5" s="25">
        <v>92.063999999999993</v>
      </c>
      <c r="CR5" s="25">
        <v>91.034000000000006</v>
      </c>
      <c r="CS5" s="25">
        <v>81.432000000000002</v>
      </c>
      <c r="CT5" s="26"/>
      <c r="CU5" s="26"/>
      <c r="CV5" s="26"/>
      <c r="CW5" s="27"/>
      <c r="CX5" s="28">
        <f t="array" ref="CX5">SUMPRODUCT(B5:CW5*0.25)</f>
        <v>2819.6574999999984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118.23</v>
      </c>
      <c r="C8" s="37">
        <v>112.69</v>
      </c>
      <c r="D8" s="37">
        <v>107.26</v>
      </c>
      <c r="E8" s="37">
        <v>103.95</v>
      </c>
      <c r="F8" s="37">
        <v>107.28</v>
      </c>
      <c r="G8" s="37">
        <v>102.67</v>
      </c>
      <c r="H8" s="37">
        <v>105.76</v>
      </c>
      <c r="I8" s="37">
        <v>103.22</v>
      </c>
      <c r="J8" s="37">
        <v>104.46</v>
      </c>
      <c r="K8" s="37">
        <v>101.83</v>
      </c>
      <c r="L8" s="37">
        <v>103.43</v>
      </c>
      <c r="M8" s="37">
        <v>103.26</v>
      </c>
      <c r="N8" s="37">
        <v>104.41</v>
      </c>
      <c r="O8" s="37">
        <v>103.24</v>
      </c>
      <c r="P8" s="37">
        <v>103.72</v>
      </c>
      <c r="Q8" s="37">
        <v>105.33</v>
      </c>
      <c r="R8" s="37">
        <v>106.05</v>
      </c>
      <c r="S8" s="37">
        <v>107.21</v>
      </c>
      <c r="T8" s="37">
        <v>111.21</v>
      </c>
      <c r="U8" s="37">
        <v>115.52</v>
      </c>
      <c r="V8" s="37">
        <v>107.38</v>
      </c>
      <c r="W8" s="37">
        <v>113.67</v>
      </c>
      <c r="X8" s="37">
        <v>117.15</v>
      </c>
      <c r="Y8" s="37">
        <v>129.22</v>
      </c>
      <c r="Z8" s="37">
        <v>122.19</v>
      </c>
      <c r="AA8" s="37">
        <v>136.13999999999999</v>
      </c>
      <c r="AB8" s="37">
        <v>160.19</v>
      </c>
      <c r="AC8" s="37">
        <v>159.36000000000001</v>
      </c>
      <c r="AD8" s="37">
        <v>158.16999999999999</v>
      </c>
      <c r="AE8" s="37">
        <v>151.13999999999999</v>
      </c>
      <c r="AF8" s="37">
        <v>121.5</v>
      </c>
      <c r="AG8" s="37">
        <v>100</v>
      </c>
      <c r="AH8" s="37">
        <v>55.54</v>
      </c>
      <c r="AI8" s="37">
        <v>8.43</v>
      </c>
      <c r="AJ8" s="37">
        <v>-4.99</v>
      </c>
      <c r="AK8" s="37">
        <v>-9.2899999999999991</v>
      </c>
      <c r="AL8" s="37">
        <v>0</v>
      </c>
      <c r="AM8" s="37">
        <v>-0.56000000000000005</v>
      </c>
      <c r="AN8" s="37">
        <v>-4.82</v>
      </c>
      <c r="AO8" s="37">
        <v>-8.4</v>
      </c>
      <c r="AP8" s="37">
        <v>-1.84</v>
      </c>
      <c r="AQ8" s="37">
        <v>-5.01</v>
      </c>
      <c r="AR8" s="37">
        <v>-4.1399999999999997</v>
      </c>
      <c r="AS8" s="37">
        <v>-1.06</v>
      </c>
      <c r="AT8" s="37">
        <v>6</v>
      </c>
      <c r="AU8" s="37">
        <v>1.74</v>
      </c>
      <c r="AV8" s="37">
        <v>2.46</v>
      </c>
      <c r="AW8" s="37">
        <v>-5.01</v>
      </c>
      <c r="AX8" s="37">
        <v>-8.92</v>
      </c>
      <c r="AY8" s="37">
        <v>-17.670000000000002</v>
      </c>
      <c r="AZ8" s="37">
        <v>-21.48</v>
      </c>
      <c r="BA8" s="37">
        <v>-28.09</v>
      </c>
      <c r="BB8" s="37">
        <v>-23.28</v>
      </c>
      <c r="BC8" s="37">
        <v>-20.9</v>
      </c>
      <c r="BD8" s="37">
        <v>-24.1</v>
      </c>
      <c r="BE8" s="37">
        <v>-29.6</v>
      </c>
      <c r="BF8" s="37">
        <v>-22.6</v>
      </c>
      <c r="BG8" s="37">
        <v>-24.32</v>
      </c>
      <c r="BH8" s="37">
        <v>-23.56</v>
      </c>
      <c r="BI8" s="37">
        <v>-17.850000000000001</v>
      </c>
      <c r="BJ8" s="37">
        <v>-22.9</v>
      </c>
      <c r="BK8" s="37">
        <v>-18.27</v>
      </c>
      <c r="BL8" s="37">
        <v>-12.56</v>
      </c>
      <c r="BM8" s="37">
        <v>-3.63</v>
      </c>
      <c r="BN8" s="37">
        <v>-2.09</v>
      </c>
      <c r="BO8" s="37">
        <v>0</v>
      </c>
      <c r="BP8" s="37">
        <v>9.77</v>
      </c>
      <c r="BQ8" s="37">
        <v>56.43</v>
      </c>
      <c r="BR8" s="37">
        <v>39.229999999999997</v>
      </c>
      <c r="BS8" s="37">
        <v>81.47</v>
      </c>
      <c r="BT8" s="37">
        <v>111.17</v>
      </c>
      <c r="BU8" s="37">
        <v>125.56</v>
      </c>
      <c r="BV8" s="37">
        <v>107.57</v>
      </c>
      <c r="BW8" s="37">
        <v>121.62</v>
      </c>
      <c r="BX8" s="37">
        <v>142.13999999999999</v>
      </c>
      <c r="BY8" s="37">
        <v>148.04</v>
      </c>
      <c r="BZ8" s="37">
        <v>139.88999999999999</v>
      </c>
      <c r="CA8" s="37">
        <v>154.43</v>
      </c>
      <c r="CB8" s="37">
        <v>181.71</v>
      </c>
      <c r="CC8" s="37">
        <v>195.91</v>
      </c>
      <c r="CD8" s="37">
        <v>190.12</v>
      </c>
      <c r="CE8" s="37">
        <v>167.83</v>
      </c>
      <c r="CF8" s="37">
        <v>162.09</v>
      </c>
      <c r="CG8" s="37">
        <v>178.14</v>
      </c>
      <c r="CH8" s="37">
        <v>169.54</v>
      </c>
      <c r="CI8" s="37">
        <v>158.22999999999999</v>
      </c>
      <c r="CJ8" s="37">
        <v>144.68</v>
      </c>
      <c r="CK8" s="37">
        <v>134.79</v>
      </c>
      <c r="CL8" s="37">
        <v>143.21</v>
      </c>
      <c r="CM8" s="37">
        <v>170.73</v>
      </c>
      <c r="CN8" s="37">
        <v>156.29</v>
      </c>
      <c r="CO8" s="37">
        <v>140.01</v>
      </c>
      <c r="CP8" s="37">
        <v>131.51</v>
      </c>
      <c r="CQ8" s="37">
        <v>122.64</v>
      </c>
      <c r="CR8" s="37">
        <v>117.29</v>
      </c>
      <c r="CS8" s="37">
        <v>112.57</v>
      </c>
      <c r="CT8" s="38"/>
      <c r="CU8" s="38"/>
      <c r="CV8" s="38"/>
      <c r="CW8" s="39"/>
      <c r="CX8" s="40">
        <f>IF(SUM(B8:CW8)&lt;&gt;0,AVERAGEIF(B8:CW8,"&lt;&gt;"""),"")</f>
        <v>77.382083333333327</v>
      </c>
    </row>
    <row r="9" spans="1:102" ht="24.9" customHeight="1" thickBot="1" x14ac:dyDescent="0.3">
      <c r="A9" s="41" t="s">
        <v>6</v>
      </c>
      <c r="B9" s="42">
        <v>110.5325</v>
      </c>
      <c r="C9" s="43">
        <v>110.5325</v>
      </c>
      <c r="D9" s="43">
        <v>110.5325</v>
      </c>
      <c r="E9" s="43">
        <v>110.5325</v>
      </c>
      <c r="F9" s="43">
        <v>104.7325</v>
      </c>
      <c r="G9" s="43">
        <v>104.7325</v>
      </c>
      <c r="H9" s="43">
        <v>104.7325</v>
      </c>
      <c r="I9" s="43">
        <v>104.7325</v>
      </c>
      <c r="J9" s="43">
        <v>103.245</v>
      </c>
      <c r="K9" s="43">
        <v>103.245</v>
      </c>
      <c r="L9" s="43">
        <v>103.245</v>
      </c>
      <c r="M9" s="43">
        <v>103.245</v>
      </c>
      <c r="N9" s="43">
        <v>104.175</v>
      </c>
      <c r="O9" s="43">
        <v>104.175</v>
      </c>
      <c r="P9" s="43">
        <v>104.175</v>
      </c>
      <c r="Q9" s="43">
        <v>104.175</v>
      </c>
      <c r="R9" s="43">
        <v>109.9975</v>
      </c>
      <c r="S9" s="43">
        <v>109.9975</v>
      </c>
      <c r="T9" s="43">
        <v>109.9975</v>
      </c>
      <c r="U9" s="43">
        <v>109.9975</v>
      </c>
      <c r="V9" s="43">
        <v>116.855</v>
      </c>
      <c r="W9" s="43">
        <v>116.855</v>
      </c>
      <c r="X9" s="43">
        <v>116.855</v>
      </c>
      <c r="Y9" s="43">
        <v>116.855</v>
      </c>
      <c r="Z9" s="43">
        <v>144.47</v>
      </c>
      <c r="AA9" s="43">
        <v>144.47</v>
      </c>
      <c r="AB9" s="43">
        <v>144.47</v>
      </c>
      <c r="AC9" s="43">
        <v>144.47</v>
      </c>
      <c r="AD9" s="43">
        <v>132.70249999999999</v>
      </c>
      <c r="AE9" s="43">
        <v>132.70249999999999</v>
      </c>
      <c r="AF9" s="43">
        <v>132.70249999999999</v>
      </c>
      <c r="AG9" s="43">
        <v>132.70249999999999</v>
      </c>
      <c r="AH9" s="43">
        <v>12.422499999999999</v>
      </c>
      <c r="AI9" s="43">
        <v>12.422499999999999</v>
      </c>
      <c r="AJ9" s="43">
        <v>12.422499999999999</v>
      </c>
      <c r="AK9" s="43">
        <v>12.422499999999999</v>
      </c>
      <c r="AL9" s="43">
        <v>-3.4449999999999998</v>
      </c>
      <c r="AM9" s="43">
        <v>-3.4449999999999998</v>
      </c>
      <c r="AN9" s="43">
        <v>-3.4449999999999998</v>
      </c>
      <c r="AO9" s="43">
        <v>-3.4449999999999998</v>
      </c>
      <c r="AP9" s="43">
        <v>-3.0125000000000002</v>
      </c>
      <c r="AQ9" s="43">
        <v>-3.0125000000000002</v>
      </c>
      <c r="AR9" s="43">
        <v>-3.0125000000000002</v>
      </c>
      <c r="AS9" s="43">
        <v>-3.0125000000000002</v>
      </c>
      <c r="AT9" s="43">
        <v>1.2975000000000001</v>
      </c>
      <c r="AU9" s="43">
        <v>1.2975000000000001</v>
      </c>
      <c r="AV9" s="43">
        <v>1.2975000000000001</v>
      </c>
      <c r="AW9" s="43">
        <v>1.2975000000000001</v>
      </c>
      <c r="AX9" s="43">
        <v>-19.04</v>
      </c>
      <c r="AY9" s="43">
        <v>-19.04</v>
      </c>
      <c r="AZ9" s="43">
        <v>-19.04</v>
      </c>
      <c r="BA9" s="43">
        <v>-19.04</v>
      </c>
      <c r="BB9" s="43">
        <v>-24.47</v>
      </c>
      <c r="BC9" s="43">
        <v>-24.47</v>
      </c>
      <c r="BD9" s="43">
        <v>-24.47</v>
      </c>
      <c r="BE9" s="43">
        <v>-24.47</v>
      </c>
      <c r="BF9" s="43">
        <v>-22.0825</v>
      </c>
      <c r="BG9" s="43">
        <v>-22.0825</v>
      </c>
      <c r="BH9" s="43">
        <v>-22.0825</v>
      </c>
      <c r="BI9" s="43">
        <v>-22.0825</v>
      </c>
      <c r="BJ9" s="43">
        <v>-14.34</v>
      </c>
      <c r="BK9" s="43">
        <v>-14.34</v>
      </c>
      <c r="BL9" s="43">
        <v>-14.34</v>
      </c>
      <c r="BM9" s="43">
        <v>-14.34</v>
      </c>
      <c r="BN9" s="43">
        <v>16.0275</v>
      </c>
      <c r="BO9" s="43">
        <v>16.0275</v>
      </c>
      <c r="BP9" s="43">
        <v>16.0275</v>
      </c>
      <c r="BQ9" s="43">
        <v>16.0275</v>
      </c>
      <c r="BR9" s="43">
        <v>89.357500000000002</v>
      </c>
      <c r="BS9" s="43">
        <v>89.357500000000002</v>
      </c>
      <c r="BT9" s="43">
        <v>89.357500000000002</v>
      </c>
      <c r="BU9" s="43">
        <v>89.357500000000002</v>
      </c>
      <c r="BV9" s="43">
        <v>129.8425</v>
      </c>
      <c r="BW9" s="43">
        <v>129.8425</v>
      </c>
      <c r="BX9" s="43">
        <v>129.8425</v>
      </c>
      <c r="BY9" s="43">
        <v>129.8425</v>
      </c>
      <c r="BZ9" s="43">
        <v>167.98500000000001</v>
      </c>
      <c r="CA9" s="43">
        <v>167.98500000000001</v>
      </c>
      <c r="CB9" s="43">
        <v>167.98500000000001</v>
      </c>
      <c r="CC9" s="43">
        <v>167.98500000000001</v>
      </c>
      <c r="CD9" s="43">
        <v>174.54499999999999</v>
      </c>
      <c r="CE9" s="43">
        <v>174.54499999999999</v>
      </c>
      <c r="CF9" s="43">
        <v>174.54499999999999</v>
      </c>
      <c r="CG9" s="43">
        <v>174.54499999999999</v>
      </c>
      <c r="CH9" s="43">
        <v>151.81</v>
      </c>
      <c r="CI9" s="43">
        <v>151.81</v>
      </c>
      <c r="CJ9" s="43">
        <v>151.81</v>
      </c>
      <c r="CK9" s="43">
        <v>151.81</v>
      </c>
      <c r="CL9" s="43">
        <v>152.56</v>
      </c>
      <c r="CM9" s="43">
        <v>152.56</v>
      </c>
      <c r="CN9" s="43">
        <v>152.56</v>
      </c>
      <c r="CO9" s="43">
        <v>152.56</v>
      </c>
      <c r="CP9" s="43">
        <v>121.0025</v>
      </c>
      <c r="CQ9" s="43">
        <v>121.0025</v>
      </c>
      <c r="CR9" s="43">
        <v>121.0025</v>
      </c>
      <c r="CS9" s="43">
        <v>121.0025</v>
      </c>
      <c r="CT9" s="44"/>
      <c r="CU9" s="44"/>
      <c r="CV9" s="44"/>
      <c r="CW9" s="45"/>
      <c r="CX9" s="46">
        <f>IF(SUM(B9:CW9)&lt;&gt;0,AVERAGEIF(B9:CW9,"&lt;&gt;"""),"")</f>
        <v>77.382083333333341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9</v>
      </c>
      <c r="BV13" s="65">
        <v>144.18899999999999</v>
      </c>
      <c r="BW13" s="65">
        <v>45.013000000000005</v>
      </c>
      <c r="BX13" s="65">
        <v>6.4729999999999999</v>
      </c>
      <c r="BY13" s="65">
        <v>10</v>
      </c>
      <c r="BZ13" s="65">
        <v>29</v>
      </c>
      <c r="CA13" s="65">
        <v>7.0629999999999997</v>
      </c>
      <c r="CB13" s="65"/>
      <c r="CC13" s="65"/>
      <c r="CD13" s="65">
        <v>5</v>
      </c>
      <c r="CE13" s="65">
        <v>7</v>
      </c>
      <c r="CF13" s="65">
        <v>8</v>
      </c>
      <c r="CG13" s="65">
        <v>6</v>
      </c>
      <c r="CH13" s="65">
        <v>6</v>
      </c>
      <c r="CI13" s="65">
        <v>8.0310000000000006</v>
      </c>
      <c r="CJ13" s="65">
        <v>19.559000000000001</v>
      </c>
      <c r="CK13" s="65">
        <v>117.21600000000001</v>
      </c>
      <c r="CL13" s="65">
        <v>93.552999999999997</v>
      </c>
      <c r="CM13" s="65">
        <v>7</v>
      </c>
      <c r="CN13" s="65">
        <v>11.044</v>
      </c>
      <c r="CO13" s="65">
        <v>104.994</v>
      </c>
      <c r="CP13" s="65"/>
      <c r="CQ13" s="65">
        <v>33.863999999999997</v>
      </c>
      <c r="CR13" s="65">
        <v>30.033999999999999</v>
      </c>
      <c r="CS13" s="65">
        <v>29.532</v>
      </c>
      <c r="CT13" s="66"/>
      <c r="CU13" s="66"/>
      <c r="CV13" s="66"/>
      <c r="CW13" s="67"/>
      <c r="CX13" s="68">
        <f t="array" ref="CX13">SUMPRODUCT(B13:CW13*0.25)</f>
        <v>184.39125000000001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1.0189999999999999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0.25474999999999998</v>
      </c>
    </row>
    <row r="15" spans="1:102" ht="24.9" customHeight="1" x14ac:dyDescent="0.25">
      <c r="A15" s="69" t="s">
        <v>12</v>
      </c>
      <c r="B15" s="70">
        <v>8.0660000000000007</v>
      </c>
      <c r="C15" s="71">
        <v>7.4930000000000003</v>
      </c>
      <c r="D15" s="71">
        <v>6.1059999999999999</v>
      </c>
      <c r="E15" s="71">
        <v>4.8019999999999996</v>
      </c>
      <c r="F15" s="71">
        <v>4.5279999999999996</v>
      </c>
      <c r="G15" s="71">
        <v>3.2589999999999999</v>
      </c>
      <c r="H15" s="71">
        <v>3.0270000000000001</v>
      </c>
      <c r="I15" s="71">
        <v>1.5</v>
      </c>
      <c r="J15" s="71">
        <v>1.1200000000000001</v>
      </c>
      <c r="K15" s="71">
        <v>1.179</v>
      </c>
      <c r="L15" s="71">
        <v>1.202</v>
      </c>
      <c r="M15" s="71">
        <v>1.24</v>
      </c>
      <c r="N15" s="71">
        <v>1.3</v>
      </c>
      <c r="O15" s="71">
        <v>2.7120000000000002</v>
      </c>
      <c r="P15" s="71">
        <v>0.93899999999999995</v>
      </c>
      <c r="Q15" s="71">
        <v>1.419</v>
      </c>
      <c r="R15" s="71">
        <v>2.4</v>
      </c>
      <c r="S15" s="71">
        <v>2.0049999999999999</v>
      </c>
      <c r="T15" s="71">
        <v>1.6619999999999999</v>
      </c>
      <c r="U15" s="71">
        <v>1.38</v>
      </c>
      <c r="V15" s="71">
        <v>24.146999999999998</v>
      </c>
      <c r="W15" s="71">
        <v>27.478000000000002</v>
      </c>
      <c r="X15" s="71">
        <v>25.983000000000001</v>
      </c>
      <c r="Y15" s="71">
        <v>26.835000000000001</v>
      </c>
      <c r="Z15" s="71">
        <v>28.376999999999999</v>
      </c>
      <c r="AA15" s="71">
        <v>26.577000000000002</v>
      </c>
      <c r="AB15" s="71">
        <v>20.661000000000001</v>
      </c>
      <c r="AC15" s="71">
        <v>45.798999999999999</v>
      </c>
      <c r="AD15" s="71">
        <v>41.587000000000003</v>
      </c>
      <c r="AE15" s="71">
        <v>43.597999999999999</v>
      </c>
      <c r="AF15" s="71">
        <v>55.204000000000001</v>
      </c>
      <c r="AG15" s="71">
        <v>46.948</v>
      </c>
      <c r="AH15" s="71">
        <v>78.816999999999993</v>
      </c>
      <c r="AI15" s="71">
        <v>73.751000000000005</v>
      </c>
      <c r="AJ15" s="71">
        <v>64.813999999999993</v>
      </c>
      <c r="AK15" s="71">
        <v>27.606000000000002</v>
      </c>
      <c r="AL15" s="71">
        <v>85.876999999999995</v>
      </c>
      <c r="AM15" s="71">
        <v>54.234999999999999</v>
      </c>
      <c r="AN15" s="71">
        <v>28.68</v>
      </c>
      <c r="AO15" s="71">
        <v>58.612000000000002</v>
      </c>
      <c r="AP15" s="71">
        <v>108.842</v>
      </c>
      <c r="AQ15" s="71">
        <v>91.048000000000002</v>
      </c>
      <c r="AR15" s="71">
        <v>95.206999999999994</v>
      </c>
      <c r="AS15" s="71">
        <v>114.37</v>
      </c>
      <c r="AT15" s="71">
        <v>145.81899999999999</v>
      </c>
      <c r="AU15" s="71">
        <v>138.68600000000001</v>
      </c>
      <c r="AV15" s="71">
        <v>108.568</v>
      </c>
      <c r="AW15" s="71">
        <v>67.340999999999994</v>
      </c>
      <c r="AX15" s="71">
        <v>43.261000000000003</v>
      </c>
      <c r="AY15" s="71">
        <v>8.3000000000000004E-2</v>
      </c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6.8780000000000001</v>
      </c>
      <c r="BN15" s="71">
        <v>181.22800000000001</v>
      </c>
      <c r="BO15" s="71">
        <v>29.167999999999999</v>
      </c>
      <c r="BP15" s="71">
        <v>34.49</v>
      </c>
      <c r="BQ15" s="71">
        <v>29.268000000000001</v>
      </c>
      <c r="BR15" s="71">
        <v>18.454999999999998</v>
      </c>
      <c r="BS15" s="71">
        <v>4.4249999999999998</v>
      </c>
      <c r="BT15" s="71">
        <v>10.837</v>
      </c>
      <c r="BU15" s="71">
        <v>7.4770000000000003</v>
      </c>
      <c r="BV15" s="71">
        <v>3.484</v>
      </c>
      <c r="BW15" s="71">
        <v>1.657</v>
      </c>
      <c r="BX15" s="71">
        <v>10.952</v>
      </c>
      <c r="BY15" s="71">
        <v>10.689</v>
      </c>
      <c r="BZ15" s="71">
        <v>14.755000000000001</v>
      </c>
      <c r="CA15" s="71">
        <v>11.15</v>
      </c>
      <c r="CB15" s="71">
        <v>4.2610000000000001</v>
      </c>
      <c r="CC15" s="71">
        <v>4.7590000000000003</v>
      </c>
      <c r="CD15" s="71">
        <v>3.0569999999999999</v>
      </c>
      <c r="CE15" s="71">
        <v>3.0009999999999999</v>
      </c>
      <c r="CF15" s="71">
        <v>10.106</v>
      </c>
      <c r="CG15" s="71">
        <v>4.702</v>
      </c>
      <c r="CH15" s="71">
        <v>6.7050000000000001</v>
      </c>
      <c r="CI15" s="71">
        <v>9.5269999999999992</v>
      </c>
      <c r="CJ15" s="71">
        <v>0.34799999999999998</v>
      </c>
      <c r="CK15" s="71">
        <v>0.17</v>
      </c>
      <c r="CL15" s="71">
        <v>12.324999999999999</v>
      </c>
      <c r="CM15" s="71">
        <v>14.585000000000001</v>
      </c>
      <c r="CN15" s="71">
        <v>13.391999999999999</v>
      </c>
      <c r="CO15" s="71">
        <v>12.9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582.72524999999996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8.0660000000000007</v>
      </c>
      <c r="C18" s="77">
        <f t="shared" ref="C18:BN18" si="0">SUM(C11:C17)</f>
        <v>7.4930000000000003</v>
      </c>
      <c r="D18" s="77">
        <f t="shared" si="0"/>
        <v>6.1059999999999999</v>
      </c>
      <c r="E18" s="77">
        <f t="shared" si="0"/>
        <v>4.8019999999999996</v>
      </c>
      <c r="F18" s="77">
        <f t="shared" si="0"/>
        <v>4.5279999999999996</v>
      </c>
      <c r="G18" s="77">
        <f t="shared" si="0"/>
        <v>3.2589999999999999</v>
      </c>
      <c r="H18" s="77">
        <f t="shared" si="0"/>
        <v>3.0270000000000001</v>
      </c>
      <c r="I18" s="77">
        <f t="shared" si="0"/>
        <v>1.5</v>
      </c>
      <c r="J18" s="77">
        <f t="shared" si="0"/>
        <v>1.1200000000000001</v>
      </c>
      <c r="K18" s="77">
        <f t="shared" si="0"/>
        <v>1.179</v>
      </c>
      <c r="L18" s="77">
        <f t="shared" si="0"/>
        <v>1.202</v>
      </c>
      <c r="M18" s="77">
        <f t="shared" si="0"/>
        <v>1.24</v>
      </c>
      <c r="N18" s="77">
        <f t="shared" si="0"/>
        <v>1.3</v>
      </c>
      <c r="O18" s="77">
        <f t="shared" si="0"/>
        <v>2.7120000000000002</v>
      </c>
      <c r="P18" s="77">
        <f t="shared" si="0"/>
        <v>0.93899999999999995</v>
      </c>
      <c r="Q18" s="77">
        <f t="shared" si="0"/>
        <v>1.419</v>
      </c>
      <c r="R18" s="77">
        <f t="shared" si="0"/>
        <v>2.4</v>
      </c>
      <c r="S18" s="77">
        <f t="shared" si="0"/>
        <v>2.0049999999999999</v>
      </c>
      <c r="T18" s="77">
        <f t="shared" si="0"/>
        <v>1.6619999999999999</v>
      </c>
      <c r="U18" s="77">
        <f t="shared" si="0"/>
        <v>1.38</v>
      </c>
      <c r="V18" s="77">
        <f t="shared" si="0"/>
        <v>24.146999999999998</v>
      </c>
      <c r="W18" s="77">
        <f t="shared" si="0"/>
        <v>27.478000000000002</v>
      </c>
      <c r="X18" s="77">
        <f t="shared" si="0"/>
        <v>25.983000000000001</v>
      </c>
      <c r="Y18" s="77">
        <f t="shared" si="0"/>
        <v>26.835000000000001</v>
      </c>
      <c r="Z18" s="77">
        <f t="shared" si="0"/>
        <v>28.376999999999999</v>
      </c>
      <c r="AA18" s="77">
        <f t="shared" si="0"/>
        <v>26.577000000000002</v>
      </c>
      <c r="AB18" s="77">
        <f t="shared" si="0"/>
        <v>20.661000000000001</v>
      </c>
      <c r="AC18" s="77">
        <f t="shared" si="0"/>
        <v>45.798999999999999</v>
      </c>
      <c r="AD18" s="77">
        <f t="shared" si="0"/>
        <v>41.587000000000003</v>
      </c>
      <c r="AE18" s="77">
        <f t="shared" si="0"/>
        <v>43.597999999999999</v>
      </c>
      <c r="AF18" s="77">
        <f t="shared" si="0"/>
        <v>55.204000000000001</v>
      </c>
      <c r="AG18" s="77">
        <f t="shared" si="0"/>
        <v>47.966999999999999</v>
      </c>
      <c r="AH18" s="77">
        <f t="shared" si="0"/>
        <v>78.816999999999993</v>
      </c>
      <c r="AI18" s="77">
        <f t="shared" si="0"/>
        <v>73.751000000000005</v>
      </c>
      <c r="AJ18" s="77">
        <f t="shared" si="0"/>
        <v>64.813999999999993</v>
      </c>
      <c r="AK18" s="77">
        <f t="shared" si="0"/>
        <v>27.606000000000002</v>
      </c>
      <c r="AL18" s="77">
        <f t="shared" si="0"/>
        <v>85.876999999999995</v>
      </c>
      <c r="AM18" s="77">
        <f t="shared" si="0"/>
        <v>54.234999999999999</v>
      </c>
      <c r="AN18" s="77">
        <f t="shared" si="0"/>
        <v>28.68</v>
      </c>
      <c r="AO18" s="77">
        <f t="shared" si="0"/>
        <v>58.612000000000002</v>
      </c>
      <c r="AP18" s="77">
        <f t="shared" si="0"/>
        <v>108.842</v>
      </c>
      <c r="AQ18" s="77">
        <f t="shared" si="0"/>
        <v>91.048000000000002</v>
      </c>
      <c r="AR18" s="77">
        <f t="shared" si="0"/>
        <v>95.206999999999994</v>
      </c>
      <c r="AS18" s="77">
        <f t="shared" si="0"/>
        <v>114.37</v>
      </c>
      <c r="AT18" s="77">
        <f t="shared" si="0"/>
        <v>145.81899999999999</v>
      </c>
      <c r="AU18" s="77">
        <f t="shared" si="0"/>
        <v>138.68600000000001</v>
      </c>
      <c r="AV18" s="77">
        <f t="shared" si="0"/>
        <v>108.568</v>
      </c>
      <c r="AW18" s="77">
        <f t="shared" si="0"/>
        <v>67.340999999999994</v>
      </c>
      <c r="AX18" s="77">
        <f t="shared" si="0"/>
        <v>43.261000000000003</v>
      </c>
      <c r="AY18" s="77">
        <f t="shared" si="0"/>
        <v>8.3000000000000004E-2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6.8780000000000001</v>
      </c>
      <c r="BN18" s="77">
        <f t="shared" si="0"/>
        <v>181.22800000000001</v>
      </c>
      <c r="BO18" s="77">
        <f t="shared" ref="BO18:CW18" si="1">SUM(BO11:BO17)</f>
        <v>29.167999999999999</v>
      </c>
      <c r="BP18" s="77">
        <f t="shared" si="1"/>
        <v>34.49</v>
      </c>
      <c r="BQ18" s="77">
        <f t="shared" si="1"/>
        <v>29.268000000000001</v>
      </c>
      <c r="BR18" s="77">
        <f t="shared" si="1"/>
        <v>18.454999999999998</v>
      </c>
      <c r="BS18" s="77">
        <f t="shared" si="1"/>
        <v>4.4249999999999998</v>
      </c>
      <c r="BT18" s="77">
        <f t="shared" si="1"/>
        <v>10.837</v>
      </c>
      <c r="BU18" s="77">
        <f t="shared" si="1"/>
        <v>16.477</v>
      </c>
      <c r="BV18" s="77">
        <f t="shared" si="1"/>
        <v>147.673</v>
      </c>
      <c r="BW18" s="77">
        <f t="shared" si="1"/>
        <v>46.67</v>
      </c>
      <c r="BX18" s="77">
        <f t="shared" si="1"/>
        <v>17.425000000000001</v>
      </c>
      <c r="BY18" s="77">
        <f t="shared" si="1"/>
        <v>20.689</v>
      </c>
      <c r="BZ18" s="77">
        <f t="shared" si="1"/>
        <v>43.755000000000003</v>
      </c>
      <c r="CA18" s="77">
        <f t="shared" si="1"/>
        <v>18.213000000000001</v>
      </c>
      <c r="CB18" s="77">
        <f t="shared" si="1"/>
        <v>4.2610000000000001</v>
      </c>
      <c r="CC18" s="77">
        <f t="shared" si="1"/>
        <v>4.7590000000000003</v>
      </c>
      <c r="CD18" s="77">
        <f t="shared" si="1"/>
        <v>8.0570000000000004</v>
      </c>
      <c r="CE18" s="77">
        <f t="shared" si="1"/>
        <v>10.000999999999999</v>
      </c>
      <c r="CF18" s="77">
        <f t="shared" si="1"/>
        <v>18.106000000000002</v>
      </c>
      <c r="CG18" s="77">
        <f t="shared" si="1"/>
        <v>10.702</v>
      </c>
      <c r="CH18" s="77">
        <f t="shared" si="1"/>
        <v>12.705</v>
      </c>
      <c r="CI18" s="77">
        <f t="shared" si="1"/>
        <v>17.558</v>
      </c>
      <c r="CJ18" s="77">
        <f t="shared" si="1"/>
        <v>19.907</v>
      </c>
      <c r="CK18" s="77">
        <f t="shared" si="1"/>
        <v>117.38600000000001</v>
      </c>
      <c r="CL18" s="77">
        <f t="shared" si="1"/>
        <v>105.878</v>
      </c>
      <c r="CM18" s="77">
        <f t="shared" si="1"/>
        <v>21.585000000000001</v>
      </c>
      <c r="CN18" s="77">
        <f t="shared" si="1"/>
        <v>24.436</v>
      </c>
      <c r="CO18" s="77">
        <f t="shared" si="1"/>
        <v>117.89400000000001</v>
      </c>
      <c r="CP18" s="77">
        <f t="shared" si="1"/>
        <v>0</v>
      </c>
      <c r="CQ18" s="77">
        <f t="shared" si="1"/>
        <v>33.863999999999997</v>
      </c>
      <c r="CR18" s="77">
        <f t="shared" si="1"/>
        <v>30.033999999999999</v>
      </c>
      <c r="CS18" s="77">
        <f t="shared" si="1"/>
        <v>29.532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767.37124999999992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>
        <v>1.2</v>
      </c>
      <c r="AC22" s="94">
        <v>9.0069999999999997</v>
      </c>
      <c r="AD22" s="94">
        <v>7.1</v>
      </c>
      <c r="AE22" s="94">
        <v>4</v>
      </c>
      <c r="AF22" s="94"/>
      <c r="AG22" s="94"/>
      <c r="AH22" s="94"/>
      <c r="AI22" s="94"/>
      <c r="AJ22" s="94"/>
      <c r="AK22" s="94">
        <v>9</v>
      </c>
      <c r="AL22" s="94">
        <v>4</v>
      </c>
      <c r="AM22" s="94">
        <v>9</v>
      </c>
      <c r="AN22" s="94">
        <v>32.5</v>
      </c>
      <c r="AO22" s="94">
        <v>19</v>
      </c>
      <c r="AP22" s="94">
        <v>14</v>
      </c>
      <c r="AQ22" s="94">
        <v>32</v>
      </c>
      <c r="AR22" s="94">
        <v>28</v>
      </c>
      <c r="AS22" s="94">
        <v>14</v>
      </c>
      <c r="AT22" s="94">
        <v>19</v>
      </c>
      <c r="AU22" s="94">
        <v>19</v>
      </c>
      <c r="AV22" s="94">
        <v>19</v>
      </c>
      <c r="AW22" s="94"/>
      <c r="AX22" s="94"/>
      <c r="AY22" s="94"/>
      <c r="AZ22" s="94"/>
      <c r="BA22" s="94"/>
      <c r="BB22" s="94">
        <v>4</v>
      </c>
      <c r="BC22" s="94">
        <v>4</v>
      </c>
      <c r="BD22" s="94">
        <v>4</v>
      </c>
      <c r="BE22" s="94">
        <v>4</v>
      </c>
      <c r="BF22" s="94">
        <v>4</v>
      </c>
      <c r="BG22" s="94">
        <v>4</v>
      </c>
      <c r="BH22" s="94">
        <v>5.4</v>
      </c>
      <c r="BI22" s="94">
        <v>4</v>
      </c>
      <c r="BJ22" s="94"/>
      <c r="BK22" s="94">
        <v>4</v>
      </c>
      <c r="BL22" s="94">
        <v>15</v>
      </c>
      <c r="BM22" s="94">
        <v>9.0340000000000007</v>
      </c>
      <c r="BN22" s="94">
        <v>4</v>
      </c>
      <c r="BO22" s="94">
        <v>9</v>
      </c>
      <c r="BP22" s="94"/>
      <c r="BQ22" s="94">
        <v>4.3999999999999997E-2</v>
      </c>
      <c r="BR22" s="94">
        <v>2.8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79.271249999999995</v>
      </c>
    </row>
    <row r="23" spans="1:102" ht="24.9" customHeight="1" x14ac:dyDescent="0.25">
      <c r="A23" s="92" t="s">
        <v>19</v>
      </c>
      <c r="B23" s="98">
        <v>1.5409999999999999</v>
      </c>
      <c r="C23" s="99">
        <v>32.668999999999997</v>
      </c>
      <c r="D23" s="99">
        <v>21.085000000000001</v>
      </c>
      <c r="E23" s="99"/>
      <c r="F23" s="99">
        <v>45.420999999999999</v>
      </c>
      <c r="G23" s="99"/>
      <c r="H23" s="99">
        <v>48.847000000000001</v>
      </c>
      <c r="I23" s="99">
        <v>22.998999999999999</v>
      </c>
      <c r="J23" s="99"/>
      <c r="K23" s="99"/>
      <c r="L23" s="99">
        <v>42.563000000000002</v>
      </c>
      <c r="M23" s="99"/>
      <c r="N23" s="99"/>
      <c r="O23" s="99"/>
      <c r="P23" s="99"/>
      <c r="Q23" s="99"/>
      <c r="R23" s="99">
        <v>5.2759999999999998</v>
      </c>
      <c r="S23" s="99"/>
      <c r="T23" s="99"/>
      <c r="U23" s="99"/>
      <c r="V23" s="99">
        <v>22.867999999999999</v>
      </c>
      <c r="W23" s="99"/>
      <c r="X23" s="99"/>
      <c r="Y23" s="99"/>
      <c r="Z23" s="99">
        <v>35.36</v>
      </c>
      <c r="AA23" s="99">
        <v>12.583</v>
      </c>
      <c r="AB23" s="99">
        <v>2.5670000000000002</v>
      </c>
      <c r="AC23" s="99">
        <v>4.8000000000000001E-2</v>
      </c>
      <c r="AD23" s="99"/>
      <c r="AE23" s="99">
        <v>7.3659999999999997</v>
      </c>
      <c r="AF23" s="99">
        <v>1.794</v>
      </c>
      <c r="AG23" s="99">
        <v>6.8620000000000001</v>
      </c>
      <c r="AH23" s="99">
        <v>19.899999999999999</v>
      </c>
      <c r="AI23" s="99">
        <v>30.367999999999999</v>
      </c>
      <c r="AJ23" s="99"/>
      <c r="AK23" s="99"/>
      <c r="AL23" s="99">
        <v>3.4380000000000002</v>
      </c>
      <c r="AM23" s="99"/>
      <c r="AN23" s="99">
        <v>0.7</v>
      </c>
      <c r="AO23" s="99">
        <v>0.7</v>
      </c>
      <c r="AP23" s="99">
        <v>0.7</v>
      </c>
      <c r="AQ23" s="99">
        <v>0.7</v>
      </c>
      <c r="AR23" s="99">
        <v>0.7</v>
      </c>
      <c r="AS23" s="99">
        <v>0.7</v>
      </c>
      <c r="AT23" s="99">
        <v>32.128</v>
      </c>
      <c r="AU23" s="99">
        <v>13.98</v>
      </c>
      <c r="AV23" s="99">
        <v>9.57</v>
      </c>
      <c r="AW23" s="99">
        <v>0.7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>
        <v>0.76200000000000001</v>
      </c>
      <c r="BP23" s="99">
        <v>5.766</v>
      </c>
      <c r="BQ23" s="99">
        <v>6.9489999999999998</v>
      </c>
      <c r="BR23" s="99">
        <v>6.2539999999999996</v>
      </c>
      <c r="BS23" s="99"/>
      <c r="BT23" s="99"/>
      <c r="BU23" s="99"/>
      <c r="BV23" s="99"/>
      <c r="BW23" s="99"/>
      <c r="BX23" s="99"/>
      <c r="BY23" s="99">
        <v>3.6139999999999999</v>
      </c>
      <c r="BZ23" s="99">
        <v>23.844000000000001</v>
      </c>
      <c r="CA23" s="99">
        <v>16.05</v>
      </c>
      <c r="CB23" s="99">
        <v>35.994</v>
      </c>
      <c r="CC23" s="99">
        <v>25.302</v>
      </c>
      <c r="CD23" s="99">
        <v>5.7309999999999999</v>
      </c>
      <c r="CE23" s="99">
        <v>32.981999999999999</v>
      </c>
      <c r="CF23" s="99">
        <v>39.115000000000002</v>
      </c>
      <c r="CG23" s="99">
        <v>28.888000000000002</v>
      </c>
      <c r="CH23" s="99"/>
      <c r="CI23" s="99"/>
      <c r="CJ23" s="99"/>
      <c r="CK23" s="99"/>
      <c r="CL23" s="99">
        <v>1.71</v>
      </c>
      <c r="CM23" s="99">
        <v>76.703000000000003</v>
      </c>
      <c r="CN23" s="99">
        <v>89.352999999999994</v>
      </c>
      <c r="CO23" s="99">
        <v>12.21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208.84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1.5409999999999999</v>
      </c>
      <c r="C28" s="107">
        <f t="shared" si="2"/>
        <v>32.668999999999997</v>
      </c>
      <c r="D28" s="107">
        <f t="shared" si="2"/>
        <v>21.085000000000001</v>
      </c>
      <c r="E28" s="107">
        <f t="shared" si="2"/>
        <v>0</v>
      </c>
      <c r="F28" s="107">
        <f t="shared" si="2"/>
        <v>45.420999999999999</v>
      </c>
      <c r="G28" s="107">
        <f t="shared" si="2"/>
        <v>0</v>
      </c>
      <c r="H28" s="107">
        <f t="shared" si="2"/>
        <v>48.847000000000001</v>
      </c>
      <c r="I28" s="107">
        <f t="shared" si="2"/>
        <v>22.998999999999999</v>
      </c>
      <c r="J28" s="107">
        <f t="shared" si="2"/>
        <v>0</v>
      </c>
      <c r="K28" s="107">
        <f t="shared" si="2"/>
        <v>0</v>
      </c>
      <c r="L28" s="107">
        <f t="shared" si="2"/>
        <v>42.563000000000002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5.2759999999999998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22.867999999999999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35.36</v>
      </c>
      <c r="AA28" s="107">
        <f t="shared" si="3"/>
        <v>12.583</v>
      </c>
      <c r="AB28" s="107">
        <f t="shared" si="3"/>
        <v>3.7670000000000003</v>
      </c>
      <c r="AC28" s="107">
        <f t="shared" si="3"/>
        <v>9.0549999999999997</v>
      </c>
      <c r="AD28" s="107">
        <f t="shared" si="3"/>
        <v>7.1</v>
      </c>
      <c r="AE28" s="107">
        <f t="shared" si="3"/>
        <v>11.366</v>
      </c>
      <c r="AF28" s="107">
        <f t="shared" si="3"/>
        <v>1.794</v>
      </c>
      <c r="AG28" s="107">
        <f t="shared" si="3"/>
        <v>6.8620000000000001</v>
      </c>
      <c r="AH28" s="107">
        <f t="shared" si="3"/>
        <v>19.899999999999999</v>
      </c>
      <c r="AI28" s="107">
        <f t="shared" si="3"/>
        <v>30.367999999999999</v>
      </c>
      <c r="AJ28" s="107">
        <f t="shared" si="3"/>
        <v>0</v>
      </c>
      <c r="AK28" s="107">
        <f t="shared" si="3"/>
        <v>9</v>
      </c>
      <c r="AL28" s="107">
        <f t="shared" si="3"/>
        <v>7.4380000000000006</v>
      </c>
      <c r="AM28" s="107">
        <f t="shared" si="3"/>
        <v>9</v>
      </c>
      <c r="AN28" s="107">
        <f t="shared" si="3"/>
        <v>33.200000000000003</v>
      </c>
      <c r="AO28" s="107">
        <f t="shared" si="3"/>
        <v>19.7</v>
      </c>
      <c r="AP28" s="107">
        <f t="shared" si="3"/>
        <v>14.7</v>
      </c>
      <c r="AQ28" s="107">
        <f t="shared" si="3"/>
        <v>32.700000000000003</v>
      </c>
      <c r="AR28" s="107">
        <f t="shared" si="3"/>
        <v>28.7</v>
      </c>
      <c r="AS28" s="107">
        <f t="shared" si="3"/>
        <v>14.7</v>
      </c>
      <c r="AT28" s="107">
        <f t="shared" si="3"/>
        <v>51.128</v>
      </c>
      <c r="AU28" s="107">
        <f t="shared" si="3"/>
        <v>32.980000000000004</v>
      </c>
      <c r="AV28" s="107">
        <f t="shared" si="3"/>
        <v>28.57</v>
      </c>
      <c r="AW28" s="107">
        <f t="shared" si="3"/>
        <v>0.7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4</v>
      </c>
      <c r="BC28" s="107">
        <f t="shared" si="3"/>
        <v>4</v>
      </c>
      <c r="BD28" s="107">
        <f t="shared" si="3"/>
        <v>4</v>
      </c>
      <c r="BE28" s="107">
        <f t="shared" si="3"/>
        <v>4</v>
      </c>
      <c r="BF28" s="107">
        <f t="shared" si="3"/>
        <v>4</v>
      </c>
      <c r="BG28" s="107">
        <f t="shared" si="3"/>
        <v>4</v>
      </c>
      <c r="BH28" s="107">
        <f t="shared" si="3"/>
        <v>5.4</v>
      </c>
      <c r="BI28" s="107">
        <f t="shared" si="3"/>
        <v>4</v>
      </c>
      <c r="BJ28" s="107">
        <f t="shared" si="3"/>
        <v>0</v>
      </c>
      <c r="BK28" s="107">
        <f t="shared" si="3"/>
        <v>4</v>
      </c>
      <c r="BL28" s="107">
        <f t="shared" si="3"/>
        <v>15</v>
      </c>
      <c r="BM28" s="107">
        <f t="shared" si="3"/>
        <v>9.0340000000000007</v>
      </c>
      <c r="BN28" s="107">
        <f t="shared" si="3"/>
        <v>4</v>
      </c>
      <c r="BO28" s="107">
        <f t="shared" si="3"/>
        <v>9.7620000000000005</v>
      </c>
      <c r="BP28" s="107">
        <f t="shared" si="3"/>
        <v>5.766</v>
      </c>
      <c r="BQ28" s="107">
        <f t="shared" si="3"/>
        <v>6.9929999999999994</v>
      </c>
      <c r="BR28" s="107">
        <f t="shared" si="3"/>
        <v>9.0539999999999985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3.6139999999999999</v>
      </c>
      <c r="BZ28" s="107">
        <f t="shared" si="3"/>
        <v>23.844000000000001</v>
      </c>
      <c r="CA28" s="107">
        <f t="shared" si="3"/>
        <v>16.05</v>
      </c>
      <c r="CB28" s="107">
        <f t="shared" si="3"/>
        <v>35.994</v>
      </c>
      <c r="CC28" s="107">
        <f t="shared" si="3"/>
        <v>25.302</v>
      </c>
      <c r="CD28" s="107">
        <f t="shared" ref="CD28:CW28" si="4">SUM(CD21:CD27)</f>
        <v>5.7309999999999999</v>
      </c>
      <c r="CE28" s="107">
        <f t="shared" si="4"/>
        <v>32.981999999999999</v>
      </c>
      <c r="CF28" s="107">
        <f t="shared" si="4"/>
        <v>39.115000000000002</v>
      </c>
      <c r="CG28" s="107">
        <f t="shared" si="4"/>
        <v>28.888000000000002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1.71</v>
      </c>
      <c r="CM28" s="107">
        <f t="shared" si="4"/>
        <v>76.703000000000003</v>
      </c>
      <c r="CN28" s="107">
        <f t="shared" si="4"/>
        <v>89.352999999999994</v>
      </c>
      <c r="CO28" s="107">
        <f t="shared" si="4"/>
        <v>12.21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288.11124999999998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9.6069999999999993</v>
      </c>
      <c r="C32" s="94">
        <v>40.161999999999999</v>
      </c>
      <c r="D32" s="94">
        <v>27.190999999999999</v>
      </c>
      <c r="E32" s="94">
        <v>4.8019999999999996</v>
      </c>
      <c r="F32" s="94">
        <v>49.948999999999998</v>
      </c>
      <c r="G32" s="94">
        <v>3.2589999999999999</v>
      </c>
      <c r="H32" s="94">
        <v>51.874000000000002</v>
      </c>
      <c r="I32" s="94">
        <v>24.498999999999999</v>
      </c>
      <c r="J32" s="94">
        <v>1.1200000000000001</v>
      </c>
      <c r="K32" s="94">
        <v>1.179</v>
      </c>
      <c r="L32" s="94">
        <v>43.765000000000001</v>
      </c>
      <c r="M32" s="94">
        <v>1.24</v>
      </c>
      <c r="N32" s="94">
        <v>1.3</v>
      </c>
      <c r="O32" s="94">
        <v>2.7120000000000002</v>
      </c>
      <c r="P32" s="94">
        <v>0.93899999999999995</v>
      </c>
      <c r="Q32" s="94">
        <v>1.419</v>
      </c>
      <c r="R32" s="94">
        <v>7.6760000000000002</v>
      </c>
      <c r="S32" s="94">
        <v>2.0049999999999999</v>
      </c>
      <c r="T32" s="94">
        <v>1.6619999999999999</v>
      </c>
      <c r="U32" s="94">
        <v>1.38</v>
      </c>
      <c r="V32" s="94">
        <v>47.015000000000001</v>
      </c>
      <c r="W32" s="94">
        <v>27.478000000000002</v>
      </c>
      <c r="X32" s="94">
        <v>25.983000000000001</v>
      </c>
      <c r="Y32" s="94">
        <v>26.835000000000001</v>
      </c>
      <c r="Z32" s="94">
        <v>63.737000000000002</v>
      </c>
      <c r="AA32" s="94">
        <v>39.159999999999997</v>
      </c>
      <c r="AB32" s="94">
        <v>24.428000000000001</v>
      </c>
      <c r="AC32" s="94">
        <v>54.853999999999999</v>
      </c>
      <c r="AD32" s="94">
        <v>48.686999999999998</v>
      </c>
      <c r="AE32" s="94">
        <v>54.963999999999999</v>
      </c>
      <c r="AF32" s="94">
        <v>56.997999999999998</v>
      </c>
      <c r="AG32" s="94">
        <v>54.829000000000001</v>
      </c>
      <c r="AH32" s="94">
        <v>98.716999999999999</v>
      </c>
      <c r="AI32" s="94">
        <v>104.119</v>
      </c>
      <c r="AJ32" s="94">
        <v>64.813999999999993</v>
      </c>
      <c r="AK32" s="94">
        <v>36.606000000000002</v>
      </c>
      <c r="AL32" s="94">
        <v>93.314999999999998</v>
      </c>
      <c r="AM32" s="94">
        <v>63.234999999999999</v>
      </c>
      <c r="AN32" s="94">
        <v>61.88</v>
      </c>
      <c r="AO32" s="94">
        <v>78.311999999999998</v>
      </c>
      <c r="AP32" s="94">
        <v>123.542</v>
      </c>
      <c r="AQ32" s="94">
        <v>123.748</v>
      </c>
      <c r="AR32" s="94">
        <v>123.907</v>
      </c>
      <c r="AS32" s="94">
        <v>129.07</v>
      </c>
      <c r="AT32" s="94">
        <v>196.947</v>
      </c>
      <c r="AU32" s="94">
        <v>171.666</v>
      </c>
      <c r="AV32" s="94">
        <v>137.13800000000001</v>
      </c>
      <c r="AW32" s="94">
        <v>68.040999999999997</v>
      </c>
      <c r="AX32" s="94">
        <v>43.261000000000003</v>
      </c>
      <c r="AY32" s="94">
        <v>8.3000000000000004E-2</v>
      </c>
      <c r="AZ32" s="94"/>
      <c r="BA32" s="94"/>
      <c r="BB32" s="94">
        <v>4</v>
      </c>
      <c r="BC32" s="94">
        <v>4</v>
      </c>
      <c r="BD32" s="94">
        <v>4</v>
      </c>
      <c r="BE32" s="94">
        <v>4</v>
      </c>
      <c r="BF32" s="94">
        <v>4</v>
      </c>
      <c r="BG32" s="94">
        <v>4</v>
      </c>
      <c r="BH32" s="94">
        <v>5.4</v>
      </c>
      <c r="BI32" s="94">
        <v>4</v>
      </c>
      <c r="BJ32" s="94"/>
      <c r="BK32" s="94">
        <v>4</v>
      </c>
      <c r="BL32" s="94">
        <v>15</v>
      </c>
      <c r="BM32" s="94">
        <v>15.912000000000001</v>
      </c>
      <c r="BN32" s="94">
        <v>185.22800000000001</v>
      </c>
      <c r="BO32" s="94">
        <v>38.93</v>
      </c>
      <c r="BP32" s="94">
        <v>40.256</v>
      </c>
      <c r="BQ32" s="94">
        <v>36.261000000000003</v>
      </c>
      <c r="BR32" s="94">
        <v>27.509</v>
      </c>
      <c r="BS32" s="94">
        <v>4.4249999999999998</v>
      </c>
      <c r="BT32" s="94">
        <v>10.837</v>
      </c>
      <c r="BU32" s="94">
        <v>16.477</v>
      </c>
      <c r="BV32" s="94">
        <v>147.673</v>
      </c>
      <c r="BW32" s="94">
        <v>46.67</v>
      </c>
      <c r="BX32" s="94">
        <v>17.425000000000001</v>
      </c>
      <c r="BY32" s="94">
        <v>24.303000000000001</v>
      </c>
      <c r="BZ32" s="94">
        <v>67.599000000000004</v>
      </c>
      <c r="CA32" s="94">
        <v>34.262999999999998</v>
      </c>
      <c r="CB32" s="94">
        <v>40.255000000000003</v>
      </c>
      <c r="CC32" s="94">
        <v>30.061</v>
      </c>
      <c r="CD32" s="94">
        <v>13.788</v>
      </c>
      <c r="CE32" s="94">
        <v>42.982999999999997</v>
      </c>
      <c r="CF32" s="94">
        <v>57.220999999999997</v>
      </c>
      <c r="CG32" s="94">
        <v>39.590000000000003</v>
      </c>
      <c r="CH32" s="94">
        <v>12.705</v>
      </c>
      <c r="CI32" s="94">
        <v>17.558</v>
      </c>
      <c r="CJ32" s="94">
        <v>19.907</v>
      </c>
      <c r="CK32" s="94">
        <v>117.386</v>
      </c>
      <c r="CL32" s="94">
        <v>107.58799999999999</v>
      </c>
      <c r="CM32" s="94">
        <v>98.287999999999997</v>
      </c>
      <c r="CN32" s="94">
        <v>113.789</v>
      </c>
      <c r="CO32" s="94">
        <v>130.10400000000001</v>
      </c>
      <c r="CP32" s="94"/>
      <c r="CQ32" s="94">
        <v>33.863999999999997</v>
      </c>
      <c r="CR32" s="94">
        <v>30.033999999999999</v>
      </c>
      <c r="CS32" s="94">
        <v>29.532</v>
      </c>
      <c r="CT32" s="95"/>
      <c r="CU32" s="95"/>
      <c r="CV32" s="95"/>
      <c r="CW32" s="96"/>
      <c r="CX32" s="97">
        <f t="array" ref="CX32">SUMPRODUCT(B32:CW32*0.25)</f>
        <v>1055.4825000000001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9.6069999999999993</v>
      </c>
      <c r="C34" s="77">
        <f t="shared" ref="C34:BN34" si="5">SUM(C31:C33)</f>
        <v>40.161999999999999</v>
      </c>
      <c r="D34" s="77">
        <f t="shared" si="5"/>
        <v>27.190999999999999</v>
      </c>
      <c r="E34" s="77">
        <f t="shared" si="5"/>
        <v>4.8019999999999996</v>
      </c>
      <c r="F34" s="77">
        <f t="shared" si="5"/>
        <v>49.948999999999998</v>
      </c>
      <c r="G34" s="77">
        <f t="shared" si="5"/>
        <v>3.2589999999999999</v>
      </c>
      <c r="H34" s="77">
        <f t="shared" si="5"/>
        <v>51.874000000000002</v>
      </c>
      <c r="I34" s="77">
        <f t="shared" si="5"/>
        <v>24.498999999999999</v>
      </c>
      <c r="J34" s="77">
        <f t="shared" si="5"/>
        <v>1.1200000000000001</v>
      </c>
      <c r="K34" s="77">
        <f t="shared" si="5"/>
        <v>1.179</v>
      </c>
      <c r="L34" s="77">
        <f t="shared" si="5"/>
        <v>43.765000000000001</v>
      </c>
      <c r="M34" s="77">
        <f t="shared" si="5"/>
        <v>1.24</v>
      </c>
      <c r="N34" s="77">
        <f t="shared" si="5"/>
        <v>1.3</v>
      </c>
      <c r="O34" s="77">
        <f t="shared" si="5"/>
        <v>2.7120000000000002</v>
      </c>
      <c r="P34" s="77">
        <f t="shared" si="5"/>
        <v>0.93899999999999995</v>
      </c>
      <c r="Q34" s="77">
        <f t="shared" si="5"/>
        <v>1.419</v>
      </c>
      <c r="R34" s="77">
        <f t="shared" si="5"/>
        <v>7.6760000000000002</v>
      </c>
      <c r="S34" s="77">
        <f t="shared" si="5"/>
        <v>2.0049999999999999</v>
      </c>
      <c r="T34" s="77">
        <f t="shared" si="5"/>
        <v>1.6619999999999999</v>
      </c>
      <c r="U34" s="77">
        <f t="shared" si="5"/>
        <v>1.38</v>
      </c>
      <c r="V34" s="77">
        <f t="shared" si="5"/>
        <v>47.015000000000001</v>
      </c>
      <c r="W34" s="77">
        <f t="shared" si="5"/>
        <v>27.478000000000002</v>
      </c>
      <c r="X34" s="77">
        <f t="shared" si="5"/>
        <v>25.983000000000001</v>
      </c>
      <c r="Y34" s="77">
        <f t="shared" si="5"/>
        <v>26.835000000000001</v>
      </c>
      <c r="Z34" s="77">
        <f t="shared" si="5"/>
        <v>63.737000000000002</v>
      </c>
      <c r="AA34" s="77">
        <f t="shared" si="5"/>
        <v>39.159999999999997</v>
      </c>
      <c r="AB34" s="77">
        <f t="shared" si="5"/>
        <v>24.428000000000001</v>
      </c>
      <c r="AC34" s="77">
        <f t="shared" si="5"/>
        <v>54.853999999999999</v>
      </c>
      <c r="AD34" s="77">
        <f t="shared" si="5"/>
        <v>48.686999999999998</v>
      </c>
      <c r="AE34" s="77">
        <f t="shared" si="5"/>
        <v>54.963999999999999</v>
      </c>
      <c r="AF34" s="77">
        <f t="shared" si="5"/>
        <v>56.997999999999998</v>
      </c>
      <c r="AG34" s="77">
        <f t="shared" si="5"/>
        <v>54.829000000000001</v>
      </c>
      <c r="AH34" s="77">
        <f t="shared" si="5"/>
        <v>98.716999999999999</v>
      </c>
      <c r="AI34" s="77">
        <f t="shared" si="5"/>
        <v>104.119</v>
      </c>
      <c r="AJ34" s="77">
        <f t="shared" si="5"/>
        <v>64.813999999999993</v>
      </c>
      <c r="AK34" s="77">
        <f t="shared" si="5"/>
        <v>36.606000000000002</v>
      </c>
      <c r="AL34" s="77">
        <f t="shared" si="5"/>
        <v>93.314999999999998</v>
      </c>
      <c r="AM34" s="77">
        <f t="shared" si="5"/>
        <v>63.234999999999999</v>
      </c>
      <c r="AN34" s="77">
        <f t="shared" si="5"/>
        <v>61.88</v>
      </c>
      <c r="AO34" s="77">
        <f t="shared" si="5"/>
        <v>78.311999999999998</v>
      </c>
      <c r="AP34" s="77">
        <f t="shared" si="5"/>
        <v>123.542</v>
      </c>
      <c r="AQ34" s="77">
        <f t="shared" si="5"/>
        <v>123.748</v>
      </c>
      <c r="AR34" s="77">
        <f t="shared" si="5"/>
        <v>123.907</v>
      </c>
      <c r="AS34" s="77">
        <f t="shared" si="5"/>
        <v>129.07</v>
      </c>
      <c r="AT34" s="77">
        <f t="shared" si="5"/>
        <v>196.947</v>
      </c>
      <c r="AU34" s="77">
        <f t="shared" si="5"/>
        <v>171.666</v>
      </c>
      <c r="AV34" s="77">
        <f t="shared" si="5"/>
        <v>137.13800000000001</v>
      </c>
      <c r="AW34" s="77">
        <f t="shared" si="5"/>
        <v>68.040999999999997</v>
      </c>
      <c r="AX34" s="77">
        <f t="shared" si="5"/>
        <v>43.261000000000003</v>
      </c>
      <c r="AY34" s="77">
        <f t="shared" si="5"/>
        <v>8.3000000000000004E-2</v>
      </c>
      <c r="AZ34" s="77">
        <f t="shared" si="5"/>
        <v>0</v>
      </c>
      <c r="BA34" s="77">
        <f t="shared" si="5"/>
        <v>0</v>
      </c>
      <c r="BB34" s="77">
        <f t="shared" si="5"/>
        <v>4</v>
      </c>
      <c r="BC34" s="77">
        <f t="shared" si="5"/>
        <v>4</v>
      </c>
      <c r="BD34" s="77">
        <f t="shared" si="5"/>
        <v>4</v>
      </c>
      <c r="BE34" s="77">
        <f t="shared" si="5"/>
        <v>4</v>
      </c>
      <c r="BF34" s="77">
        <f t="shared" si="5"/>
        <v>4</v>
      </c>
      <c r="BG34" s="77">
        <f t="shared" si="5"/>
        <v>4</v>
      </c>
      <c r="BH34" s="77">
        <f t="shared" si="5"/>
        <v>5.4</v>
      </c>
      <c r="BI34" s="77">
        <f t="shared" si="5"/>
        <v>4</v>
      </c>
      <c r="BJ34" s="77">
        <f t="shared" si="5"/>
        <v>0</v>
      </c>
      <c r="BK34" s="77">
        <f t="shared" si="5"/>
        <v>4</v>
      </c>
      <c r="BL34" s="77">
        <f t="shared" si="5"/>
        <v>15</v>
      </c>
      <c r="BM34" s="77">
        <f t="shared" si="5"/>
        <v>15.912000000000001</v>
      </c>
      <c r="BN34" s="77">
        <f t="shared" si="5"/>
        <v>185.22800000000001</v>
      </c>
      <c r="BO34" s="77">
        <f t="shared" ref="BO34:CW34" si="6">SUM(BO31:BO33)</f>
        <v>38.93</v>
      </c>
      <c r="BP34" s="77">
        <f t="shared" si="6"/>
        <v>40.256</v>
      </c>
      <c r="BQ34" s="77">
        <f t="shared" si="6"/>
        <v>36.261000000000003</v>
      </c>
      <c r="BR34" s="77">
        <f t="shared" si="6"/>
        <v>27.509</v>
      </c>
      <c r="BS34" s="77">
        <f t="shared" si="6"/>
        <v>4.4249999999999998</v>
      </c>
      <c r="BT34" s="77">
        <f t="shared" si="6"/>
        <v>10.837</v>
      </c>
      <c r="BU34" s="77">
        <f t="shared" si="6"/>
        <v>16.477</v>
      </c>
      <c r="BV34" s="77">
        <f t="shared" si="6"/>
        <v>147.673</v>
      </c>
      <c r="BW34" s="77">
        <f t="shared" si="6"/>
        <v>46.67</v>
      </c>
      <c r="BX34" s="77">
        <f t="shared" si="6"/>
        <v>17.425000000000001</v>
      </c>
      <c r="BY34" s="77">
        <f t="shared" si="6"/>
        <v>24.303000000000001</v>
      </c>
      <c r="BZ34" s="77">
        <f t="shared" si="6"/>
        <v>67.599000000000004</v>
      </c>
      <c r="CA34" s="77">
        <f t="shared" si="6"/>
        <v>34.262999999999998</v>
      </c>
      <c r="CB34" s="77">
        <f t="shared" si="6"/>
        <v>40.255000000000003</v>
      </c>
      <c r="CC34" s="77">
        <f t="shared" si="6"/>
        <v>30.061</v>
      </c>
      <c r="CD34" s="77">
        <f t="shared" si="6"/>
        <v>13.788</v>
      </c>
      <c r="CE34" s="77">
        <f t="shared" si="6"/>
        <v>42.982999999999997</v>
      </c>
      <c r="CF34" s="77">
        <f t="shared" si="6"/>
        <v>57.220999999999997</v>
      </c>
      <c r="CG34" s="77">
        <f t="shared" si="6"/>
        <v>39.590000000000003</v>
      </c>
      <c r="CH34" s="77">
        <f t="shared" si="6"/>
        <v>12.705</v>
      </c>
      <c r="CI34" s="77">
        <f t="shared" si="6"/>
        <v>17.558</v>
      </c>
      <c r="CJ34" s="77">
        <f t="shared" si="6"/>
        <v>19.907</v>
      </c>
      <c r="CK34" s="77">
        <f t="shared" si="6"/>
        <v>117.386</v>
      </c>
      <c r="CL34" s="77">
        <f t="shared" si="6"/>
        <v>107.58799999999999</v>
      </c>
      <c r="CM34" s="77">
        <f t="shared" si="6"/>
        <v>98.287999999999997</v>
      </c>
      <c r="CN34" s="77">
        <f t="shared" si="6"/>
        <v>113.789</v>
      </c>
      <c r="CO34" s="77">
        <f t="shared" si="6"/>
        <v>130.10400000000001</v>
      </c>
      <c r="CP34" s="77">
        <f t="shared" si="6"/>
        <v>0</v>
      </c>
      <c r="CQ34" s="77">
        <f t="shared" si="6"/>
        <v>33.863999999999997</v>
      </c>
      <c r="CR34" s="77">
        <f t="shared" si="6"/>
        <v>30.033999999999999</v>
      </c>
      <c r="CS34" s="77">
        <f t="shared" si="6"/>
        <v>29.532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1055.4825000000001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>
        <v>76.5</v>
      </c>
      <c r="H39" s="120">
        <v>0.5</v>
      </c>
      <c r="I39" s="120">
        <v>69.3</v>
      </c>
      <c r="J39" s="120"/>
      <c r="K39" s="120"/>
      <c r="L39" s="120"/>
      <c r="M39" s="120"/>
      <c r="N39" s="120"/>
      <c r="O39" s="120"/>
      <c r="P39" s="120"/>
      <c r="Q39" s="120"/>
      <c r="R39" s="120">
        <v>67</v>
      </c>
      <c r="S39" s="120">
        <v>77</v>
      </c>
      <c r="T39" s="120">
        <v>75.599999999999994</v>
      </c>
      <c r="U39" s="120">
        <v>72.599999999999994</v>
      </c>
      <c r="V39" s="120"/>
      <c r="W39" s="120"/>
      <c r="X39" s="120"/>
      <c r="Y39" s="120"/>
      <c r="Z39" s="120"/>
      <c r="AA39" s="120"/>
      <c r="AB39" s="120">
        <v>7.8</v>
      </c>
      <c r="AC39" s="120">
        <v>13.8</v>
      </c>
      <c r="AD39" s="120">
        <v>39.5</v>
      </c>
      <c r="AE39" s="120"/>
      <c r="AF39" s="120">
        <v>4</v>
      </c>
      <c r="AG39" s="120">
        <v>4</v>
      </c>
      <c r="AH39" s="120">
        <v>13</v>
      </c>
      <c r="AI39" s="120"/>
      <c r="AJ39" s="120"/>
      <c r="AK39" s="120"/>
      <c r="AL39" s="120"/>
      <c r="AM39" s="120">
        <v>3.3</v>
      </c>
      <c r="AN39" s="120">
        <v>11.8</v>
      </c>
      <c r="AO39" s="120">
        <v>8.1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60.8</v>
      </c>
      <c r="AZ39" s="120">
        <v>62.7</v>
      </c>
      <c r="BA39" s="120">
        <v>64.8</v>
      </c>
      <c r="BB39" s="120">
        <v>101.4</v>
      </c>
      <c r="BC39" s="120">
        <v>65</v>
      </c>
      <c r="BD39" s="120">
        <v>68.8</v>
      </c>
      <c r="BE39" s="120">
        <v>75.400000000000006</v>
      </c>
      <c r="BF39" s="120">
        <v>47.9</v>
      </c>
      <c r="BG39" s="120">
        <v>66.2</v>
      </c>
      <c r="BH39" s="120">
        <v>67.8</v>
      </c>
      <c r="BI39" s="120">
        <v>107.5</v>
      </c>
      <c r="BJ39" s="120">
        <v>30.9</v>
      </c>
      <c r="BK39" s="120">
        <v>102.3</v>
      </c>
      <c r="BL39" s="120">
        <v>98</v>
      </c>
      <c r="BM39" s="120">
        <v>73.7</v>
      </c>
      <c r="BN39" s="120"/>
      <c r="BO39" s="120"/>
      <c r="BP39" s="120">
        <v>48.9</v>
      </c>
      <c r="BQ39" s="120"/>
      <c r="BR39" s="120"/>
      <c r="BS39" s="120">
        <v>8</v>
      </c>
      <c r="BT39" s="120">
        <v>17.600000000000001</v>
      </c>
      <c r="BU39" s="120">
        <v>4</v>
      </c>
      <c r="BV39" s="120"/>
      <c r="BW39" s="120"/>
      <c r="BX39" s="120">
        <v>5</v>
      </c>
      <c r="BY39" s="120">
        <v>4</v>
      </c>
      <c r="BZ39" s="120"/>
      <c r="CA39" s="120">
        <v>8</v>
      </c>
      <c r="CB39" s="120">
        <v>9.1</v>
      </c>
      <c r="CC39" s="120">
        <v>4.9000000000000004</v>
      </c>
      <c r="CD39" s="120">
        <v>45.8</v>
      </c>
      <c r="CE39" s="120">
        <v>11.5</v>
      </c>
      <c r="CF39" s="120"/>
      <c r="CG39" s="120">
        <v>20.399999999999999</v>
      </c>
      <c r="CH39" s="120">
        <v>70.400000000000006</v>
      </c>
      <c r="CI39" s="120">
        <v>62.1</v>
      </c>
      <c r="CJ39" s="120">
        <v>77.099999999999994</v>
      </c>
      <c r="CK39" s="120">
        <v>76.599999999999994</v>
      </c>
      <c r="CL39" s="120"/>
      <c r="CM39" s="120"/>
      <c r="CN39" s="120"/>
      <c r="CO39" s="120"/>
      <c r="CP39" s="120">
        <v>100.8</v>
      </c>
      <c r="CQ39" s="120">
        <v>58.2</v>
      </c>
      <c r="CR39" s="120">
        <v>61</v>
      </c>
      <c r="CS39" s="120">
        <v>51.9</v>
      </c>
      <c r="CT39" s="122"/>
      <c r="CU39" s="122"/>
      <c r="CV39" s="122"/>
      <c r="CW39" s="121"/>
      <c r="CX39" s="97">
        <f t="array" ref="CX39">SUMPRODUCT(B39:CW39*0.25)</f>
        <v>595.57500000000005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>
        <v>160.6</v>
      </c>
      <c r="C41" s="120">
        <v>160.6</v>
      </c>
      <c r="D41" s="120">
        <v>160.6</v>
      </c>
      <c r="E41" s="120">
        <v>160.6</v>
      </c>
      <c r="F41" s="120"/>
      <c r="G41" s="120"/>
      <c r="H41" s="120"/>
      <c r="I41" s="120"/>
      <c r="J41" s="120">
        <v>358.2</v>
      </c>
      <c r="K41" s="120">
        <v>358.2</v>
      </c>
      <c r="L41" s="120">
        <v>358.2</v>
      </c>
      <c r="M41" s="120">
        <v>358.2</v>
      </c>
      <c r="N41" s="120">
        <v>414.5</v>
      </c>
      <c r="O41" s="120">
        <v>414.5</v>
      </c>
      <c r="P41" s="120">
        <v>414.5</v>
      </c>
      <c r="Q41" s="120">
        <v>414.5</v>
      </c>
      <c r="R41" s="120"/>
      <c r="S41" s="120"/>
      <c r="T41" s="120"/>
      <c r="U41" s="120"/>
      <c r="V41" s="120">
        <v>165.4</v>
      </c>
      <c r="W41" s="120">
        <v>165.4</v>
      </c>
      <c r="X41" s="120">
        <v>165.4</v>
      </c>
      <c r="Y41" s="120">
        <v>165.4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69.900000000000006</v>
      </c>
      <c r="CM41" s="120">
        <v>69.900000000000006</v>
      </c>
      <c r="CN41" s="120">
        <v>69.900000000000006</v>
      </c>
      <c r="CO41" s="120">
        <v>69.900000000000006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1168.5999999999995</v>
      </c>
    </row>
    <row r="42" spans="1:102" ht="30" customHeight="1" thickBot="1" x14ac:dyDescent="0.3">
      <c r="A42" s="105" t="s">
        <v>36</v>
      </c>
      <c r="B42" s="106">
        <f>SUM(B37:B41)</f>
        <v>160.6</v>
      </c>
      <c r="C42" s="107">
        <f t="shared" ref="C42:BN42" si="7">SUM(C37:C41)</f>
        <v>160.6</v>
      </c>
      <c r="D42" s="107">
        <f t="shared" si="7"/>
        <v>160.6</v>
      </c>
      <c r="E42" s="107">
        <f t="shared" si="7"/>
        <v>160.6</v>
      </c>
      <c r="F42" s="107">
        <f t="shared" si="7"/>
        <v>0</v>
      </c>
      <c r="G42" s="107">
        <f t="shared" si="7"/>
        <v>76.5</v>
      </c>
      <c r="H42" s="107">
        <f t="shared" si="7"/>
        <v>0.5</v>
      </c>
      <c r="I42" s="107">
        <f t="shared" si="7"/>
        <v>69.3</v>
      </c>
      <c r="J42" s="107">
        <f t="shared" si="7"/>
        <v>358.2</v>
      </c>
      <c r="K42" s="107">
        <f t="shared" si="7"/>
        <v>358.2</v>
      </c>
      <c r="L42" s="107">
        <f t="shared" si="7"/>
        <v>358.2</v>
      </c>
      <c r="M42" s="107">
        <f t="shared" si="7"/>
        <v>358.2</v>
      </c>
      <c r="N42" s="107">
        <f t="shared" si="7"/>
        <v>414.5</v>
      </c>
      <c r="O42" s="107">
        <f t="shared" si="7"/>
        <v>414.5</v>
      </c>
      <c r="P42" s="107">
        <f t="shared" si="7"/>
        <v>414.5</v>
      </c>
      <c r="Q42" s="107">
        <f t="shared" si="7"/>
        <v>414.5</v>
      </c>
      <c r="R42" s="107">
        <f t="shared" si="7"/>
        <v>67</v>
      </c>
      <c r="S42" s="107">
        <f t="shared" si="7"/>
        <v>77</v>
      </c>
      <c r="T42" s="107">
        <f t="shared" si="7"/>
        <v>75.599999999999994</v>
      </c>
      <c r="U42" s="107">
        <f t="shared" si="7"/>
        <v>72.599999999999994</v>
      </c>
      <c r="V42" s="107">
        <f t="shared" si="7"/>
        <v>165.4</v>
      </c>
      <c r="W42" s="107">
        <f t="shared" si="7"/>
        <v>165.4</v>
      </c>
      <c r="X42" s="107">
        <f t="shared" si="7"/>
        <v>165.4</v>
      </c>
      <c r="Y42" s="107">
        <f t="shared" si="7"/>
        <v>165.4</v>
      </c>
      <c r="Z42" s="107">
        <f t="shared" si="7"/>
        <v>0</v>
      </c>
      <c r="AA42" s="107">
        <f t="shared" si="7"/>
        <v>0</v>
      </c>
      <c r="AB42" s="107">
        <f t="shared" si="7"/>
        <v>7.8</v>
      </c>
      <c r="AC42" s="107">
        <f t="shared" si="7"/>
        <v>13.8</v>
      </c>
      <c r="AD42" s="107">
        <f t="shared" si="7"/>
        <v>39.5</v>
      </c>
      <c r="AE42" s="107">
        <f t="shared" si="7"/>
        <v>0</v>
      </c>
      <c r="AF42" s="107">
        <f t="shared" si="7"/>
        <v>4</v>
      </c>
      <c r="AG42" s="107">
        <f t="shared" si="7"/>
        <v>4</v>
      </c>
      <c r="AH42" s="107">
        <f t="shared" si="7"/>
        <v>13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3.3</v>
      </c>
      <c r="AN42" s="107">
        <f t="shared" si="7"/>
        <v>11.8</v>
      </c>
      <c r="AO42" s="107">
        <f t="shared" si="7"/>
        <v>8.1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60.8</v>
      </c>
      <c r="AZ42" s="107">
        <f t="shared" si="7"/>
        <v>62.7</v>
      </c>
      <c r="BA42" s="107">
        <f t="shared" si="7"/>
        <v>64.8</v>
      </c>
      <c r="BB42" s="107">
        <f t="shared" si="7"/>
        <v>101.4</v>
      </c>
      <c r="BC42" s="107">
        <f t="shared" si="7"/>
        <v>65</v>
      </c>
      <c r="BD42" s="107">
        <f t="shared" si="7"/>
        <v>68.8</v>
      </c>
      <c r="BE42" s="107">
        <f t="shared" si="7"/>
        <v>75.400000000000006</v>
      </c>
      <c r="BF42" s="107">
        <f t="shared" si="7"/>
        <v>47.9</v>
      </c>
      <c r="BG42" s="107">
        <f t="shared" si="7"/>
        <v>66.2</v>
      </c>
      <c r="BH42" s="107">
        <f t="shared" si="7"/>
        <v>67.8</v>
      </c>
      <c r="BI42" s="107">
        <f t="shared" si="7"/>
        <v>107.5</v>
      </c>
      <c r="BJ42" s="107">
        <f t="shared" si="7"/>
        <v>30.9</v>
      </c>
      <c r="BK42" s="107">
        <f t="shared" si="7"/>
        <v>102.3</v>
      </c>
      <c r="BL42" s="107">
        <f t="shared" si="7"/>
        <v>98</v>
      </c>
      <c r="BM42" s="107">
        <f t="shared" si="7"/>
        <v>73.7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48.9</v>
      </c>
      <c r="BQ42" s="107">
        <f t="shared" si="8"/>
        <v>0</v>
      </c>
      <c r="BR42" s="107">
        <f t="shared" si="8"/>
        <v>0</v>
      </c>
      <c r="BS42" s="107">
        <f t="shared" si="8"/>
        <v>8</v>
      </c>
      <c r="BT42" s="107">
        <f t="shared" si="8"/>
        <v>17.600000000000001</v>
      </c>
      <c r="BU42" s="107">
        <f t="shared" si="8"/>
        <v>4</v>
      </c>
      <c r="BV42" s="107">
        <f t="shared" si="8"/>
        <v>0</v>
      </c>
      <c r="BW42" s="107">
        <f t="shared" si="8"/>
        <v>0</v>
      </c>
      <c r="BX42" s="107">
        <f t="shared" si="8"/>
        <v>5</v>
      </c>
      <c r="BY42" s="107">
        <f t="shared" si="8"/>
        <v>4</v>
      </c>
      <c r="BZ42" s="107">
        <f t="shared" si="8"/>
        <v>0</v>
      </c>
      <c r="CA42" s="107">
        <f t="shared" si="8"/>
        <v>8</v>
      </c>
      <c r="CB42" s="107">
        <f t="shared" si="8"/>
        <v>9.1</v>
      </c>
      <c r="CC42" s="107">
        <f t="shared" si="8"/>
        <v>4.9000000000000004</v>
      </c>
      <c r="CD42" s="107">
        <f t="shared" si="8"/>
        <v>45.8</v>
      </c>
      <c r="CE42" s="107">
        <f t="shared" si="8"/>
        <v>11.5</v>
      </c>
      <c r="CF42" s="107">
        <f t="shared" si="8"/>
        <v>0</v>
      </c>
      <c r="CG42" s="107">
        <f t="shared" si="8"/>
        <v>20.399999999999999</v>
      </c>
      <c r="CH42" s="107">
        <f t="shared" si="8"/>
        <v>70.400000000000006</v>
      </c>
      <c r="CI42" s="107">
        <f t="shared" si="8"/>
        <v>62.1</v>
      </c>
      <c r="CJ42" s="107">
        <f t="shared" si="8"/>
        <v>77.099999999999994</v>
      </c>
      <c r="CK42" s="107">
        <f t="shared" si="8"/>
        <v>76.599999999999994</v>
      </c>
      <c r="CL42" s="107">
        <f t="shared" si="8"/>
        <v>69.900000000000006</v>
      </c>
      <c r="CM42" s="107">
        <f t="shared" si="8"/>
        <v>69.900000000000006</v>
      </c>
      <c r="CN42" s="107">
        <f t="shared" si="8"/>
        <v>69.900000000000006</v>
      </c>
      <c r="CO42" s="107">
        <f t="shared" si="8"/>
        <v>69.900000000000006</v>
      </c>
      <c r="CP42" s="107">
        <f t="shared" si="8"/>
        <v>100.8</v>
      </c>
      <c r="CQ42" s="107">
        <f t="shared" si="8"/>
        <v>58.2</v>
      </c>
      <c r="CR42" s="107">
        <f t="shared" si="8"/>
        <v>61</v>
      </c>
      <c r="CS42" s="107">
        <f t="shared" si="8"/>
        <v>51.9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1764.1749999999995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>
        <v>76.5</v>
      </c>
      <c r="H47" s="120">
        <v>0.5</v>
      </c>
      <c r="I47" s="120">
        <v>69.3</v>
      </c>
      <c r="J47" s="120"/>
      <c r="K47" s="120"/>
      <c r="L47" s="120"/>
      <c r="M47" s="120"/>
      <c r="N47" s="120"/>
      <c r="O47" s="120"/>
      <c r="P47" s="120"/>
      <c r="Q47" s="120"/>
      <c r="R47" s="120">
        <v>67</v>
      </c>
      <c r="S47" s="120">
        <v>77</v>
      </c>
      <c r="T47" s="120">
        <v>75.599999999999994</v>
      </c>
      <c r="U47" s="120">
        <v>72.599999999999994</v>
      </c>
      <c r="V47" s="120"/>
      <c r="W47" s="120"/>
      <c r="X47" s="120"/>
      <c r="Y47" s="120"/>
      <c r="Z47" s="120"/>
      <c r="AA47" s="120"/>
      <c r="AB47" s="120">
        <v>7.8</v>
      </c>
      <c r="AC47" s="120">
        <v>13.8</v>
      </c>
      <c r="AD47" s="120">
        <v>39.5</v>
      </c>
      <c r="AE47" s="120"/>
      <c r="AF47" s="120">
        <v>4</v>
      </c>
      <c r="AG47" s="120">
        <v>4</v>
      </c>
      <c r="AH47" s="120">
        <v>13</v>
      </c>
      <c r="AI47" s="120"/>
      <c r="AJ47" s="120"/>
      <c r="AK47" s="120"/>
      <c r="AL47" s="120"/>
      <c r="AM47" s="120">
        <v>3.3</v>
      </c>
      <c r="AN47" s="120">
        <v>11.8</v>
      </c>
      <c r="AO47" s="120">
        <v>8.1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60.8</v>
      </c>
      <c r="AZ47" s="120">
        <v>62.7</v>
      </c>
      <c r="BA47" s="120">
        <v>64.8</v>
      </c>
      <c r="BB47" s="120">
        <v>101.4</v>
      </c>
      <c r="BC47" s="120">
        <v>65</v>
      </c>
      <c r="BD47" s="120">
        <v>68.8</v>
      </c>
      <c r="BE47" s="120">
        <v>75.400000000000006</v>
      </c>
      <c r="BF47" s="120">
        <v>47.9</v>
      </c>
      <c r="BG47" s="120">
        <v>66.2</v>
      </c>
      <c r="BH47" s="120">
        <v>67.8</v>
      </c>
      <c r="BI47" s="120">
        <v>107.5</v>
      </c>
      <c r="BJ47" s="120">
        <v>30.9</v>
      </c>
      <c r="BK47" s="120">
        <v>102.3</v>
      </c>
      <c r="BL47" s="120">
        <v>98</v>
      </c>
      <c r="BM47" s="120">
        <v>73.7</v>
      </c>
      <c r="BN47" s="120"/>
      <c r="BO47" s="120"/>
      <c r="BP47" s="120">
        <v>48.9</v>
      </c>
      <c r="BQ47" s="120"/>
      <c r="BR47" s="120"/>
      <c r="BS47" s="120">
        <v>8</v>
      </c>
      <c r="BT47" s="120">
        <v>17.600000000000001</v>
      </c>
      <c r="BU47" s="120">
        <v>4</v>
      </c>
      <c r="BV47" s="120"/>
      <c r="BW47" s="120"/>
      <c r="BX47" s="120">
        <v>5</v>
      </c>
      <c r="BY47" s="120">
        <v>4</v>
      </c>
      <c r="BZ47" s="120"/>
      <c r="CA47" s="120">
        <v>8</v>
      </c>
      <c r="CB47" s="120">
        <v>9.1</v>
      </c>
      <c r="CC47" s="120">
        <v>4.9000000000000004</v>
      </c>
      <c r="CD47" s="120">
        <v>45.8</v>
      </c>
      <c r="CE47" s="120">
        <v>11.5</v>
      </c>
      <c r="CF47" s="120"/>
      <c r="CG47" s="120">
        <v>20.399999999999999</v>
      </c>
      <c r="CH47" s="120">
        <v>70.400000000000006</v>
      </c>
      <c r="CI47" s="120">
        <v>62.1</v>
      </c>
      <c r="CJ47" s="120">
        <v>77.099999999999994</v>
      </c>
      <c r="CK47" s="120">
        <v>76.599999999999994</v>
      </c>
      <c r="CL47" s="120"/>
      <c r="CM47" s="120"/>
      <c r="CN47" s="120"/>
      <c r="CO47" s="120"/>
      <c r="CP47" s="120">
        <v>100.8</v>
      </c>
      <c r="CQ47" s="120">
        <v>58.2</v>
      </c>
      <c r="CR47" s="120">
        <v>61</v>
      </c>
      <c r="CS47" s="120">
        <v>51.9</v>
      </c>
      <c r="CT47" s="122"/>
      <c r="CU47" s="122"/>
      <c r="CV47" s="122"/>
      <c r="CW47" s="121"/>
      <c r="CX47" s="97">
        <f t="array" ref="CX47">SUMPRODUCT(B47:CW47*0.25)</f>
        <v>595.57500000000005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>
        <v>160.6</v>
      </c>
      <c r="C49" s="120">
        <v>160.6</v>
      </c>
      <c r="D49" s="120">
        <v>160.6</v>
      </c>
      <c r="E49" s="120">
        <v>160.6</v>
      </c>
      <c r="F49" s="120"/>
      <c r="G49" s="120"/>
      <c r="H49" s="120"/>
      <c r="I49" s="120"/>
      <c r="J49" s="120">
        <v>358.2</v>
      </c>
      <c r="K49" s="120">
        <v>358.2</v>
      </c>
      <c r="L49" s="120">
        <v>358.2</v>
      </c>
      <c r="M49" s="120">
        <v>358.2</v>
      </c>
      <c r="N49" s="120">
        <v>414.5</v>
      </c>
      <c r="O49" s="120">
        <v>414.5</v>
      </c>
      <c r="P49" s="120">
        <v>414.5</v>
      </c>
      <c r="Q49" s="120">
        <v>414.5</v>
      </c>
      <c r="R49" s="120"/>
      <c r="S49" s="120"/>
      <c r="T49" s="120"/>
      <c r="U49" s="120"/>
      <c r="V49" s="120">
        <v>165.4</v>
      </c>
      <c r="W49" s="120">
        <v>165.4</v>
      </c>
      <c r="X49" s="120">
        <v>165.4</v>
      </c>
      <c r="Y49" s="120">
        <v>165.4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69.900000000000006</v>
      </c>
      <c r="CM49" s="120">
        <v>69.900000000000006</v>
      </c>
      <c r="CN49" s="120">
        <v>69.900000000000006</v>
      </c>
      <c r="CO49" s="120">
        <v>69.900000000000006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1168.5999999999995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160.6</v>
      </c>
      <c r="C51" s="107">
        <f t="shared" ref="C51:BN51" si="9">SUM(C45:C50)</f>
        <v>160.6</v>
      </c>
      <c r="D51" s="107">
        <f t="shared" si="9"/>
        <v>160.6</v>
      </c>
      <c r="E51" s="107">
        <f t="shared" si="9"/>
        <v>160.6</v>
      </c>
      <c r="F51" s="107">
        <f t="shared" si="9"/>
        <v>0</v>
      </c>
      <c r="G51" s="107">
        <f t="shared" si="9"/>
        <v>76.5</v>
      </c>
      <c r="H51" s="107">
        <f t="shared" si="9"/>
        <v>0.5</v>
      </c>
      <c r="I51" s="107">
        <f t="shared" si="9"/>
        <v>69.3</v>
      </c>
      <c r="J51" s="107">
        <f t="shared" si="9"/>
        <v>358.2</v>
      </c>
      <c r="K51" s="107">
        <f t="shared" si="9"/>
        <v>358.2</v>
      </c>
      <c r="L51" s="107">
        <f t="shared" si="9"/>
        <v>358.2</v>
      </c>
      <c r="M51" s="107">
        <f t="shared" si="9"/>
        <v>358.2</v>
      </c>
      <c r="N51" s="107">
        <f t="shared" si="9"/>
        <v>414.5</v>
      </c>
      <c r="O51" s="107">
        <f t="shared" si="9"/>
        <v>414.5</v>
      </c>
      <c r="P51" s="107">
        <f t="shared" si="9"/>
        <v>414.5</v>
      </c>
      <c r="Q51" s="107">
        <f t="shared" si="9"/>
        <v>414.5</v>
      </c>
      <c r="R51" s="107">
        <f t="shared" si="9"/>
        <v>67</v>
      </c>
      <c r="S51" s="107">
        <f t="shared" si="9"/>
        <v>77</v>
      </c>
      <c r="T51" s="107">
        <f t="shared" si="9"/>
        <v>75.599999999999994</v>
      </c>
      <c r="U51" s="107">
        <f t="shared" si="9"/>
        <v>72.599999999999994</v>
      </c>
      <c r="V51" s="107">
        <f t="shared" si="9"/>
        <v>165.4</v>
      </c>
      <c r="W51" s="107">
        <f t="shared" si="9"/>
        <v>165.4</v>
      </c>
      <c r="X51" s="107">
        <f t="shared" si="9"/>
        <v>165.4</v>
      </c>
      <c r="Y51" s="107">
        <f t="shared" si="9"/>
        <v>165.4</v>
      </c>
      <c r="Z51" s="107">
        <f t="shared" si="9"/>
        <v>0</v>
      </c>
      <c r="AA51" s="107">
        <f t="shared" si="9"/>
        <v>0</v>
      </c>
      <c r="AB51" s="107">
        <f t="shared" si="9"/>
        <v>7.8</v>
      </c>
      <c r="AC51" s="107">
        <f t="shared" si="9"/>
        <v>13.8</v>
      </c>
      <c r="AD51" s="107">
        <f t="shared" si="9"/>
        <v>39.5</v>
      </c>
      <c r="AE51" s="107">
        <f t="shared" si="9"/>
        <v>0</v>
      </c>
      <c r="AF51" s="107">
        <f t="shared" si="9"/>
        <v>4</v>
      </c>
      <c r="AG51" s="107">
        <f t="shared" si="9"/>
        <v>4</v>
      </c>
      <c r="AH51" s="107">
        <f t="shared" si="9"/>
        <v>13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3.3</v>
      </c>
      <c r="AN51" s="107">
        <f t="shared" si="9"/>
        <v>11.8</v>
      </c>
      <c r="AO51" s="107">
        <f t="shared" si="9"/>
        <v>8.1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60.8</v>
      </c>
      <c r="AZ51" s="107">
        <f t="shared" si="9"/>
        <v>62.7</v>
      </c>
      <c r="BA51" s="107">
        <f t="shared" si="9"/>
        <v>64.8</v>
      </c>
      <c r="BB51" s="107">
        <f t="shared" si="9"/>
        <v>101.4</v>
      </c>
      <c r="BC51" s="107">
        <f t="shared" si="9"/>
        <v>65</v>
      </c>
      <c r="BD51" s="107">
        <f t="shared" si="9"/>
        <v>68.8</v>
      </c>
      <c r="BE51" s="107">
        <f t="shared" si="9"/>
        <v>75.400000000000006</v>
      </c>
      <c r="BF51" s="107">
        <f t="shared" si="9"/>
        <v>47.9</v>
      </c>
      <c r="BG51" s="107">
        <f t="shared" si="9"/>
        <v>66.2</v>
      </c>
      <c r="BH51" s="107">
        <f t="shared" si="9"/>
        <v>67.8</v>
      </c>
      <c r="BI51" s="107">
        <f t="shared" si="9"/>
        <v>107.5</v>
      </c>
      <c r="BJ51" s="107">
        <f t="shared" si="9"/>
        <v>30.9</v>
      </c>
      <c r="BK51" s="107">
        <f t="shared" si="9"/>
        <v>102.3</v>
      </c>
      <c r="BL51" s="107">
        <f t="shared" si="9"/>
        <v>98</v>
      </c>
      <c r="BM51" s="107">
        <f t="shared" si="9"/>
        <v>73.7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48.9</v>
      </c>
      <c r="BQ51" s="107">
        <f t="shared" si="10"/>
        <v>0</v>
      </c>
      <c r="BR51" s="107">
        <f t="shared" si="10"/>
        <v>0</v>
      </c>
      <c r="BS51" s="107">
        <f t="shared" si="10"/>
        <v>8</v>
      </c>
      <c r="BT51" s="107">
        <f t="shared" si="10"/>
        <v>17.600000000000001</v>
      </c>
      <c r="BU51" s="107">
        <f t="shared" si="10"/>
        <v>4</v>
      </c>
      <c r="BV51" s="107">
        <f t="shared" si="10"/>
        <v>0</v>
      </c>
      <c r="BW51" s="107">
        <f t="shared" si="10"/>
        <v>0</v>
      </c>
      <c r="BX51" s="107">
        <f t="shared" si="10"/>
        <v>5</v>
      </c>
      <c r="BY51" s="107">
        <f t="shared" si="10"/>
        <v>4</v>
      </c>
      <c r="BZ51" s="107">
        <f t="shared" si="10"/>
        <v>0</v>
      </c>
      <c r="CA51" s="107">
        <f t="shared" si="10"/>
        <v>8</v>
      </c>
      <c r="CB51" s="107">
        <f t="shared" si="10"/>
        <v>9.1</v>
      </c>
      <c r="CC51" s="107">
        <f t="shared" si="10"/>
        <v>4.9000000000000004</v>
      </c>
      <c r="CD51" s="107">
        <f t="shared" si="10"/>
        <v>45.8</v>
      </c>
      <c r="CE51" s="107">
        <f t="shared" si="10"/>
        <v>11.5</v>
      </c>
      <c r="CF51" s="107">
        <f t="shared" si="10"/>
        <v>0</v>
      </c>
      <c r="CG51" s="107">
        <f t="shared" si="10"/>
        <v>20.399999999999999</v>
      </c>
      <c r="CH51" s="107">
        <f t="shared" si="10"/>
        <v>70.400000000000006</v>
      </c>
      <c r="CI51" s="107">
        <f t="shared" si="10"/>
        <v>62.1</v>
      </c>
      <c r="CJ51" s="107">
        <f t="shared" si="10"/>
        <v>77.099999999999994</v>
      </c>
      <c r="CK51" s="107">
        <f t="shared" si="10"/>
        <v>76.599999999999994</v>
      </c>
      <c r="CL51" s="107">
        <f t="shared" si="10"/>
        <v>69.900000000000006</v>
      </c>
      <c r="CM51" s="107">
        <f t="shared" si="10"/>
        <v>69.900000000000006</v>
      </c>
      <c r="CN51" s="107">
        <f t="shared" si="10"/>
        <v>69.900000000000006</v>
      </c>
      <c r="CO51" s="107">
        <f t="shared" si="10"/>
        <v>69.900000000000006</v>
      </c>
      <c r="CP51" s="107">
        <f t="shared" si="10"/>
        <v>100.8</v>
      </c>
      <c r="CQ51" s="107">
        <f t="shared" si="10"/>
        <v>58.2</v>
      </c>
      <c r="CR51" s="107">
        <f t="shared" si="10"/>
        <v>61</v>
      </c>
      <c r="CS51" s="107">
        <f t="shared" si="10"/>
        <v>51.9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1764.1749999999995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170.20699999999999</v>
      </c>
      <c r="C54" s="107">
        <f t="shared" ref="C54:BN54" si="13">C18+C28+C42</f>
        <v>200.762</v>
      </c>
      <c r="D54" s="107">
        <f t="shared" si="13"/>
        <v>187.791</v>
      </c>
      <c r="E54" s="107">
        <f t="shared" si="13"/>
        <v>165.40199999999999</v>
      </c>
      <c r="F54" s="107">
        <f t="shared" si="13"/>
        <v>49.948999999999998</v>
      </c>
      <c r="G54" s="107">
        <f t="shared" si="13"/>
        <v>79.759</v>
      </c>
      <c r="H54" s="107">
        <f t="shared" si="13"/>
        <v>52.374000000000002</v>
      </c>
      <c r="I54" s="107">
        <f t="shared" si="13"/>
        <v>93.798999999999992</v>
      </c>
      <c r="J54" s="107">
        <f t="shared" si="13"/>
        <v>359.32</v>
      </c>
      <c r="K54" s="107">
        <f t="shared" si="13"/>
        <v>359.37899999999996</v>
      </c>
      <c r="L54" s="107">
        <f t="shared" si="13"/>
        <v>401.96499999999997</v>
      </c>
      <c r="M54" s="107">
        <f t="shared" si="13"/>
        <v>359.44</v>
      </c>
      <c r="N54" s="107">
        <f t="shared" si="13"/>
        <v>415.8</v>
      </c>
      <c r="O54" s="107">
        <f t="shared" si="13"/>
        <v>417.21199999999999</v>
      </c>
      <c r="P54" s="107">
        <f t="shared" si="13"/>
        <v>415.43900000000002</v>
      </c>
      <c r="Q54" s="107">
        <f t="shared" si="13"/>
        <v>415.91899999999998</v>
      </c>
      <c r="R54" s="107">
        <f t="shared" si="13"/>
        <v>74.676000000000002</v>
      </c>
      <c r="S54" s="107">
        <f t="shared" si="13"/>
        <v>79.004999999999995</v>
      </c>
      <c r="T54" s="107">
        <f t="shared" si="13"/>
        <v>77.262</v>
      </c>
      <c r="U54" s="107">
        <f t="shared" si="13"/>
        <v>73.97999999999999</v>
      </c>
      <c r="V54" s="107">
        <f t="shared" si="13"/>
        <v>212.41500000000002</v>
      </c>
      <c r="W54" s="107">
        <f t="shared" si="13"/>
        <v>192.87800000000001</v>
      </c>
      <c r="X54" s="107">
        <f t="shared" si="13"/>
        <v>191.38300000000001</v>
      </c>
      <c r="Y54" s="107">
        <f t="shared" si="13"/>
        <v>192.23500000000001</v>
      </c>
      <c r="Z54" s="107">
        <f t="shared" si="13"/>
        <v>63.736999999999995</v>
      </c>
      <c r="AA54" s="107">
        <f t="shared" si="13"/>
        <v>39.160000000000004</v>
      </c>
      <c r="AB54" s="107">
        <f t="shared" si="13"/>
        <v>32.228000000000002</v>
      </c>
      <c r="AC54" s="107">
        <f t="shared" si="13"/>
        <v>68.653999999999996</v>
      </c>
      <c r="AD54" s="107">
        <f t="shared" si="13"/>
        <v>88.187000000000012</v>
      </c>
      <c r="AE54" s="107">
        <f t="shared" si="13"/>
        <v>54.963999999999999</v>
      </c>
      <c r="AF54" s="107">
        <f t="shared" si="13"/>
        <v>60.997999999999998</v>
      </c>
      <c r="AG54" s="107">
        <f t="shared" si="13"/>
        <v>58.829000000000001</v>
      </c>
      <c r="AH54" s="107">
        <f t="shared" si="13"/>
        <v>111.71699999999998</v>
      </c>
      <c r="AI54" s="107">
        <f t="shared" si="13"/>
        <v>104.119</v>
      </c>
      <c r="AJ54" s="107">
        <f t="shared" si="13"/>
        <v>64.813999999999993</v>
      </c>
      <c r="AK54" s="107">
        <f t="shared" si="13"/>
        <v>36.606000000000002</v>
      </c>
      <c r="AL54" s="107">
        <f t="shared" si="13"/>
        <v>93.314999999999998</v>
      </c>
      <c r="AM54" s="107">
        <f t="shared" si="13"/>
        <v>66.534999999999997</v>
      </c>
      <c r="AN54" s="107">
        <f t="shared" si="13"/>
        <v>73.680000000000007</v>
      </c>
      <c r="AO54" s="107">
        <f t="shared" si="13"/>
        <v>86.411999999999992</v>
      </c>
      <c r="AP54" s="107">
        <f t="shared" si="13"/>
        <v>123.542</v>
      </c>
      <c r="AQ54" s="107">
        <f t="shared" si="13"/>
        <v>123.748</v>
      </c>
      <c r="AR54" s="107">
        <f t="shared" si="13"/>
        <v>123.907</v>
      </c>
      <c r="AS54" s="107">
        <f t="shared" si="13"/>
        <v>129.07</v>
      </c>
      <c r="AT54" s="107">
        <f t="shared" si="13"/>
        <v>196.947</v>
      </c>
      <c r="AU54" s="107">
        <f t="shared" si="13"/>
        <v>171.666</v>
      </c>
      <c r="AV54" s="107">
        <f t="shared" si="13"/>
        <v>137.13800000000001</v>
      </c>
      <c r="AW54" s="107">
        <f t="shared" si="13"/>
        <v>68.040999999999997</v>
      </c>
      <c r="AX54" s="107">
        <f t="shared" si="13"/>
        <v>43.261000000000003</v>
      </c>
      <c r="AY54" s="107">
        <f t="shared" si="13"/>
        <v>60.882999999999996</v>
      </c>
      <c r="AZ54" s="107">
        <f t="shared" si="13"/>
        <v>62.7</v>
      </c>
      <c r="BA54" s="107">
        <f t="shared" si="13"/>
        <v>64.8</v>
      </c>
      <c r="BB54" s="107">
        <f t="shared" si="13"/>
        <v>105.4</v>
      </c>
      <c r="BC54" s="107">
        <f t="shared" si="13"/>
        <v>69</v>
      </c>
      <c r="BD54" s="107">
        <f t="shared" si="13"/>
        <v>72.8</v>
      </c>
      <c r="BE54" s="107">
        <f t="shared" si="13"/>
        <v>79.400000000000006</v>
      </c>
      <c r="BF54" s="107">
        <f t="shared" si="13"/>
        <v>51.9</v>
      </c>
      <c r="BG54" s="107">
        <f t="shared" si="13"/>
        <v>70.2</v>
      </c>
      <c r="BH54" s="107">
        <f t="shared" si="13"/>
        <v>73.2</v>
      </c>
      <c r="BI54" s="107">
        <f t="shared" si="13"/>
        <v>111.5</v>
      </c>
      <c r="BJ54" s="107">
        <f t="shared" si="13"/>
        <v>30.9</v>
      </c>
      <c r="BK54" s="107">
        <f t="shared" si="13"/>
        <v>106.3</v>
      </c>
      <c r="BL54" s="107">
        <f t="shared" si="13"/>
        <v>113</v>
      </c>
      <c r="BM54" s="107">
        <f t="shared" si="13"/>
        <v>89.612000000000009</v>
      </c>
      <c r="BN54" s="107">
        <f t="shared" si="13"/>
        <v>185.22800000000001</v>
      </c>
      <c r="BO54" s="107">
        <f t="shared" ref="BO54:CX54" si="14">BO18+BO28+BO42</f>
        <v>38.93</v>
      </c>
      <c r="BP54" s="107">
        <f t="shared" si="14"/>
        <v>89.156000000000006</v>
      </c>
      <c r="BQ54" s="107">
        <f t="shared" si="14"/>
        <v>36.261000000000003</v>
      </c>
      <c r="BR54" s="107">
        <f t="shared" si="14"/>
        <v>27.508999999999997</v>
      </c>
      <c r="BS54" s="107">
        <f t="shared" si="14"/>
        <v>12.425000000000001</v>
      </c>
      <c r="BT54" s="107">
        <f t="shared" si="14"/>
        <v>28.437000000000001</v>
      </c>
      <c r="BU54" s="107">
        <f t="shared" si="14"/>
        <v>20.477</v>
      </c>
      <c r="BV54" s="107">
        <f t="shared" si="14"/>
        <v>147.673</v>
      </c>
      <c r="BW54" s="107">
        <f t="shared" si="14"/>
        <v>46.67</v>
      </c>
      <c r="BX54" s="107">
        <f t="shared" si="14"/>
        <v>22.425000000000001</v>
      </c>
      <c r="BY54" s="107">
        <f t="shared" si="14"/>
        <v>28.303000000000001</v>
      </c>
      <c r="BZ54" s="107">
        <f t="shared" si="14"/>
        <v>67.599000000000004</v>
      </c>
      <c r="CA54" s="107">
        <f t="shared" si="14"/>
        <v>42.263000000000005</v>
      </c>
      <c r="CB54" s="107">
        <f t="shared" si="14"/>
        <v>49.355000000000004</v>
      </c>
      <c r="CC54" s="107">
        <f t="shared" si="14"/>
        <v>34.960999999999999</v>
      </c>
      <c r="CD54" s="107">
        <f t="shared" si="14"/>
        <v>59.587999999999994</v>
      </c>
      <c r="CE54" s="107">
        <f t="shared" si="14"/>
        <v>54.482999999999997</v>
      </c>
      <c r="CF54" s="107">
        <f t="shared" si="14"/>
        <v>57.221000000000004</v>
      </c>
      <c r="CG54" s="107">
        <f t="shared" si="14"/>
        <v>59.99</v>
      </c>
      <c r="CH54" s="107">
        <f t="shared" si="14"/>
        <v>83.105000000000004</v>
      </c>
      <c r="CI54" s="107">
        <f t="shared" si="14"/>
        <v>79.658000000000001</v>
      </c>
      <c r="CJ54" s="107">
        <f t="shared" si="14"/>
        <v>97.006999999999991</v>
      </c>
      <c r="CK54" s="107">
        <f t="shared" si="14"/>
        <v>193.98599999999999</v>
      </c>
      <c r="CL54" s="107">
        <f t="shared" si="14"/>
        <v>177.488</v>
      </c>
      <c r="CM54" s="107">
        <f t="shared" si="14"/>
        <v>168.18800000000002</v>
      </c>
      <c r="CN54" s="107">
        <f t="shared" si="14"/>
        <v>183.68899999999999</v>
      </c>
      <c r="CO54" s="107">
        <f t="shared" si="14"/>
        <v>200.00400000000002</v>
      </c>
      <c r="CP54" s="107">
        <f t="shared" si="14"/>
        <v>100.8</v>
      </c>
      <c r="CQ54" s="107">
        <f t="shared" si="14"/>
        <v>92.063999999999993</v>
      </c>
      <c r="CR54" s="107">
        <f t="shared" si="14"/>
        <v>91.033999999999992</v>
      </c>
      <c r="CS54" s="107">
        <f t="shared" si="14"/>
        <v>81.432000000000002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2819.6574999999993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170.11199999999999</v>
      </c>
      <c r="C5" s="25">
        <v>200.70599999999999</v>
      </c>
      <c r="D5" s="25">
        <v>187.70500000000001</v>
      </c>
      <c r="E5" s="25">
        <v>165.381</v>
      </c>
      <c r="F5" s="25">
        <v>49.981000000000002</v>
      </c>
      <c r="G5" s="25">
        <v>79.786000000000001</v>
      </c>
      <c r="H5" s="25">
        <v>52.356000000000002</v>
      </c>
      <c r="I5" s="25">
        <v>93.847999999999999</v>
      </c>
      <c r="J5" s="25">
        <v>359.28899999999999</v>
      </c>
      <c r="K5" s="25">
        <v>359.38299999999998</v>
      </c>
      <c r="L5" s="25">
        <v>401.93599999999998</v>
      </c>
      <c r="M5" s="25">
        <v>359.39800000000002</v>
      </c>
      <c r="N5" s="25">
        <v>415.83600000000001</v>
      </c>
      <c r="O5" s="25">
        <v>417.29399999999998</v>
      </c>
      <c r="P5" s="25">
        <v>415.48700000000002</v>
      </c>
      <c r="Q5" s="25">
        <v>415.91699999999997</v>
      </c>
      <c r="R5" s="25">
        <v>74.635000000000005</v>
      </c>
      <c r="S5" s="25">
        <v>79.048000000000002</v>
      </c>
      <c r="T5" s="25">
        <v>77.271000000000001</v>
      </c>
      <c r="U5" s="25">
        <v>74</v>
      </c>
      <c r="V5" s="25">
        <v>212.47300000000001</v>
      </c>
      <c r="W5" s="25">
        <v>192.91</v>
      </c>
      <c r="X5" s="25">
        <v>191.39400000000001</v>
      </c>
      <c r="Y5" s="25">
        <v>192.25700000000001</v>
      </c>
      <c r="Z5" s="25">
        <v>63.774999999999999</v>
      </c>
      <c r="AA5" s="25">
        <v>39.127000000000002</v>
      </c>
      <c r="AB5" s="25">
        <v>32.250999999999998</v>
      </c>
      <c r="AC5" s="25">
        <v>68.677999999999997</v>
      </c>
      <c r="AD5" s="25">
        <v>88.218000000000004</v>
      </c>
      <c r="AE5" s="25">
        <v>54.963999999999999</v>
      </c>
      <c r="AF5" s="25">
        <v>60.997999999999998</v>
      </c>
      <c r="AG5" s="25">
        <v>58.829000000000001</v>
      </c>
      <c r="AH5" s="25">
        <v>111.717</v>
      </c>
      <c r="AI5" s="25">
        <v>104.119</v>
      </c>
      <c r="AJ5" s="25">
        <v>64.813999999999993</v>
      </c>
      <c r="AK5" s="25">
        <v>36.606000000000002</v>
      </c>
      <c r="AL5" s="25">
        <v>93.356999999999999</v>
      </c>
      <c r="AM5" s="25">
        <v>66.543000000000006</v>
      </c>
      <c r="AN5" s="25">
        <v>73.724000000000004</v>
      </c>
      <c r="AO5" s="25">
        <v>86.37</v>
      </c>
      <c r="AP5" s="25">
        <v>123.523</v>
      </c>
      <c r="AQ5" s="25">
        <v>123.709</v>
      </c>
      <c r="AR5" s="25">
        <v>123.883</v>
      </c>
      <c r="AS5" s="25">
        <v>129.05500000000001</v>
      </c>
      <c r="AT5" s="25">
        <v>196.98099999999999</v>
      </c>
      <c r="AU5" s="25">
        <v>171.69200000000001</v>
      </c>
      <c r="AV5" s="25">
        <v>137.172</v>
      </c>
      <c r="AW5" s="25">
        <v>68.069999999999993</v>
      </c>
      <c r="AX5" s="25">
        <v>43.3</v>
      </c>
      <c r="AY5" s="25">
        <v>60.86</v>
      </c>
      <c r="AZ5" s="25">
        <v>62.713000000000001</v>
      </c>
      <c r="BA5" s="25">
        <v>64.751999999999995</v>
      </c>
      <c r="BB5" s="25">
        <v>105.378</v>
      </c>
      <c r="BC5" s="25">
        <v>69.048000000000002</v>
      </c>
      <c r="BD5" s="25">
        <v>72.775999999999996</v>
      </c>
      <c r="BE5" s="25">
        <v>79.415999999999997</v>
      </c>
      <c r="BF5" s="25">
        <v>51.938000000000002</v>
      </c>
      <c r="BG5" s="25">
        <v>70.167000000000002</v>
      </c>
      <c r="BH5" s="25">
        <v>73.165000000000006</v>
      </c>
      <c r="BI5" s="25">
        <v>111.488</v>
      </c>
      <c r="BJ5" s="25">
        <v>30.893999999999998</v>
      </c>
      <c r="BK5" s="25">
        <v>106.27</v>
      </c>
      <c r="BL5" s="25">
        <v>112.961</v>
      </c>
      <c r="BM5" s="25">
        <v>89.602999999999994</v>
      </c>
      <c r="BN5" s="25">
        <v>185.22300000000001</v>
      </c>
      <c r="BO5" s="25">
        <v>38.93</v>
      </c>
      <c r="BP5" s="25">
        <v>89.167000000000002</v>
      </c>
      <c r="BQ5" s="25">
        <v>36.261000000000003</v>
      </c>
      <c r="BR5" s="25">
        <v>27.509</v>
      </c>
      <c r="BS5" s="25">
        <v>12.425000000000001</v>
      </c>
      <c r="BT5" s="25">
        <v>28.405999999999999</v>
      </c>
      <c r="BU5" s="25">
        <v>20.477</v>
      </c>
      <c r="BV5" s="25">
        <v>147.661</v>
      </c>
      <c r="BW5" s="25">
        <v>46.628</v>
      </c>
      <c r="BX5" s="25">
        <v>22.446000000000002</v>
      </c>
      <c r="BY5" s="25">
        <v>28.303000000000001</v>
      </c>
      <c r="BZ5" s="25">
        <v>67.578999999999994</v>
      </c>
      <c r="CA5" s="25">
        <v>42.256</v>
      </c>
      <c r="CB5" s="25">
        <v>49.338999999999999</v>
      </c>
      <c r="CC5" s="25">
        <v>34.942999999999998</v>
      </c>
      <c r="CD5" s="25">
        <v>59.634999999999998</v>
      </c>
      <c r="CE5" s="25">
        <v>54.49</v>
      </c>
      <c r="CF5" s="25">
        <v>57.23</v>
      </c>
      <c r="CG5" s="25">
        <v>59.941000000000003</v>
      </c>
      <c r="CH5" s="25">
        <v>83.06</v>
      </c>
      <c r="CI5" s="25">
        <v>79.662000000000006</v>
      </c>
      <c r="CJ5" s="25">
        <v>97.019000000000005</v>
      </c>
      <c r="CK5" s="25">
        <v>194.03</v>
      </c>
      <c r="CL5" s="25">
        <v>177.49</v>
      </c>
      <c r="CM5" s="25">
        <v>168.20099999999999</v>
      </c>
      <c r="CN5" s="25">
        <v>183.66399999999999</v>
      </c>
      <c r="CO5" s="25">
        <v>200.02600000000001</v>
      </c>
      <c r="CP5" s="25">
        <v>100.828</v>
      </c>
      <c r="CQ5" s="25">
        <v>92.111999999999995</v>
      </c>
      <c r="CR5" s="25">
        <v>91.012</v>
      </c>
      <c r="CS5" s="25">
        <v>81.444000000000003</v>
      </c>
      <c r="CT5" s="26"/>
      <c r="CU5" s="26"/>
      <c r="CV5" s="26"/>
      <c r="CW5" s="27"/>
      <c r="CX5" s="28">
        <f t="array" ref="CX5">SUMPRODUCT(B5:CW5*0.25)</f>
        <v>2819.675999999999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118.23</v>
      </c>
      <c r="C8" s="37">
        <v>112.69</v>
      </c>
      <c r="D8" s="37">
        <v>107.26</v>
      </c>
      <c r="E8" s="37">
        <v>103.95</v>
      </c>
      <c r="F8" s="37">
        <v>107.28</v>
      </c>
      <c r="G8" s="37">
        <v>102.67</v>
      </c>
      <c r="H8" s="37">
        <v>105.76</v>
      </c>
      <c r="I8" s="37">
        <v>103.22</v>
      </c>
      <c r="J8" s="37">
        <v>104.46</v>
      </c>
      <c r="K8" s="37">
        <v>101.83</v>
      </c>
      <c r="L8" s="37">
        <v>103.43</v>
      </c>
      <c r="M8" s="37">
        <v>103.26</v>
      </c>
      <c r="N8" s="37">
        <v>104.41</v>
      </c>
      <c r="O8" s="37">
        <v>103.24</v>
      </c>
      <c r="P8" s="37">
        <v>103.72</v>
      </c>
      <c r="Q8" s="37">
        <v>105.33</v>
      </c>
      <c r="R8" s="37">
        <v>106.05</v>
      </c>
      <c r="S8" s="37">
        <v>107.21</v>
      </c>
      <c r="T8" s="37">
        <v>111.21</v>
      </c>
      <c r="U8" s="37">
        <v>115.52</v>
      </c>
      <c r="V8" s="37">
        <v>107.38</v>
      </c>
      <c r="W8" s="37">
        <v>113.67</v>
      </c>
      <c r="X8" s="37">
        <v>117.15</v>
      </c>
      <c r="Y8" s="37">
        <v>129.22</v>
      </c>
      <c r="Z8" s="37">
        <v>122.19</v>
      </c>
      <c r="AA8" s="37">
        <v>136.13999999999999</v>
      </c>
      <c r="AB8" s="37">
        <v>160.19</v>
      </c>
      <c r="AC8" s="37">
        <v>159.36000000000001</v>
      </c>
      <c r="AD8" s="37">
        <v>158.16999999999999</v>
      </c>
      <c r="AE8" s="37">
        <v>151.13999999999999</v>
      </c>
      <c r="AF8" s="37">
        <v>121.5</v>
      </c>
      <c r="AG8" s="37">
        <v>100</v>
      </c>
      <c r="AH8" s="37">
        <v>55.54</v>
      </c>
      <c r="AI8" s="37">
        <v>8.43</v>
      </c>
      <c r="AJ8" s="37">
        <v>-4.99</v>
      </c>
      <c r="AK8" s="37">
        <v>-9.2899999999999991</v>
      </c>
      <c r="AL8" s="37">
        <v>0</v>
      </c>
      <c r="AM8" s="37">
        <v>-0.56000000000000005</v>
      </c>
      <c r="AN8" s="37">
        <v>-4.82</v>
      </c>
      <c r="AO8" s="37">
        <v>-8.4</v>
      </c>
      <c r="AP8" s="37">
        <v>-1.84</v>
      </c>
      <c r="AQ8" s="37">
        <v>-5.01</v>
      </c>
      <c r="AR8" s="37">
        <v>-4.1399999999999997</v>
      </c>
      <c r="AS8" s="37">
        <v>-1.06</v>
      </c>
      <c r="AT8" s="37">
        <v>6</v>
      </c>
      <c r="AU8" s="37">
        <v>1.74</v>
      </c>
      <c r="AV8" s="37">
        <v>2.46</v>
      </c>
      <c r="AW8" s="37">
        <v>-5.01</v>
      </c>
      <c r="AX8" s="37">
        <v>-8.92</v>
      </c>
      <c r="AY8" s="37">
        <v>-17.670000000000002</v>
      </c>
      <c r="AZ8" s="37">
        <v>-21.48</v>
      </c>
      <c r="BA8" s="37">
        <v>-28.09</v>
      </c>
      <c r="BB8" s="37">
        <v>-23.28</v>
      </c>
      <c r="BC8" s="37">
        <v>-20.9</v>
      </c>
      <c r="BD8" s="37">
        <v>-24.1</v>
      </c>
      <c r="BE8" s="37">
        <v>-29.6</v>
      </c>
      <c r="BF8" s="37">
        <v>-22.6</v>
      </c>
      <c r="BG8" s="37">
        <v>-24.32</v>
      </c>
      <c r="BH8" s="37">
        <v>-23.56</v>
      </c>
      <c r="BI8" s="37">
        <v>-17.850000000000001</v>
      </c>
      <c r="BJ8" s="37">
        <v>-22.9</v>
      </c>
      <c r="BK8" s="37">
        <v>-18.27</v>
      </c>
      <c r="BL8" s="37">
        <v>-12.56</v>
      </c>
      <c r="BM8" s="37">
        <v>-3.63</v>
      </c>
      <c r="BN8" s="37">
        <v>-2.09</v>
      </c>
      <c r="BO8" s="37">
        <v>0</v>
      </c>
      <c r="BP8" s="37">
        <v>9.77</v>
      </c>
      <c r="BQ8" s="37">
        <v>56.43</v>
      </c>
      <c r="BR8" s="37">
        <v>39.229999999999997</v>
      </c>
      <c r="BS8" s="37">
        <v>81.47</v>
      </c>
      <c r="BT8" s="37">
        <v>111.17</v>
      </c>
      <c r="BU8" s="37">
        <v>125.56</v>
      </c>
      <c r="BV8" s="37">
        <v>107.57</v>
      </c>
      <c r="BW8" s="37">
        <v>121.62</v>
      </c>
      <c r="BX8" s="37">
        <v>142.13999999999999</v>
      </c>
      <c r="BY8" s="37">
        <v>148.04</v>
      </c>
      <c r="BZ8" s="37">
        <v>139.88999999999999</v>
      </c>
      <c r="CA8" s="37">
        <v>154.43</v>
      </c>
      <c r="CB8" s="37">
        <v>181.71</v>
      </c>
      <c r="CC8" s="37">
        <v>195.91</v>
      </c>
      <c r="CD8" s="37">
        <v>190.12</v>
      </c>
      <c r="CE8" s="37">
        <v>167.83</v>
      </c>
      <c r="CF8" s="37">
        <v>162.09</v>
      </c>
      <c r="CG8" s="37">
        <v>178.14</v>
      </c>
      <c r="CH8" s="37">
        <v>169.54</v>
      </c>
      <c r="CI8" s="37">
        <v>158.22999999999999</v>
      </c>
      <c r="CJ8" s="37">
        <v>144.68</v>
      </c>
      <c r="CK8" s="37">
        <v>134.79</v>
      </c>
      <c r="CL8" s="37">
        <v>143.21</v>
      </c>
      <c r="CM8" s="37">
        <v>170.73</v>
      </c>
      <c r="CN8" s="37">
        <v>156.29</v>
      </c>
      <c r="CO8" s="37">
        <v>140.01</v>
      </c>
      <c r="CP8" s="37">
        <v>131.51</v>
      </c>
      <c r="CQ8" s="37">
        <v>122.64</v>
      </c>
      <c r="CR8" s="37">
        <v>117.29</v>
      </c>
      <c r="CS8" s="37">
        <v>112.57</v>
      </c>
      <c r="CT8" s="38"/>
      <c r="CU8" s="38"/>
      <c r="CV8" s="38"/>
      <c r="CW8" s="39"/>
      <c r="CX8" s="40">
        <f>IF(SUM(B8:CW8)&lt;&gt;0,AVERAGEIF(B8:CW8,"&lt;&gt;"""),"")</f>
        <v>77.382083333333327</v>
      </c>
    </row>
    <row r="9" spans="1:102" ht="24.9" customHeight="1" thickBot="1" x14ac:dyDescent="0.3">
      <c r="A9" s="41" t="s">
        <v>6</v>
      </c>
      <c r="B9" s="42">
        <v>110.5325</v>
      </c>
      <c r="C9" s="43">
        <v>110.5325</v>
      </c>
      <c r="D9" s="43">
        <v>110.5325</v>
      </c>
      <c r="E9" s="43">
        <v>110.5325</v>
      </c>
      <c r="F9" s="43">
        <v>104.7325</v>
      </c>
      <c r="G9" s="43">
        <v>104.7325</v>
      </c>
      <c r="H9" s="43">
        <v>104.7325</v>
      </c>
      <c r="I9" s="43">
        <v>104.7325</v>
      </c>
      <c r="J9" s="43">
        <v>103.245</v>
      </c>
      <c r="K9" s="43">
        <v>103.245</v>
      </c>
      <c r="L9" s="43">
        <v>103.245</v>
      </c>
      <c r="M9" s="43">
        <v>103.245</v>
      </c>
      <c r="N9" s="43">
        <v>104.175</v>
      </c>
      <c r="O9" s="43">
        <v>104.175</v>
      </c>
      <c r="P9" s="43">
        <v>104.175</v>
      </c>
      <c r="Q9" s="43">
        <v>104.175</v>
      </c>
      <c r="R9" s="43">
        <v>109.9975</v>
      </c>
      <c r="S9" s="43">
        <v>109.9975</v>
      </c>
      <c r="T9" s="43">
        <v>109.9975</v>
      </c>
      <c r="U9" s="43">
        <v>109.9975</v>
      </c>
      <c r="V9" s="43">
        <v>116.855</v>
      </c>
      <c r="W9" s="43">
        <v>116.855</v>
      </c>
      <c r="X9" s="43">
        <v>116.855</v>
      </c>
      <c r="Y9" s="43">
        <v>116.855</v>
      </c>
      <c r="Z9" s="43">
        <v>144.47</v>
      </c>
      <c r="AA9" s="43">
        <v>144.47</v>
      </c>
      <c r="AB9" s="43">
        <v>144.47</v>
      </c>
      <c r="AC9" s="43">
        <v>144.47</v>
      </c>
      <c r="AD9" s="43">
        <v>132.70249999999999</v>
      </c>
      <c r="AE9" s="43">
        <v>132.70249999999999</v>
      </c>
      <c r="AF9" s="43">
        <v>132.70249999999999</v>
      </c>
      <c r="AG9" s="43">
        <v>132.70249999999999</v>
      </c>
      <c r="AH9" s="43">
        <v>12.422499999999999</v>
      </c>
      <c r="AI9" s="43">
        <v>12.422499999999999</v>
      </c>
      <c r="AJ9" s="43">
        <v>12.422499999999999</v>
      </c>
      <c r="AK9" s="43">
        <v>12.422499999999999</v>
      </c>
      <c r="AL9" s="43">
        <v>-3.4449999999999998</v>
      </c>
      <c r="AM9" s="43">
        <v>-3.4449999999999998</v>
      </c>
      <c r="AN9" s="43">
        <v>-3.4449999999999998</v>
      </c>
      <c r="AO9" s="43">
        <v>-3.4449999999999998</v>
      </c>
      <c r="AP9" s="43">
        <v>-3.0125000000000002</v>
      </c>
      <c r="AQ9" s="43">
        <v>-3.0125000000000002</v>
      </c>
      <c r="AR9" s="43">
        <v>-3.0125000000000002</v>
      </c>
      <c r="AS9" s="43">
        <v>-3.0125000000000002</v>
      </c>
      <c r="AT9" s="43">
        <v>1.2975000000000001</v>
      </c>
      <c r="AU9" s="43">
        <v>1.2975000000000001</v>
      </c>
      <c r="AV9" s="43">
        <v>1.2975000000000001</v>
      </c>
      <c r="AW9" s="43">
        <v>1.2975000000000001</v>
      </c>
      <c r="AX9" s="43">
        <v>-19.04</v>
      </c>
      <c r="AY9" s="43">
        <v>-19.04</v>
      </c>
      <c r="AZ9" s="43">
        <v>-19.04</v>
      </c>
      <c r="BA9" s="43">
        <v>-19.04</v>
      </c>
      <c r="BB9" s="43">
        <v>-24.47</v>
      </c>
      <c r="BC9" s="43">
        <v>-24.47</v>
      </c>
      <c r="BD9" s="43">
        <v>-24.47</v>
      </c>
      <c r="BE9" s="43">
        <v>-24.47</v>
      </c>
      <c r="BF9" s="43">
        <v>-22.0825</v>
      </c>
      <c r="BG9" s="43">
        <v>-22.0825</v>
      </c>
      <c r="BH9" s="43">
        <v>-22.0825</v>
      </c>
      <c r="BI9" s="43">
        <v>-22.0825</v>
      </c>
      <c r="BJ9" s="43">
        <v>-14.34</v>
      </c>
      <c r="BK9" s="43">
        <v>-14.34</v>
      </c>
      <c r="BL9" s="43">
        <v>-14.34</v>
      </c>
      <c r="BM9" s="43">
        <v>-14.34</v>
      </c>
      <c r="BN9" s="43">
        <v>16.0275</v>
      </c>
      <c r="BO9" s="43">
        <v>16.0275</v>
      </c>
      <c r="BP9" s="43">
        <v>16.0275</v>
      </c>
      <c r="BQ9" s="43">
        <v>16.0275</v>
      </c>
      <c r="BR9" s="43">
        <v>89.357500000000002</v>
      </c>
      <c r="BS9" s="43">
        <v>89.357500000000002</v>
      </c>
      <c r="BT9" s="43">
        <v>89.357500000000002</v>
      </c>
      <c r="BU9" s="43">
        <v>89.357500000000002</v>
      </c>
      <c r="BV9" s="43">
        <v>129.8425</v>
      </c>
      <c r="BW9" s="43">
        <v>129.8425</v>
      </c>
      <c r="BX9" s="43">
        <v>129.8425</v>
      </c>
      <c r="BY9" s="43">
        <v>129.8425</v>
      </c>
      <c r="BZ9" s="43">
        <v>167.98500000000001</v>
      </c>
      <c r="CA9" s="43">
        <v>167.98500000000001</v>
      </c>
      <c r="CB9" s="43">
        <v>167.98500000000001</v>
      </c>
      <c r="CC9" s="43">
        <v>167.98500000000001</v>
      </c>
      <c r="CD9" s="43">
        <v>174.54499999999999</v>
      </c>
      <c r="CE9" s="43">
        <v>174.54499999999999</v>
      </c>
      <c r="CF9" s="43">
        <v>174.54499999999999</v>
      </c>
      <c r="CG9" s="43">
        <v>174.54499999999999</v>
      </c>
      <c r="CH9" s="43">
        <v>151.81</v>
      </c>
      <c r="CI9" s="43">
        <v>151.81</v>
      </c>
      <c r="CJ9" s="43">
        <v>151.81</v>
      </c>
      <c r="CK9" s="43">
        <v>151.81</v>
      </c>
      <c r="CL9" s="43">
        <v>152.56</v>
      </c>
      <c r="CM9" s="43">
        <v>152.56</v>
      </c>
      <c r="CN9" s="43">
        <v>152.56</v>
      </c>
      <c r="CO9" s="43">
        <v>152.56</v>
      </c>
      <c r="CP9" s="43">
        <v>121.0025</v>
      </c>
      <c r="CQ9" s="43">
        <v>121.0025</v>
      </c>
      <c r="CR9" s="43">
        <v>121.0025</v>
      </c>
      <c r="CS9" s="43">
        <v>121.0025</v>
      </c>
      <c r="CT9" s="44"/>
      <c r="CU9" s="44"/>
      <c r="CV9" s="44"/>
      <c r="CW9" s="45"/>
      <c r="CX9" s="46">
        <f>IF(SUM(B9:CW9)&lt;&gt;0,AVERAGEIF(B9:CW9,"&lt;&gt;"""),"")</f>
        <v>77.382083333333341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41</v>
      </c>
      <c r="AI13" s="65">
        <v>41</v>
      </c>
      <c r="AJ13" s="65">
        <v>29.8</v>
      </c>
      <c r="AK13" s="65"/>
      <c r="AL13" s="65">
        <v>17.5</v>
      </c>
      <c r="AM13" s="65"/>
      <c r="AN13" s="65"/>
      <c r="AO13" s="65"/>
      <c r="AP13" s="65">
        <v>0.2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5.4139999999999997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33.728499999999997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>
        <v>13.246</v>
      </c>
      <c r="CK14" s="65">
        <v>104.642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29.471999999999998</v>
      </c>
    </row>
    <row r="15" spans="1:102" ht="24.9" customHeight="1" x14ac:dyDescent="0.25">
      <c r="A15" s="69" t="s">
        <v>12</v>
      </c>
      <c r="B15" s="70">
        <v>47.811</v>
      </c>
      <c r="C15" s="71">
        <v>43.802</v>
      </c>
      <c r="D15" s="71">
        <v>49.801000000000002</v>
      </c>
      <c r="E15" s="71">
        <v>63.581000000000003</v>
      </c>
      <c r="F15" s="71">
        <v>41.780999999999999</v>
      </c>
      <c r="G15" s="71">
        <v>78.286000000000001</v>
      </c>
      <c r="H15" s="71">
        <v>50.356000000000002</v>
      </c>
      <c r="I15" s="71">
        <v>91.644000000000005</v>
      </c>
      <c r="J15" s="71">
        <v>88.789000000000001</v>
      </c>
      <c r="K15" s="71">
        <v>96.882999999999996</v>
      </c>
      <c r="L15" s="71">
        <v>85.036000000000001</v>
      </c>
      <c r="M15" s="71">
        <v>87.798000000000002</v>
      </c>
      <c r="N15" s="71">
        <v>85.635999999999996</v>
      </c>
      <c r="O15" s="71">
        <v>82.293999999999997</v>
      </c>
      <c r="P15" s="71">
        <v>81.787000000000006</v>
      </c>
      <c r="Q15" s="71">
        <v>79.917000000000002</v>
      </c>
      <c r="R15" s="71">
        <v>73.635000000000005</v>
      </c>
      <c r="S15" s="71">
        <v>78.548000000000002</v>
      </c>
      <c r="T15" s="71">
        <v>77.271000000000001</v>
      </c>
      <c r="U15" s="71">
        <v>74</v>
      </c>
      <c r="V15" s="71">
        <v>23.273</v>
      </c>
      <c r="W15" s="71">
        <v>46.01</v>
      </c>
      <c r="X15" s="71">
        <v>52.393999999999998</v>
      </c>
      <c r="Y15" s="71">
        <v>57.557000000000002</v>
      </c>
      <c r="Z15" s="71">
        <v>17.074999999999999</v>
      </c>
      <c r="AA15" s="71">
        <v>26.731999999999999</v>
      </c>
      <c r="AB15" s="71">
        <v>30.210999999999999</v>
      </c>
      <c r="AC15" s="71">
        <v>63.078000000000003</v>
      </c>
      <c r="AD15" s="71">
        <v>69.742999999999995</v>
      </c>
      <c r="AE15" s="71">
        <v>47.061999999999998</v>
      </c>
      <c r="AF15" s="71">
        <v>60.997999999999998</v>
      </c>
      <c r="AG15" s="71">
        <v>58.829000000000001</v>
      </c>
      <c r="AH15" s="71">
        <v>32.716999999999999</v>
      </c>
      <c r="AI15" s="71">
        <v>26.119</v>
      </c>
      <c r="AJ15" s="71">
        <v>2.0139999999999998</v>
      </c>
      <c r="AK15" s="71">
        <v>3.6059999999999999</v>
      </c>
      <c r="AL15" s="71">
        <v>62.737000000000002</v>
      </c>
      <c r="AM15" s="71">
        <v>66.543000000000006</v>
      </c>
      <c r="AN15" s="71">
        <v>73.724000000000004</v>
      </c>
      <c r="AO15" s="71">
        <v>79.33</v>
      </c>
      <c r="AP15" s="71">
        <v>77.722999999999999</v>
      </c>
      <c r="AQ15" s="71">
        <v>81.509</v>
      </c>
      <c r="AR15" s="71">
        <v>85.483000000000004</v>
      </c>
      <c r="AS15" s="71">
        <v>87.555000000000007</v>
      </c>
      <c r="AT15" s="71">
        <v>89.881</v>
      </c>
      <c r="AU15" s="71">
        <v>91.891999999999996</v>
      </c>
      <c r="AV15" s="71">
        <v>4.5720000000000001</v>
      </c>
      <c r="AW15" s="71">
        <v>4.87</v>
      </c>
      <c r="AX15" s="71"/>
      <c r="AY15" s="71">
        <v>21.47</v>
      </c>
      <c r="AZ15" s="71">
        <v>22.08</v>
      </c>
      <c r="BA15" s="71">
        <v>22.603999999999999</v>
      </c>
      <c r="BB15" s="71">
        <v>25.692</v>
      </c>
      <c r="BC15" s="71">
        <v>24.54</v>
      </c>
      <c r="BD15" s="71">
        <v>25.381</v>
      </c>
      <c r="BE15" s="71">
        <v>26.417000000000002</v>
      </c>
      <c r="BF15" s="71">
        <v>24.093</v>
      </c>
      <c r="BG15" s="71">
        <v>24.648</v>
      </c>
      <c r="BH15" s="71">
        <v>24.93</v>
      </c>
      <c r="BI15" s="71">
        <v>76.14</v>
      </c>
      <c r="BJ15" s="71">
        <v>22.914999999999999</v>
      </c>
      <c r="BK15" s="71">
        <v>94.477000000000004</v>
      </c>
      <c r="BL15" s="71">
        <v>89.182000000000002</v>
      </c>
      <c r="BM15" s="71">
        <v>87.114000000000004</v>
      </c>
      <c r="BN15" s="71">
        <v>9.2230000000000008</v>
      </c>
      <c r="BO15" s="71">
        <v>8.93</v>
      </c>
      <c r="BP15" s="71">
        <v>80.605999999999995</v>
      </c>
      <c r="BQ15" s="71">
        <v>27.873000000000001</v>
      </c>
      <c r="BR15" s="71">
        <v>13.548</v>
      </c>
      <c r="BS15" s="71">
        <v>9.1470000000000002</v>
      </c>
      <c r="BT15" s="71">
        <v>11.667999999999999</v>
      </c>
      <c r="BU15" s="71">
        <v>12.657999999999999</v>
      </c>
      <c r="BV15" s="71">
        <v>12.276</v>
      </c>
      <c r="BW15" s="71">
        <v>14.996</v>
      </c>
      <c r="BX15" s="71">
        <v>13.246</v>
      </c>
      <c r="BY15" s="71">
        <v>12.97</v>
      </c>
      <c r="BZ15" s="71">
        <v>40.478999999999999</v>
      </c>
      <c r="CA15" s="71">
        <v>41.170999999999999</v>
      </c>
      <c r="CB15" s="71">
        <v>40.83</v>
      </c>
      <c r="CC15" s="71">
        <v>34.942999999999998</v>
      </c>
      <c r="CD15" s="71">
        <v>49.61</v>
      </c>
      <c r="CE15" s="71">
        <v>54.49</v>
      </c>
      <c r="CF15" s="71">
        <v>57.03</v>
      </c>
      <c r="CG15" s="71">
        <v>50.151000000000003</v>
      </c>
      <c r="CH15" s="71">
        <v>77.605000000000004</v>
      </c>
      <c r="CI15" s="71">
        <v>73.662000000000006</v>
      </c>
      <c r="CJ15" s="71">
        <v>79.772999999999996</v>
      </c>
      <c r="CK15" s="71">
        <v>85.388000000000005</v>
      </c>
      <c r="CL15" s="71">
        <v>89.84</v>
      </c>
      <c r="CM15" s="71">
        <v>72.700999999999993</v>
      </c>
      <c r="CN15" s="71">
        <v>80.263999999999996</v>
      </c>
      <c r="CO15" s="71">
        <v>87.926000000000002</v>
      </c>
      <c r="CP15" s="71">
        <v>90.828000000000003</v>
      </c>
      <c r="CQ15" s="71">
        <v>84.111999999999995</v>
      </c>
      <c r="CR15" s="71">
        <v>83.012</v>
      </c>
      <c r="CS15" s="71">
        <v>75.444000000000003</v>
      </c>
      <c r="CT15" s="72"/>
      <c r="CU15" s="72"/>
      <c r="CV15" s="72"/>
      <c r="CW15" s="73"/>
      <c r="CX15" s="74">
        <f t="array" ref="CX15">SUMPRODUCT(B15:CW15*0.25)</f>
        <v>1267.4939999999997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47.811</v>
      </c>
      <c r="C18" s="77">
        <f t="shared" ref="C18:BN18" si="0">SUM(C11:C17)</f>
        <v>43.802</v>
      </c>
      <c r="D18" s="77">
        <f t="shared" si="0"/>
        <v>49.801000000000002</v>
      </c>
      <c r="E18" s="77">
        <f t="shared" si="0"/>
        <v>63.581000000000003</v>
      </c>
      <c r="F18" s="77">
        <f t="shared" si="0"/>
        <v>41.780999999999999</v>
      </c>
      <c r="G18" s="77">
        <f t="shared" si="0"/>
        <v>78.286000000000001</v>
      </c>
      <c r="H18" s="77">
        <f t="shared" si="0"/>
        <v>50.356000000000002</v>
      </c>
      <c r="I18" s="77">
        <f t="shared" si="0"/>
        <v>91.644000000000005</v>
      </c>
      <c r="J18" s="77">
        <f t="shared" si="0"/>
        <v>88.789000000000001</v>
      </c>
      <c r="K18" s="77">
        <f t="shared" si="0"/>
        <v>96.882999999999996</v>
      </c>
      <c r="L18" s="77">
        <f t="shared" si="0"/>
        <v>85.036000000000001</v>
      </c>
      <c r="M18" s="77">
        <f t="shared" si="0"/>
        <v>87.798000000000002</v>
      </c>
      <c r="N18" s="77">
        <f t="shared" si="0"/>
        <v>85.635999999999996</v>
      </c>
      <c r="O18" s="77">
        <f t="shared" si="0"/>
        <v>82.293999999999997</v>
      </c>
      <c r="P18" s="77">
        <f t="shared" si="0"/>
        <v>81.787000000000006</v>
      </c>
      <c r="Q18" s="77">
        <f t="shared" si="0"/>
        <v>79.917000000000002</v>
      </c>
      <c r="R18" s="77">
        <f t="shared" si="0"/>
        <v>73.635000000000005</v>
      </c>
      <c r="S18" s="77">
        <f t="shared" si="0"/>
        <v>78.548000000000002</v>
      </c>
      <c r="T18" s="77">
        <f t="shared" si="0"/>
        <v>77.271000000000001</v>
      </c>
      <c r="U18" s="77">
        <f t="shared" si="0"/>
        <v>74</v>
      </c>
      <c r="V18" s="77">
        <f t="shared" si="0"/>
        <v>23.273</v>
      </c>
      <c r="W18" s="77">
        <f t="shared" si="0"/>
        <v>46.01</v>
      </c>
      <c r="X18" s="77">
        <f t="shared" si="0"/>
        <v>52.393999999999998</v>
      </c>
      <c r="Y18" s="77">
        <f t="shared" si="0"/>
        <v>57.557000000000002</v>
      </c>
      <c r="Z18" s="77">
        <f t="shared" si="0"/>
        <v>17.074999999999999</v>
      </c>
      <c r="AA18" s="77">
        <f t="shared" si="0"/>
        <v>26.731999999999999</v>
      </c>
      <c r="AB18" s="77">
        <f t="shared" si="0"/>
        <v>30.210999999999999</v>
      </c>
      <c r="AC18" s="77">
        <f t="shared" si="0"/>
        <v>63.078000000000003</v>
      </c>
      <c r="AD18" s="77">
        <f t="shared" si="0"/>
        <v>69.742999999999995</v>
      </c>
      <c r="AE18" s="77">
        <f t="shared" si="0"/>
        <v>47.061999999999998</v>
      </c>
      <c r="AF18" s="77">
        <f t="shared" si="0"/>
        <v>60.997999999999998</v>
      </c>
      <c r="AG18" s="77">
        <f t="shared" si="0"/>
        <v>58.829000000000001</v>
      </c>
      <c r="AH18" s="77">
        <f t="shared" si="0"/>
        <v>73.716999999999999</v>
      </c>
      <c r="AI18" s="77">
        <f t="shared" si="0"/>
        <v>67.119</v>
      </c>
      <c r="AJ18" s="77">
        <f t="shared" si="0"/>
        <v>31.814</v>
      </c>
      <c r="AK18" s="77">
        <f t="shared" si="0"/>
        <v>3.6059999999999999</v>
      </c>
      <c r="AL18" s="77">
        <f t="shared" si="0"/>
        <v>80.236999999999995</v>
      </c>
      <c r="AM18" s="77">
        <f t="shared" si="0"/>
        <v>66.543000000000006</v>
      </c>
      <c r="AN18" s="77">
        <f t="shared" si="0"/>
        <v>73.724000000000004</v>
      </c>
      <c r="AO18" s="77">
        <f t="shared" si="0"/>
        <v>79.33</v>
      </c>
      <c r="AP18" s="77">
        <f t="shared" si="0"/>
        <v>77.923000000000002</v>
      </c>
      <c r="AQ18" s="77">
        <f t="shared" si="0"/>
        <v>81.509</v>
      </c>
      <c r="AR18" s="77">
        <f t="shared" si="0"/>
        <v>85.483000000000004</v>
      </c>
      <c r="AS18" s="77">
        <f t="shared" si="0"/>
        <v>87.555000000000007</v>
      </c>
      <c r="AT18" s="77">
        <f t="shared" si="0"/>
        <v>89.881</v>
      </c>
      <c r="AU18" s="77">
        <f t="shared" si="0"/>
        <v>91.891999999999996</v>
      </c>
      <c r="AV18" s="77">
        <f t="shared" si="0"/>
        <v>4.5720000000000001</v>
      </c>
      <c r="AW18" s="77">
        <f t="shared" si="0"/>
        <v>4.87</v>
      </c>
      <c r="AX18" s="77">
        <f t="shared" si="0"/>
        <v>0</v>
      </c>
      <c r="AY18" s="77">
        <f t="shared" si="0"/>
        <v>21.47</v>
      </c>
      <c r="AZ18" s="77">
        <f t="shared" si="0"/>
        <v>22.08</v>
      </c>
      <c r="BA18" s="77">
        <f t="shared" si="0"/>
        <v>22.603999999999999</v>
      </c>
      <c r="BB18" s="77">
        <f t="shared" si="0"/>
        <v>25.692</v>
      </c>
      <c r="BC18" s="77">
        <f t="shared" si="0"/>
        <v>24.54</v>
      </c>
      <c r="BD18" s="77">
        <f t="shared" si="0"/>
        <v>25.381</v>
      </c>
      <c r="BE18" s="77">
        <f t="shared" si="0"/>
        <v>26.417000000000002</v>
      </c>
      <c r="BF18" s="77">
        <f t="shared" si="0"/>
        <v>24.093</v>
      </c>
      <c r="BG18" s="77">
        <f t="shared" si="0"/>
        <v>24.648</v>
      </c>
      <c r="BH18" s="77">
        <f t="shared" si="0"/>
        <v>24.93</v>
      </c>
      <c r="BI18" s="77">
        <f t="shared" si="0"/>
        <v>76.14</v>
      </c>
      <c r="BJ18" s="77">
        <f t="shared" si="0"/>
        <v>22.914999999999999</v>
      </c>
      <c r="BK18" s="77">
        <f t="shared" si="0"/>
        <v>94.477000000000004</v>
      </c>
      <c r="BL18" s="77">
        <f t="shared" si="0"/>
        <v>89.182000000000002</v>
      </c>
      <c r="BM18" s="77">
        <f t="shared" si="0"/>
        <v>87.114000000000004</v>
      </c>
      <c r="BN18" s="77">
        <f t="shared" si="0"/>
        <v>9.2230000000000008</v>
      </c>
      <c r="BO18" s="77">
        <f t="shared" ref="BO18:CW18" si="1">SUM(BO11:BO17)</f>
        <v>8.93</v>
      </c>
      <c r="BP18" s="77">
        <f t="shared" si="1"/>
        <v>80.605999999999995</v>
      </c>
      <c r="BQ18" s="77">
        <f t="shared" si="1"/>
        <v>27.873000000000001</v>
      </c>
      <c r="BR18" s="77">
        <f t="shared" si="1"/>
        <v>18.962</v>
      </c>
      <c r="BS18" s="77">
        <f t="shared" si="1"/>
        <v>9.1470000000000002</v>
      </c>
      <c r="BT18" s="77">
        <f t="shared" si="1"/>
        <v>11.667999999999999</v>
      </c>
      <c r="BU18" s="77">
        <f t="shared" si="1"/>
        <v>12.657999999999999</v>
      </c>
      <c r="BV18" s="77">
        <f t="shared" si="1"/>
        <v>12.276</v>
      </c>
      <c r="BW18" s="77">
        <f t="shared" si="1"/>
        <v>14.996</v>
      </c>
      <c r="BX18" s="77">
        <f t="shared" si="1"/>
        <v>13.246</v>
      </c>
      <c r="BY18" s="77">
        <f t="shared" si="1"/>
        <v>12.97</v>
      </c>
      <c r="BZ18" s="77">
        <f t="shared" si="1"/>
        <v>40.478999999999999</v>
      </c>
      <c r="CA18" s="77">
        <f t="shared" si="1"/>
        <v>41.170999999999999</v>
      </c>
      <c r="CB18" s="77">
        <f t="shared" si="1"/>
        <v>40.83</v>
      </c>
      <c r="CC18" s="77">
        <f t="shared" si="1"/>
        <v>34.942999999999998</v>
      </c>
      <c r="CD18" s="77">
        <f t="shared" si="1"/>
        <v>49.61</v>
      </c>
      <c r="CE18" s="77">
        <f t="shared" si="1"/>
        <v>54.49</v>
      </c>
      <c r="CF18" s="77">
        <f t="shared" si="1"/>
        <v>57.03</v>
      </c>
      <c r="CG18" s="77">
        <f t="shared" si="1"/>
        <v>50.151000000000003</v>
      </c>
      <c r="CH18" s="77">
        <f t="shared" si="1"/>
        <v>77.605000000000004</v>
      </c>
      <c r="CI18" s="77">
        <f t="shared" si="1"/>
        <v>73.662000000000006</v>
      </c>
      <c r="CJ18" s="77">
        <f t="shared" si="1"/>
        <v>93.018999999999991</v>
      </c>
      <c r="CK18" s="77">
        <f t="shared" si="1"/>
        <v>190.03</v>
      </c>
      <c r="CL18" s="77">
        <f t="shared" si="1"/>
        <v>89.84</v>
      </c>
      <c r="CM18" s="77">
        <f t="shared" si="1"/>
        <v>72.700999999999993</v>
      </c>
      <c r="CN18" s="77">
        <f t="shared" si="1"/>
        <v>80.263999999999996</v>
      </c>
      <c r="CO18" s="77">
        <f t="shared" si="1"/>
        <v>87.926000000000002</v>
      </c>
      <c r="CP18" s="77">
        <f t="shared" si="1"/>
        <v>90.828000000000003</v>
      </c>
      <c r="CQ18" s="77">
        <f t="shared" si="1"/>
        <v>84.111999999999995</v>
      </c>
      <c r="CR18" s="77">
        <f t="shared" si="1"/>
        <v>83.012</v>
      </c>
      <c r="CS18" s="77">
        <f t="shared" si="1"/>
        <v>75.444000000000003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1330.6944999999996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>
        <v>10.8</v>
      </c>
      <c r="AZ21" s="88">
        <v>10.8</v>
      </c>
      <c r="BA21" s="88">
        <v>10.8</v>
      </c>
      <c r="BB21" s="88">
        <v>10.8</v>
      </c>
      <c r="BC21" s="88">
        <v>10.8</v>
      </c>
      <c r="BD21" s="88">
        <v>10.8</v>
      </c>
      <c r="BE21" s="88">
        <v>10.8</v>
      </c>
      <c r="BF21" s="88">
        <v>10.8</v>
      </c>
      <c r="BG21" s="88">
        <v>10.8</v>
      </c>
      <c r="BH21" s="88">
        <v>10.8</v>
      </c>
      <c r="BI21" s="88">
        <v>10.8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29.699999999999996</v>
      </c>
    </row>
    <row r="22" spans="1:102" ht="24.9" customHeight="1" x14ac:dyDescent="0.25">
      <c r="A22" s="92" t="s">
        <v>18</v>
      </c>
      <c r="B22" s="93">
        <v>4.4089999999999998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>
        <v>1.2E-2</v>
      </c>
      <c r="AC22" s="94">
        <v>1.6</v>
      </c>
      <c r="AD22" s="94">
        <v>6.8</v>
      </c>
      <c r="AE22" s="94">
        <v>3.2</v>
      </c>
      <c r="AF22" s="94"/>
      <c r="AG22" s="94"/>
      <c r="AH22" s="94">
        <v>16.399999999999999</v>
      </c>
      <c r="AI22" s="94"/>
      <c r="AJ22" s="94"/>
      <c r="AK22" s="94"/>
      <c r="AL22" s="94">
        <v>3.04</v>
      </c>
      <c r="AM22" s="94"/>
      <c r="AN22" s="94"/>
      <c r="AO22" s="94">
        <v>2.88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6.88</v>
      </c>
      <c r="AZ22" s="94">
        <v>6.72</v>
      </c>
      <c r="BA22" s="94">
        <v>6.72</v>
      </c>
      <c r="BB22" s="94">
        <v>16.8</v>
      </c>
      <c r="BC22" s="94">
        <v>6.72</v>
      </c>
      <c r="BD22" s="94">
        <v>6.72</v>
      </c>
      <c r="BE22" s="94">
        <v>11.76</v>
      </c>
      <c r="BF22" s="94"/>
      <c r="BG22" s="94">
        <v>5.3609999999999998</v>
      </c>
      <c r="BH22" s="94">
        <v>6.72</v>
      </c>
      <c r="BI22" s="94"/>
      <c r="BJ22" s="94"/>
      <c r="BK22" s="94"/>
      <c r="BL22" s="94">
        <v>6.72</v>
      </c>
      <c r="BM22" s="94">
        <v>1.2E-2</v>
      </c>
      <c r="BN22" s="94"/>
      <c r="BO22" s="94"/>
      <c r="BP22" s="94">
        <v>4.2270000000000003</v>
      </c>
      <c r="BQ22" s="94">
        <v>4.101</v>
      </c>
      <c r="BR22" s="94">
        <v>4.16</v>
      </c>
      <c r="BS22" s="94"/>
      <c r="BT22" s="94"/>
      <c r="BU22" s="94"/>
      <c r="BV22" s="94"/>
      <c r="BW22" s="94"/>
      <c r="BX22" s="94">
        <v>2.8</v>
      </c>
      <c r="BY22" s="94">
        <v>6</v>
      </c>
      <c r="BZ22" s="94"/>
      <c r="CA22" s="94"/>
      <c r="CB22" s="94">
        <v>1.9490000000000001</v>
      </c>
      <c r="CC22" s="94"/>
      <c r="CD22" s="94">
        <v>4.7080000000000002</v>
      </c>
      <c r="CE22" s="94"/>
      <c r="CF22" s="94"/>
      <c r="CG22" s="94">
        <v>4.6420000000000003</v>
      </c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38.015250000000009</v>
      </c>
    </row>
    <row r="23" spans="1:102" ht="24.9" customHeight="1" x14ac:dyDescent="0.25">
      <c r="A23" s="92" t="s">
        <v>19</v>
      </c>
      <c r="B23" s="98">
        <v>5.5919999999999996</v>
      </c>
      <c r="C23" s="99">
        <v>1.9039999999999999</v>
      </c>
      <c r="D23" s="99">
        <v>1.9039999999999999</v>
      </c>
      <c r="E23" s="99">
        <v>1</v>
      </c>
      <c r="F23" s="99">
        <v>1.5</v>
      </c>
      <c r="G23" s="99">
        <v>1.5</v>
      </c>
      <c r="H23" s="99">
        <v>2</v>
      </c>
      <c r="I23" s="99">
        <v>2.2040000000000002</v>
      </c>
      <c r="J23" s="99">
        <v>2</v>
      </c>
      <c r="K23" s="99">
        <v>3.5</v>
      </c>
      <c r="L23" s="99">
        <v>3.5</v>
      </c>
      <c r="M23" s="99">
        <v>3.5</v>
      </c>
      <c r="N23" s="99">
        <v>2</v>
      </c>
      <c r="O23" s="99">
        <v>1</v>
      </c>
      <c r="P23" s="99">
        <v>1</v>
      </c>
      <c r="Q23" s="99">
        <v>1.5</v>
      </c>
      <c r="R23" s="99">
        <v>1</v>
      </c>
      <c r="S23" s="99">
        <v>0.5</v>
      </c>
      <c r="T23" s="99"/>
      <c r="U23" s="99"/>
      <c r="V23" s="99">
        <v>1</v>
      </c>
      <c r="W23" s="99"/>
      <c r="X23" s="99"/>
      <c r="Y23" s="99"/>
      <c r="Z23" s="99"/>
      <c r="AA23" s="99">
        <v>1.4950000000000001</v>
      </c>
      <c r="AB23" s="99">
        <v>2.028</v>
      </c>
      <c r="AC23" s="99">
        <v>4</v>
      </c>
      <c r="AD23" s="99">
        <v>11.675000000000001</v>
      </c>
      <c r="AE23" s="99">
        <v>4.702</v>
      </c>
      <c r="AF23" s="99"/>
      <c r="AG23" s="99"/>
      <c r="AH23" s="99">
        <v>21.6</v>
      </c>
      <c r="AI23" s="99"/>
      <c r="AJ23" s="99"/>
      <c r="AK23" s="99"/>
      <c r="AL23" s="99">
        <v>4.4800000000000004</v>
      </c>
      <c r="AM23" s="99"/>
      <c r="AN23" s="99"/>
      <c r="AO23" s="99">
        <v>4.16</v>
      </c>
      <c r="AP23" s="99"/>
      <c r="AQ23" s="99">
        <v>2</v>
      </c>
      <c r="AR23" s="99">
        <v>2</v>
      </c>
      <c r="AS23" s="99"/>
      <c r="AT23" s="99"/>
      <c r="AU23" s="99"/>
      <c r="AV23" s="99"/>
      <c r="AW23" s="99">
        <v>3</v>
      </c>
      <c r="AX23" s="99">
        <v>2</v>
      </c>
      <c r="AY23" s="99">
        <v>21.71</v>
      </c>
      <c r="AZ23" s="99">
        <v>23.113</v>
      </c>
      <c r="BA23" s="99">
        <v>24.628</v>
      </c>
      <c r="BB23" s="99">
        <v>52.085999999999999</v>
      </c>
      <c r="BC23" s="99">
        <v>26.988</v>
      </c>
      <c r="BD23" s="99">
        <v>29.875</v>
      </c>
      <c r="BE23" s="99">
        <v>30.439</v>
      </c>
      <c r="BF23" s="99">
        <v>17.045000000000002</v>
      </c>
      <c r="BG23" s="99">
        <v>29.358000000000001</v>
      </c>
      <c r="BH23" s="99">
        <v>30.715</v>
      </c>
      <c r="BI23" s="99">
        <v>24.547999999999998</v>
      </c>
      <c r="BJ23" s="99">
        <v>7.9790000000000001</v>
      </c>
      <c r="BK23" s="99">
        <v>11.792999999999999</v>
      </c>
      <c r="BL23" s="99">
        <v>17.059000000000001</v>
      </c>
      <c r="BM23" s="99">
        <v>2.4769999999999999</v>
      </c>
      <c r="BN23" s="99"/>
      <c r="BO23" s="99"/>
      <c r="BP23" s="99">
        <v>4.3339999999999996</v>
      </c>
      <c r="BQ23" s="99">
        <v>4.2869999999999999</v>
      </c>
      <c r="BR23" s="99">
        <v>4.3869999999999996</v>
      </c>
      <c r="BS23" s="99">
        <v>3.278</v>
      </c>
      <c r="BT23" s="99">
        <v>16.738</v>
      </c>
      <c r="BU23" s="99">
        <v>7.819</v>
      </c>
      <c r="BV23" s="99">
        <v>5.3849999999999998</v>
      </c>
      <c r="BW23" s="99">
        <v>11.532</v>
      </c>
      <c r="BX23" s="99">
        <v>6.4</v>
      </c>
      <c r="BY23" s="99">
        <v>9.3330000000000002</v>
      </c>
      <c r="BZ23" s="99"/>
      <c r="CA23" s="99">
        <v>1.085</v>
      </c>
      <c r="CB23" s="99">
        <v>6.56</v>
      </c>
      <c r="CC23" s="99"/>
      <c r="CD23" s="99">
        <v>5.3170000000000002</v>
      </c>
      <c r="CE23" s="99"/>
      <c r="CF23" s="99"/>
      <c r="CG23" s="99">
        <v>5.1479999999999997</v>
      </c>
      <c r="CH23" s="99">
        <v>5.4550000000000001</v>
      </c>
      <c r="CI23" s="99">
        <v>6</v>
      </c>
      <c r="CJ23" s="99">
        <v>4</v>
      </c>
      <c r="CK23" s="99">
        <v>4</v>
      </c>
      <c r="CL23" s="99">
        <v>2.15</v>
      </c>
      <c r="CM23" s="99"/>
      <c r="CN23" s="99"/>
      <c r="CO23" s="99">
        <v>7</v>
      </c>
      <c r="CP23" s="99">
        <v>10</v>
      </c>
      <c r="CQ23" s="99">
        <v>8</v>
      </c>
      <c r="CR23" s="99">
        <v>8</v>
      </c>
      <c r="CS23" s="99">
        <v>6</v>
      </c>
      <c r="CT23" s="100"/>
      <c r="CU23" s="100"/>
      <c r="CV23" s="100"/>
      <c r="CW23" s="96"/>
      <c r="CX23" s="97">
        <f t="array" ref="CX23">SUMPRODUCT(B23:CW23*0.25)</f>
        <v>150.81625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10.000999999999999</v>
      </c>
      <c r="C28" s="107">
        <f t="shared" ref="C28:BN28" si="2">SUM(C21:C27)</f>
        <v>1.9039999999999999</v>
      </c>
      <c r="D28" s="107">
        <f t="shared" si="2"/>
        <v>1.9039999999999999</v>
      </c>
      <c r="E28" s="107">
        <f t="shared" si="2"/>
        <v>1</v>
      </c>
      <c r="F28" s="107">
        <f t="shared" si="2"/>
        <v>1.5</v>
      </c>
      <c r="G28" s="107">
        <f t="shared" si="2"/>
        <v>1.5</v>
      </c>
      <c r="H28" s="107">
        <f t="shared" si="2"/>
        <v>2</v>
      </c>
      <c r="I28" s="107">
        <f t="shared" si="2"/>
        <v>2.2040000000000002</v>
      </c>
      <c r="J28" s="107">
        <f t="shared" si="2"/>
        <v>2</v>
      </c>
      <c r="K28" s="107">
        <f t="shared" si="2"/>
        <v>3.5</v>
      </c>
      <c r="L28" s="107">
        <f t="shared" si="2"/>
        <v>3.5</v>
      </c>
      <c r="M28" s="107">
        <f t="shared" si="2"/>
        <v>3.5</v>
      </c>
      <c r="N28" s="107">
        <f t="shared" si="2"/>
        <v>2</v>
      </c>
      <c r="O28" s="107">
        <f t="shared" si="2"/>
        <v>1</v>
      </c>
      <c r="P28" s="107">
        <f t="shared" si="2"/>
        <v>1</v>
      </c>
      <c r="Q28" s="107">
        <f t="shared" si="2"/>
        <v>1.5</v>
      </c>
      <c r="R28" s="107">
        <f t="shared" si="2"/>
        <v>1</v>
      </c>
      <c r="S28" s="107">
        <f t="shared" si="2"/>
        <v>0.5</v>
      </c>
      <c r="T28" s="107">
        <f t="shared" si="2"/>
        <v>0</v>
      </c>
      <c r="U28" s="107">
        <f t="shared" si="2"/>
        <v>0</v>
      </c>
      <c r="V28" s="107">
        <f t="shared" si="2"/>
        <v>1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1.4950000000000001</v>
      </c>
      <c r="AB28" s="107">
        <f t="shared" si="2"/>
        <v>2.04</v>
      </c>
      <c r="AC28" s="107">
        <f t="shared" si="2"/>
        <v>5.6</v>
      </c>
      <c r="AD28" s="107">
        <f t="shared" si="2"/>
        <v>18.475000000000001</v>
      </c>
      <c r="AE28" s="107">
        <f t="shared" si="2"/>
        <v>7.9020000000000001</v>
      </c>
      <c r="AF28" s="107">
        <f t="shared" si="2"/>
        <v>0</v>
      </c>
      <c r="AG28" s="107">
        <f t="shared" si="2"/>
        <v>0</v>
      </c>
      <c r="AH28" s="107">
        <f t="shared" si="2"/>
        <v>38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7.5200000000000005</v>
      </c>
      <c r="AM28" s="107">
        <f t="shared" si="2"/>
        <v>0</v>
      </c>
      <c r="AN28" s="107">
        <f t="shared" si="2"/>
        <v>0</v>
      </c>
      <c r="AO28" s="107">
        <f t="shared" si="2"/>
        <v>7.04</v>
      </c>
      <c r="AP28" s="107">
        <f t="shared" si="2"/>
        <v>0</v>
      </c>
      <c r="AQ28" s="107">
        <f t="shared" si="2"/>
        <v>2</v>
      </c>
      <c r="AR28" s="107">
        <f t="shared" si="2"/>
        <v>2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3</v>
      </c>
      <c r="AX28" s="107">
        <f t="shared" si="2"/>
        <v>2</v>
      </c>
      <c r="AY28" s="107">
        <f t="shared" si="2"/>
        <v>39.39</v>
      </c>
      <c r="AZ28" s="107">
        <f t="shared" si="2"/>
        <v>40.632999999999996</v>
      </c>
      <c r="BA28" s="107">
        <f t="shared" si="2"/>
        <v>42.147999999999996</v>
      </c>
      <c r="BB28" s="107">
        <f t="shared" si="2"/>
        <v>79.686000000000007</v>
      </c>
      <c r="BC28" s="107">
        <f t="shared" si="2"/>
        <v>44.507999999999996</v>
      </c>
      <c r="BD28" s="107">
        <f t="shared" si="2"/>
        <v>47.394999999999996</v>
      </c>
      <c r="BE28" s="107">
        <f t="shared" si="2"/>
        <v>52.999000000000002</v>
      </c>
      <c r="BF28" s="107">
        <f t="shared" si="2"/>
        <v>27.845000000000002</v>
      </c>
      <c r="BG28" s="107">
        <f t="shared" si="2"/>
        <v>45.519000000000005</v>
      </c>
      <c r="BH28" s="107">
        <f t="shared" si="2"/>
        <v>48.234999999999999</v>
      </c>
      <c r="BI28" s="107">
        <f t="shared" si="2"/>
        <v>35.347999999999999</v>
      </c>
      <c r="BJ28" s="107">
        <f t="shared" si="2"/>
        <v>7.9790000000000001</v>
      </c>
      <c r="BK28" s="107">
        <f t="shared" si="2"/>
        <v>11.792999999999999</v>
      </c>
      <c r="BL28" s="107">
        <f t="shared" si="2"/>
        <v>23.779</v>
      </c>
      <c r="BM28" s="107">
        <f t="shared" si="2"/>
        <v>2.4889999999999999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8.5609999999999999</v>
      </c>
      <c r="BQ28" s="107">
        <f t="shared" si="3"/>
        <v>8.3879999999999999</v>
      </c>
      <c r="BR28" s="107">
        <f t="shared" si="3"/>
        <v>8.5470000000000006</v>
      </c>
      <c r="BS28" s="107">
        <f t="shared" si="3"/>
        <v>3.278</v>
      </c>
      <c r="BT28" s="107">
        <f t="shared" si="3"/>
        <v>16.738</v>
      </c>
      <c r="BU28" s="107">
        <f t="shared" si="3"/>
        <v>7.819</v>
      </c>
      <c r="BV28" s="107">
        <f t="shared" si="3"/>
        <v>5.3849999999999998</v>
      </c>
      <c r="BW28" s="107">
        <f t="shared" si="3"/>
        <v>11.532</v>
      </c>
      <c r="BX28" s="107">
        <f t="shared" si="3"/>
        <v>9.1999999999999993</v>
      </c>
      <c r="BY28" s="107">
        <f t="shared" si="3"/>
        <v>15.333</v>
      </c>
      <c r="BZ28" s="107">
        <f t="shared" si="3"/>
        <v>0</v>
      </c>
      <c r="CA28" s="107">
        <f t="shared" si="3"/>
        <v>1.085</v>
      </c>
      <c r="CB28" s="107">
        <f t="shared" si="3"/>
        <v>8.5090000000000003</v>
      </c>
      <c r="CC28" s="107">
        <f t="shared" si="3"/>
        <v>0</v>
      </c>
      <c r="CD28" s="107">
        <f t="shared" si="3"/>
        <v>10.025</v>
      </c>
      <c r="CE28" s="107">
        <f t="shared" si="3"/>
        <v>0</v>
      </c>
      <c r="CF28" s="107">
        <f t="shared" si="3"/>
        <v>0</v>
      </c>
      <c r="CG28" s="107">
        <f t="shared" si="3"/>
        <v>9.7899999999999991</v>
      </c>
      <c r="CH28" s="107">
        <f t="shared" si="3"/>
        <v>5.4550000000000001</v>
      </c>
      <c r="CI28" s="107">
        <f t="shared" si="3"/>
        <v>6</v>
      </c>
      <c r="CJ28" s="107">
        <f t="shared" si="3"/>
        <v>4</v>
      </c>
      <c r="CK28" s="107">
        <f t="shared" si="3"/>
        <v>4</v>
      </c>
      <c r="CL28" s="107">
        <f t="shared" si="3"/>
        <v>2.15</v>
      </c>
      <c r="CM28" s="107">
        <f t="shared" si="3"/>
        <v>0</v>
      </c>
      <c r="CN28" s="107">
        <f t="shared" si="3"/>
        <v>0</v>
      </c>
      <c r="CO28" s="107">
        <f t="shared" si="3"/>
        <v>7</v>
      </c>
      <c r="CP28" s="107">
        <f t="shared" si="3"/>
        <v>10</v>
      </c>
      <c r="CQ28" s="107">
        <f t="shared" si="3"/>
        <v>8</v>
      </c>
      <c r="CR28" s="107">
        <f t="shared" si="3"/>
        <v>8</v>
      </c>
      <c r="CS28" s="107">
        <f t="shared" si="3"/>
        <v>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218.53149999999999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57.811999999999998</v>
      </c>
      <c r="C32" s="94">
        <v>45.706000000000003</v>
      </c>
      <c r="D32" s="94">
        <v>51.704999999999998</v>
      </c>
      <c r="E32" s="94">
        <v>64.581000000000003</v>
      </c>
      <c r="F32" s="94">
        <v>43.280999999999999</v>
      </c>
      <c r="G32" s="94">
        <v>79.786000000000001</v>
      </c>
      <c r="H32" s="94">
        <v>52.356000000000002</v>
      </c>
      <c r="I32" s="94">
        <v>93.847999999999999</v>
      </c>
      <c r="J32" s="94">
        <v>90.789000000000001</v>
      </c>
      <c r="K32" s="94">
        <v>100.383</v>
      </c>
      <c r="L32" s="94">
        <v>88.536000000000001</v>
      </c>
      <c r="M32" s="94">
        <v>91.298000000000002</v>
      </c>
      <c r="N32" s="94">
        <v>87.635999999999996</v>
      </c>
      <c r="O32" s="94">
        <v>83.293999999999997</v>
      </c>
      <c r="P32" s="94">
        <v>82.787000000000006</v>
      </c>
      <c r="Q32" s="94">
        <v>81.417000000000002</v>
      </c>
      <c r="R32" s="94">
        <v>74.635000000000005</v>
      </c>
      <c r="S32" s="94">
        <v>79.048000000000002</v>
      </c>
      <c r="T32" s="94">
        <v>77.271000000000001</v>
      </c>
      <c r="U32" s="94">
        <v>74</v>
      </c>
      <c r="V32" s="94">
        <v>24.273</v>
      </c>
      <c r="W32" s="94">
        <v>46.01</v>
      </c>
      <c r="X32" s="94">
        <v>52.393999999999998</v>
      </c>
      <c r="Y32" s="94">
        <v>57.557000000000002</v>
      </c>
      <c r="Z32" s="94">
        <v>17.074999999999999</v>
      </c>
      <c r="AA32" s="94">
        <v>28.227</v>
      </c>
      <c r="AB32" s="94">
        <v>32.250999999999998</v>
      </c>
      <c r="AC32" s="94">
        <v>68.677999999999997</v>
      </c>
      <c r="AD32" s="94">
        <v>88.218000000000004</v>
      </c>
      <c r="AE32" s="94">
        <v>54.963999999999999</v>
      </c>
      <c r="AF32" s="94">
        <v>60.997999999999998</v>
      </c>
      <c r="AG32" s="94">
        <v>58.829000000000001</v>
      </c>
      <c r="AH32" s="94">
        <v>111.717</v>
      </c>
      <c r="AI32" s="94">
        <v>67.119</v>
      </c>
      <c r="AJ32" s="94">
        <v>31.814</v>
      </c>
      <c r="AK32" s="94">
        <v>3.6059999999999999</v>
      </c>
      <c r="AL32" s="94">
        <v>87.757000000000005</v>
      </c>
      <c r="AM32" s="94">
        <v>66.543000000000006</v>
      </c>
      <c r="AN32" s="94">
        <v>73.724000000000004</v>
      </c>
      <c r="AO32" s="94">
        <v>86.37</v>
      </c>
      <c r="AP32" s="94">
        <v>77.923000000000002</v>
      </c>
      <c r="AQ32" s="94">
        <v>83.509</v>
      </c>
      <c r="AR32" s="94">
        <v>87.483000000000004</v>
      </c>
      <c r="AS32" s="94">
        <v>87.555000000000007</v>
      </c>
      <c r="AT32" s="94">
        <v>89.881</v>
      </c>
      <c r="AU32" s="94">
        <v>91.891999999999996</v>
      </c>
      <c r="AV32" s="94">
        <v>4.5720000000000001</v>
      </c>
      <c r="AW32" s="94">
        <v>7.87</v>
      </c>
      <c r="AX32" s="94">
        <v>2</v>
      </c>
      <c r="AY32" s="94">
        <v>60.86</v>
      </c>
      <c r="AZ32" s="94">
        <v>62.713000000000001</v>
      </c>
      <c r="BA32" s="94">
        <v>64.751999999999995</v>
      </c>
      <c r="BB32" s="94">
        <v>105.378</v>
      </c>
      <c r="BC32" s="94">
        <v>69.048000000000002</v>
      </c>
      <c r="BD32" s="94">
        <v>72.775999999999996</v>
      </c>
      <c r="BE32" s="94">
        <v>79.415999999999997</v>
      </c>
      <c r="BF32" s="94">
        <v>51.938000000000002</v>
      </c>
      <c r="BG32" s="94">
        <v>70.167000000000002</v>
      </c>
      <c r="BH32" s="94">
        <v>73.165000000000006</v>
      </c>
      <c r="BI32" s="94">
        <v>111.488</v>
      </c>
      <c r="BJ32" s="94">
        <v>30.893999999999998</v>
      </c>
      <c r="BK32" s="94">
        <v>106.27</v>
      </c>
      <c r="BL32" s="94">
        <v>112.961</v>
      </c>
      <c r="BM32" s="94">
        <v>89.602999999999994</v>
      </c>
      <c r="BN32" s="94">
        <v>9.2230000000000008</v>
      </c>
      <c r="BO32" s="94">
        <v>8.93</v>
      </c>
      <c r="BP32" s="94">
        <v>89.167000000000002</v>
      </c>
      <c r="BQ32" s="94">
        <v>36.261000000000003</v>
      </c>
      <c r="BR32" s="94">
        <v>27.509</v>
      </c>
      <c r="BS32" s="94">
        <v>12.425000000000001</v>
      </c>
      <c r="BT32" s="94">
        <v>28.405999999999999</v>
      </c>
      <c r="BU32" s="94">
        <v>20.477</v>
      </c>
      <c r="BV32" s="94">
        <v>17.661000000000001</v>
      </c>
      <c r="BW32" s="94">
        <v>26.527999999999999</v>
      </c>
      <c r="BX32" s="94">
        <v>22.446000000000002</v>
      </c>
      <c r="BY32" s="94">
        <v>28.303000000000001</v>
      </c>
      <c r="BZ32" s="94">
        <v>40.478999999999999</v>
      </c>
      <c r="CA32" s="94">
        <v>42.256</v>
      </c>
      <c r="CB32" s="94">
        <v>49.338999999999999</v>
      </c>
      <c r="CC32" s="94">
        <v>34.942999999999998</v>
      </c>
      <c r="CD32" s="94">
        <v>59.634999999999998</v>
      </c>
      <c r="CE32" s="94">
        <v>54.49</v>
      </c>
      <c r="CF32" s="94">
        <v>57.03</v>
      </c>
      <c r="CG32" s="94">
        <v>59.941000000000003</v>
      </c>
      <c r="CH32" s="94">
        <v>83.06</v>
      </c>
      <c r="CI32" s="94">
        <v>79.662000000000006</v>
      </c>
      <c r="CJ32" s="94">
        <v>97.019000000000005</v>
      </c>
      <c r="CK32" s="94">
        <v>194.03</v>
      </c>
      <c r="CL32" s="94">
        <v>91.99</v>
      </c>
      <c r="CM32" s="94">
        <v>72.700999999999993</v>
      </c>
      <c r="CN32" s="94">
        <v>80.263999999999996</v>
      </c>
      <c r="CO32" s="94">
        <v>94.926000000000002</v>
      </c>
      <c r="CP32" s="94">
        <v>100.828</v>
      </c>
      <c r="CQ32" s="94">
        <v>92.111999999999995</v>
      </c>
      <c r="CR32" s="94">
        <v>91.012</v>
      </c>
      <c r="CS32" s="94">
        <v>81.444000000000003</v>
      </c>
      <c r="CT32" s="95"/>
      <c r="CU32" s="95"/>
      <c r="CV32" s="95"/>
      <c r="CW32" s="96"/>
      <c r="CX32" s="97">
        <f t="array" ref="CX32">SUMPRODUCT(B32:CW32*0.25)</f>
        <v>1549.2260000000008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57.811999999999998</v>
      </c>
      <c r="C34" s="77">
        <f t="shared" ref="C34:BN34" si="4">SUM(C31:C33)</f>
        <v>45.706000000000003</v>
      </c>
      <c r="D34" s="77">
        <f t="shared" si="4"/>
        <v>51.704999999999998</v>
      </c>
      <c r="E34" s="77">
        <f t="shared" si="4"/>
        <v>64.581000000000003</v>
      </c>
      <c r="F34" s="77">
        <f t="shared" si="4"/>
        <v>43.280999999999999</v>
      </c>
      <c r="G34" s="77">
        <f t="shared" si="4"/>
        <v>79.786000000000001</v>
      </c>
      <c r="H34" s="77">
        <f t="shared" si="4"/>
        <v>52.356000000000002</v>
      </c>
      <c r="I34" s="77">
        <f t="shared" si="4"/>
        <v>93.847999999999999</v>
      </c>
      <c r="J34" s="77">
        <f t="shared" si="4"/>
        <v>90.789000000000001</v>
      </c>
      <c r="K34" s="77">
        <f t="shared" si="4"/>
        <v>100.383</v>
      </c>
      <c r="L34" s="77">
        <f t="shared" si="4"/>
        <v>88.536000000000001</v>
      </c>
      <c r="M34" s="77">
        <f t="shared" si="4"/>
        <v>91.298000000000002</v>
      </c>
      <c r="N34" s="77">
        <f t="shared" si="4"/>
        <v>87.635999999999996</v>
      </c>
      <c r="O34" s="77">
        <f t="shared" si="4"/>
        <v>83.293999999999997</v>
      </c>
      <c r="P34" s="77">
        <f t="shared" si="4"/>
        <v>82.787000000000006</v>
      </c>
      <c r="Q34" s="77">
        <f t="shared" si="4"/>
        <v>81.417000000000002</v>
      </c>
      <c r="R34" s="77">
        <f t="shared" si="4"/>
        <v>74.635000000000005</v>
      </c>
      <c r="S34" s="77">
        <f t="shared" si="4"/>
        <v>79.048000000000002</v>
      </c>
      <c r="T34" s="77">
        <f t="shared" si="4"/>
        <v>77.271000000000001</v>
      </c>
      <c r="U34" s="77">
        <f t="shared" si="4"/>
        <v>74</v>
      </c>
      <c r="V34" s="77">
        <f t="shared" si="4"/>
        <v>24.273</v>
      </c>
      <c r="W34" s="77">
        <f t="shared" si="4"/>
        <v>46.01</v>
      </c>
      <c r="X34" s="77">
        <f t="shared" si="4"/>
        <v>52.393999999999998</v>
      </c>
      <c r="Y34" s="77">
        <f t="shared" si="4"/>
        <v>57.557000000000002</v>
      </c>
      <c r="Z34" s="77">
        <f t="shared" si="4"/>
        <v>17.074999999999999</v>
      </c>
      <c r="AA34" s="77">
        <f t="shared" si="4"/>
        <v>28.227</v>
      </c>
      <c r="AB34" s="77">
        <f t="shared" si="4"/>
        <v>32.250999999999998</v>
      </c>
      <c r="AC34" s="77">
        <f t="shared" si="4"/>
        <v>68.677999999999997</v>
      </c>
      <c r="AD34" s="77">
        <f t="shared" si="4"/>
        <v>88.218000000000004</v>
      </c>
      <c r="AE34" s="77">
        <f t="shared" si="4"/>
        <v>54.963999999999999</v>
      </c>
      <c r="AF34" s="77">
        <f t="shared" si="4"/>
        <v>60.997999999999998</v>
      </c>
      <c r="AG34" s="77">
        <f t="shared" si="4"/>
        <v>58.829000000000001</v>
      </c>
      <c r="AH34" s="77">
        <f t="shared" si="4"/>
        <v>111.717</v>
      </c>
      <c r="AI34" s="77">
        <f t="shared" si="4"/>
        <v>67.119</v>
      </c>
      <c r="AJ34" s="77">
        <f t="shared" si="4"/>
        <v>31.814</v>
      </c>
      <c r="AK34" s="77">
        <f t="shared" si="4"/>
        <v>3.6059999999999999</v>
      </c>
      <c r="AL34" s="77">
        <f t="shared" si="4"/>
        <v>87.757000000000005</v>
      </c>
      <c r="AM34" s="77">
        <f t="shared" si="4"/>
        <v>66.543000000000006</v>
      </c>
      <c r="AN34" s="77">
        <f t="shared" si="4"/>
        <v>73.724000000000004</v>
      </c>
      <c r="AO34" s="77">
        <f t="shared" si="4"/>
        <v>86.37</v>
      </c>
      <c r="AP34" s="77">
        <f t="shared" si="4"/>
        <v>77.923000000000002</v>
      </c>
      <c r="AQ34" s="77">
        <f t="shared" si="4"/>
        <v>83.509</v>
      </c>
      <c r="AR34" s="77">
        <f t="shared" si="4"/>
        <v>87.483000000000004</v>
      </c>
      <c r="AS34" s="77">
        <f t="shared" si="4"/>
        <v>87.555000000000007</v>
      </c>
      <c r="AT34" s="77">
        <f t="shared" si="4"/>
        <v>89.881</v>
      </c>
      <c r="AU34" s="77">
        <f t="shared" si="4"/>
        <v>91.891999999999996</v>
      </c>
      <c r="AV34" s="77">
        <f t="shared" si="4"/>
        <v>4.5720000000000001</v>
      </c>
      <c r="AW34" s="77">
        <f t="shared" si="4"/>
        <v>7.87</v>
      </c>
      <c r="AX34" s="77">
        <f t="shared" si="4"/>
        <v>2</v>
      </c>
      <c r="AY34" s="77">
        <f t="shared" si="4"/>
        <v>60.86</v>
      </c>
      <c r="AZ34" s="77">
        <f t="shared" si="4"/>
        <v>62.713000000000001</v>
      </c>
      <c r="BA34" s="77">
        <f t="shared" si="4"/>
        <v>64.751999999999995</v>
      </c>
      <c r="BB34" s="77">
        <f t="shared" si="4"/>
        <v>105.378</v>
      </c>
      <c r="BC34" s="77">
        <f t="shared" si="4"/>
        <v>69.048000000000002</v>
      </c>
      <c r="BD34" s="77">
        <f t="shared" si="4"/>
        <v>72.775999999999996</v>
      </c>
      <c r="BE34" s="77">
        <f t="shared" si="4"/>
        <v>79.415999999999997</v>
      </c>
      <c r="BF34" s="77">
        <f t="shared" si="4"/>
        <v>51.938000000000002</v>
      </c>
      <c r="BG34" s="77">
        <f t="shared" si="4"/>
        <v>70.167000000000002</v>
      </c>
      <c r="BH34" s="77">
        <f t="shared" si="4"/>
        <v>73.165000000000006</v>
      </c>
      <c r="BI34" s="77">
        <f t="shared" si="4"/>
        <v>111.488</v>
      </c>
      <c r="BJ34" s="77">
        <f t="shared" si="4"/>
        <v>30.893999999999998</v>
      </c>
      <c r="BK34" s="77">
        <f t="shared" si="4"/>
        <v>106.27</v>
      </c>
      <c r="BL34" s="77">
        <f t="shared" si="4"/>
        <v>112.961</v>
      </c>
      <c r="BM34" s="77">
        <f t="shared" si="4"/>
        <v>89.602999999999994</v>
      </c>
      <c r="BN34" s="77">
        <f t="shared" si="4"/>
        <v>9.2230000000000008</v>
      </c>
      <c r="BO34" s="77">
        <f t="shared" ref="BO34:CW34" si="5">SUM(BO31:BO33)</f>
        <v>8.93</v>
      </c>
      <c r="BP34" s="77">
        <f t="shared" si="5"/>
        <v>89.167000000000002</v>
      </c>
      <c r="BQ34" s="77">
        <f t="shared" si="5"/>
        <v>36.261000000000003</v>
      </c>
      <c r="BR34" s="77">
        <f t="shared" si="5"/>
        <v>27.509</v>
      </c>
      <c r="BS34" s="77">
        <f t="shared" si="5"/>
        <v>12.425000000000001</v>
      </c>
      <c r="BT34" s="77">
        <f t="shared" si="5"/>
        <v>28.405999999999999</v>
      </c>
      <c r="BU34" s="77">
        <f t="shared" si="5"/>
        <v>20.477</v>
      </c>
      <c r="BV34" s="77">
        <f t="shared" si="5"/>
        <v>17.661000000000001</v>
      </c>
      <c r="BW34" s="77">
        <f t="shared" si="5"/>
        <v>26.527999999999999</v>
      </c>
      <c r="BX34" s="77">
        <f t="shared" si="5"/>
        <v>22.446000000000002</v>
      </c>
      <c r="BY34" s="77">
        <f t="shared" si="5"/>
        <v>28.303000000000001</v>
      </c>
      <c r="BZ34" s="77">
        <f t="shared" si="5"/>
        <v>40.478999999999999</v>
      </c>
      <c r="CA34" s="77">
        <f t="shared" si="5"/>
        <v>42.256</v>
      </c>
      <c r="CB34" s="77">
        <f t="shared" si="5"/>
        <v>49.338999999999999</v>
      </c>
      <c r="CC34" s="77">
        <f t="shared" si="5"/>
        <v>34.942999999999998</v>
      </c>
      <c r="CD34" s="77">
        <f t="shared" si="5"/>
        <v>59.634999999999998</v>
      </c>
      <c r="CE34" s="77">
        <f t="shared" si="5"/>
        <v>54.49</v>
      </c>
      <c r="CF34" s="77">
        <f t="shared" si="5"/>
        <v>57.03</v>
      </c>
      <c r="CG34" s="77">
        <f t="shared" si="5"/>
        <v>59.941000000000003</v>
      </c>
      <c r="CH34" s="77">
        <f t="shared" si="5"/>
        <v>83.06</v>
      </c>
      <c r="CI34" s="77">
        <f t="shared" si="5"/>
        <v>79.662000000000006</v>
      </c>
      <c r="CJ34" s="77">
        <f t="shared" si="5"/>
        <v>97.019000000000005</v>
      </c>
      <c r="CK34" s="77">
        <f t="shared" si="5"/>
        <v>194.03</v>
      </c>
      <c r="CL34" s="77">
        <f t="shared" si="5"/>
        <v>91.99</v>
      </c>
      <c r="CM34" s="77">
        <f t="shared" si="5"/>
        <v>72.700999999999993</v>
      </c>
      <c r="CN34" s="77">
        <f t="shared" si="5"/>
        <v>80.263999999999996</v>
      </c>
      <c r="CO34" s="77">
        <f t="shared" si="5"/>
        <v>94.926000000000002</v>
      </c>
      <c r="CP34" s="77">
        <f t="shared" si="5"/>
        <v>100.828</v>
      </c>
      <c r="CQ34" s="77">
        <f t="shared" si="5"/>
        <v>92.111999999999995</v>
      </c>
      <c r="CR34" s="77">
        <f t="shared" si="5"/>
        <v>91.012</v>
      </c>
      <c r="CS34" s="77">
        <f t="shared" si="5"/>
        <v>81.444000000000003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1549.2260000000008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>
        <v>112.3</v>
      </c>
      <c r="C39" s="120">
        <v>155</v>
      </c>
      <c r="D39" s="120">
        <v>136</v>
      </c>
      <c r="E39" s="120">
        <v>100.8</v>
      </c>
      <c r="F39" s="120">
        <v>6.7</v>
      </c>
      <c r="G39" s="120"/>
      <c r="H39" s="120"/>
      <c r="I39" s="120"/>
      <c r="J39" s="120">
        <v>268.5</v>
      </c>
      <c r="K39" s="120">
        <v>259</v>
      </c>
      <c r="L39" s="120">
        <v>313.39999999999998</v>
      </c>
      <c r="M39" s="120">
        <v>268.10000000000002</v>
      </c>
      <c r="N39" s="120">
        <v>328.2</v>
      </c>
      <c r="O39" s="120">
        <v>334</v>
      </c>
      <c r="P39" s="120">
        <v>332.7</v>
      </c>
      <c r="Q39" s="120">
        <v>334.5</v>
      </c>
      <c r="R39" s="120"/>
      <c r="S39" s="120"/>
      <c r="T39" s="120"/>
      <c r="U39" s="120"/>
      <c r="V39" s="120">
        <v>188.2</v>
      </c>
      <c r="W39" s="120">
        <v>146.9</v>
      </c>
      <c r="X39" s="120">
        <v>139</v>
      </c>
      <c r="Y39" s="120">
        <v>134.69999999999999</v>
      </c>
      <c r="Z39" s="120">
        <v>46.7</v>
      </c>
      <c r="AA39" s="120">
        <v>10.9</v>
      </c>
      <c r="AB39" s="120"/>
      <c r="AC39" s="120"/>
      <c r="AD39" s="120"/>
      <c r="AE39" s="120"/>
      <c r="AF39" s="120"/>
      <c r="AG39" s="120"/>
      <c r="AH39" s="120"/>
      <c r="AI39" s="120">
        <v>37</v>
      </c>
      <c r="AJ39" s="120">
        <v>33</v>
      </c>
      <c r="AK39" s="120">
        <v>33</v>
      </c>
      <c r="AL39" s="120">
        <v>5.6</v>
      </c>
      <c r="AM39" s="120"/>
      <c r="AN39" s="120"/>
      <c r="AO39" s="120"/>
      <c r="AP39" s="120">
        <v>45.6</v>
      </c>
      <c r="AQ39" s="120">
        <v>40.200000000000003</v>
      </c>
      <c r="AR39" s="120">
        <v>36.4</v>
      </c>
      <c r="AS39" s="120">
        <v>41.5</v>
      </c>
      <c r="AT39" s="120">
        <v>107.1</v>
      </c>
      <c r="AU39" s="120">
        <v>79.8</v>
      </c>
      <c r="AV39" s="120">
        <v>132.6</v>
      </c>
      <c r="AW39" s="120">
        <v>60.2</v>
      </c>
      <c r="AX39" s="120">
        <v>41.3</v>
      </c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176</v>
      </c>
      <c r="BO39" s="120">
        <v>30</v>
      </c>
      <c r="BP39" s="120"/>
      <c r="BQ39" s="120"/>
      <c r="BR39" s="120"/>
      <c r="BS39" s="120"/>
      <c r="BT39" s="120"/>
      <c r="BU39" s="120"/>
      <c r="BV39" s="120">
        <v>130</v>
      </c>
      <c r="BW39" s="120">
        <v>20.100000000000001</v>
      </c>
      <c r="BX39" s="120"/>
      <c r="BY39" s="120"/>
      <c r="BZ39" s="120">
        <v>27.1</v>
      </c>
      <c r="CA39" s="120"/>
      <c r="CB39" s="120"/>
      <c r="CC39" s="120"/>
      <c r="CD39" s="120"/>
      <c r="CE39" s="120"/>
      <c r="CF39" s="120">
        <v>0.2</v>
      </c>
      <c r="CG39" s="120"/>
      <c r="CH39" s="120"/>
      <c r="CI39" s="120"/>
      <c r="CJ39" s="120"/>
      <c r="CK39" s="120"/>
      <c r="CL39" s="120">
        <v>85.5</v>
      </c>
      <c r="CM39" s="120">
        <v>95.5</v>
      </c>
      <c r="CN39" s="120">
        <v>103.4</v>
      </c>
      <c r="CO39" s="120">
        <v>105.1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1270.45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112.3</v>
      </c>
      <c r="C42" s="107">
        <f t="shared" ref="C42:BN42" si="6">SUM(C37:C41)</f>
        <v>155</v>
      </c>
      <c r="D42" s="107">
        <f t="shared" si="6"/>
        <v>136</v>
      </c>
      <c r="E42" s="107">
        <f t="shared" si="6"/>
        <v>100.8</v>
      </c>
      <c r="F42" s="107">
        <f t="shared" si="6"/>
        <v>6.7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268.5</v>
      </c>
      <c r="K42" s="107">
        <f t="shared" si="6"/>
        <v>259</v>
      </c>
      <c r="L42" s="107">
        <f t="shared" si="6"/>
        <v>313.39999999999998</v>
      </c>
      <c r="M42" s="107">
        <f t="shared" si="6"/>
        <v>268.10000000000002</v>
      </c>
      <c r="N42" s="107">
        <f t="shared" si="6"/>
        <v>328.2</v>
      </c>
      <c r="O42" s="107">
        <f t="shared" si="6"/>
        <v>334</v>
      </c>
      <c r="P42" s="107">
        <f t="shared" si="6"/>
        <v>332.7</v>
      </c>
      <c r="Q42" s="107">
        <f t="shared" si="6"/>
        <v>334.5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188.2</v>
      </c>
      <c r="W42" s="107">
        <f t="shared" si="6"/>
        <v>146.9</v>
      </c>
      <c r="X42" s="107">
        <f t="shared" si="6"/>
        <v>139</v>
      </c>
      <c r="Y42" s="107">
        <f t="shared" si="6"/>
        <v>134.69999999999999</v>
      </c>
      <c r="Z42" s="107">
        <f t="shared" si="6"/>
        <v>46.7</v>
      </c>
      <c r="AA42" s="107">
        <f t="shared" si="6"/>
        <v>10.9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37</v>
      </c>
      <c r="AJ42" s="107">
        <f t="shared" si="6"/>
        <v>33</v>
      </c>
      <c r="AK42" s="107">
        <f t="shared" si="6"/>
        <v>33</v>
      </c>
      <c r="AL42" s="107">
        <f t="shared" si="6"/>
        <v>5.6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45.6</v>
      </c>
      <c r="AQ42" s="107">
        <f t="shared" si="6"/>
        <v>40.200000000000003</v>
      </c>
      <c r="AR42" s="107">
        <f t="shared" si="6"/>
        <v>36.4</v>
      </c>
      <c r="AS42" s="107">
        <f t="shared" si="6"/>
        <v>41.5</v>
      </c>
      <c r="AT42" s="107">
        <f t="shared" si="6"/>
        <v>107.1</v>
      </c>
      <c r="AU42" s="107">
        <f t="shared" si="6"/>
        <v>79.8</v>
      </c>
      <c r="AV42" s="107">
        <f t="shared" si="6"/>
        <v>132.6</v>
      </c>
      <c r="AW42" s="107">
        <f t="shared" si="6"/>
        <v>60.2</v>
      </c>
      <c r="AX42" s="107">
        <f t="shared" si="6"/>
        <v>41.3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176</v>
      </c>
      <c r="BO42" s="107">
        <f t="shared" ref="BO42:CW42" si="7">SUM(BO37:BO41)</f>
        <v>30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130</v>
      </c>
      <c r="BW42" s="107">
        <f t="shared" si="7"/>
        <v>20.100000000000001</v>
      </c>
      <c r="BX42" s="107">
        <f t="shared" si="7"/>
        <v>0</v>
      </c>
      <c r="BY42" s="107">
        <f t="shared" si="7"/>
        <v>0</v>
      </c>
      <c r="BZ42" s="107">
        <f t="shared" si="7"/>
        <v>27.1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0.2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85.5</v>
      </c>
      <c r="CM42" s="107">
        <f t="shared" si="7"/>
        <v>95.5</v>
      </c>
      <c r="CN42" s="107">
        <f t="shared" si="7"/>
        <v>103.4</v>
      </c>
      <c r="CO42" s="107">
        <f t="shared" si="7"/>
        <v>105.1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1270.45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>
        <v>112.3</v>
      </c>
      <c r="C47" s="120">
        <v>155</v>
      </c>
      <c r="D47" s="120">
        <v>136</v>
      </c>
      <c r="E47" s="120">
        <v>100.8</v>
      </c>
      <c r="F47" s="120">
        <v>6.7</v>
      </c>
      <c r="G47" s="120"/>
      <c r="H47" s="120"/>
      <c r="I47" s="120"/>
      <c r="J47" s="120">
        <v>268.5</v>
      </c>
      <c r="K47" s="120">
        <v>259</v>
      </c>
      <c r="L47" s="120">
        <v>313.39999999999998</v>
      </c>
      <c r="M47" s="120">
        <v>268.10000000000002</v>
      </c>
      <c r="N47" s="120">
        <v>328.2</v>
      </c>
      <c r="O47" s="120">
        <v>334</v>
      </c>
      <c r="P47" s="120">
        <v>332.7</v>
      </c>
      <c r="Q47" s="120">
        <v>334.5</v>
      </c>
      <c r="R47" s="120"/>
      <c r="S47" s="120"/>
      <c r="T47" s="120"/>
      <c r="U47" s="120"/>
      <c r="V47" s="120">
        <v>188.2</v>
      </c>
      <c r="W47" s="120">
        <v>146.9</v>
      </c>
      <c r="X47" s="120">
        <v>139</v>
      </c>
      <c r="Y47" s="120">
        <v>134.69999999999999</v>
      </c>
      <c r="Z47" s="120">
        <v>46.7</v>
      </c>
      <c r="AA47" s="120">
        <v>10.9</v>
      </c>
      <c r="AB47" s="120"/>
      <c r="AC47" s="120"/>
      <c r="AD47" s="120"/>
      <c r="AE47" s="120"/>
      <c r="AF47" s="120"/>
      <c r="AG47" s="120"/>
      <c r="AH47" s="120"/>
      <c r="AI47" s="120">
        <v>37</v>
      </c>
      <c r="AJ47" s="120">
        <v>33</v>
      </c>
      <c r="AK47" s="120">
        <v>33</v>
      </c>
      <c r="AL47" s="120">
        <v>5.6</v>
      </c>
      <c r="AM47" s="120"/>
      <c r="AN47" s="120"/>
      <c r="AO47" s="120"/>
      <c r="AP47" s="120">
        <v>45.6</v>
      </c>
      <c r="AQ47" s="120">
        <v>40.200000000000003</v>
      </c>
      <c r="AR47" s="120">
        <v>36.4</v>
      </c>
      <c r="AS47" s="120">
        <v>41.5</v>
      </c>
      <c r="AT47" s="120">
        <v>107.1</v>
      </c>
      <c r="AU47" s="120">
        <v>79.8</v>
      </c>
      <c r="AV47" s="120">
        <v>132.6</v>
      </c>
      <c r="AW47" s="120">
        <v>60.2</v>
      </c>
      <c r="AX47" s="120">
        <v>41.3</v>
      </c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176</v>
      </c>
      <c r="BO47" s="120">
        <v>30</v>
      </c>
      <c r="BP47" s="120"/>
      <c r="BQ47" s="120"/>
      <c r="BR47" s="120"/>
      <c r="BS47" s="120"/>
      <c r="BT47" s="120"/>
      <c r="BU47" s="120"/>
      <c r="BV47" s="120">
        <v>130</v>
      </c>
      <c r="BW47" s="120">
        <v>20.100000000000001</v>
      </c>
      <c r="BX47" s="120"/>
      <c r="BY47" s="120"/>
      <c r="BZ47" s="120">
        <v>27.1</v>
      </c>
      <c r="CA47" s="120"/>
      <c r="CB47" s="120"/>
      <c r="CC47" s="120"/>
      <c r="CD47" s="120"/>
      <c r="CE47" s="120"/>
      <c r="CF47" s="120">
        <v>0.2</v>
      </c>
      <c r="CG47" s="120"/>
      <c r="CH47" s="120"/>
      <c r="CI47" s="120"/>
      <c r="CJ47" s="120"/>
      <c r="CK47" s="120"/>
      <c r="CL47" s="120">
        <v>85.5</v>
      </c>
      <c r="CM47" s="120">
        <v>95.5</v>
      </c>
      <c r="CN47" s="120">
        <v>103.4</v>
      </c>
      <c r="CO47" s="120">
        <v>105.1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1270.45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112.3</v>
      </c>
      <c r="C51" s="107">
        <f t="shared" ref="C51:BN51" si="8">SUM(C45:C50)</f>
        <v>155</v>
      </c>
      <c r="D51" s="107">
        <f t="shared" si="8"/>
        <v>136</v>
      </c>
      <c r="E51" s="107">
        <f t="shared" si="8"/>
        <v>100.8</v>
      </c>
      <c r="F51" s="107">
        <f t="shared" si="8"/>
        <v>6.7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268.5</v>
      </c>
      <c r="K51" s="107">
        <f t="shared" si="8"/>
        <v>259</v>
      </c>
      <c r="L51" s="107">
        <f t="shared" si="8"/>
        <v>313.39999999999998</v>
      </c>
      <c r="M51" s="107">
        <f t="shared" si="8"/>
        <v>268.10000000000002</v>
      </c>
      <c r="N51" s="107">
        <f t="shared" si="8"/>
        <v>328.2</v>
      </c>
      <c r="O51" s="107">
        <f t="shared" si="8"/>
        <v>334</v>
      </c>
      <c r="P51" s="107">
        <f t="shared" si="8"/>
        <v>332.7</v>
      </c>
      <c r="Q51" s="107">
        <f t="shared" si="8"/>
        <v>334.5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188.2</v>
      </c>
      <c r="W51" s="107">
        <f t="shared" si="8"/>
        <v>146.9</v>
      </c>
      <c r="X51" s="107">
        <f t="shared" si="8"/>
        <v>139</v>
      </c>
      <c r="Y51" s="107">
        <f t="shared" si="8"/>
        <v>134.69999999999999</v>
      </c>
      <c r="Z51" s="107">
        <f t="shared" si="8"/>
        <v>46.7</v>
      </c>
      <c r="AA51" s="107">
        <f t="shared" si="8"/>
        <v>10.9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37</v>
      </c>
      <c r="AJ51" s="107">
        <f t="shared" si="8"/>
        <v>33</v>
      </c>
      <c r="AK51" s="107">
        <f t="shared" si="8"/>
        <v>33</v>
      </c>
      <c r="AL51" s="107">
        <f t="shared" si="8"/>
        <v>5.6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45.6</v>
      </c>
      <c r="AQ51" s="107">
        <f t="shared" si="8"/>
        <v>40.200000000000003</v>
      </c>
      <c r="AR51" s="107">
        <f t="shared" si="8"/>
        <v>36.4</v>
      </c>
      <c r="AS51" s="107">
        <f t="shared" si="8"/>
        <v>41.5</v>
      </c>
      <c r="AT51" s="107">
        <f t="shared" si="8"/>
        <v>107.1</v>
      </c>
      <c r="AU51" s="107">
        <f t="shared" si="8"/>
        <v>79.8</v>
      </c>
      <c r="AV51" s="107">
        <f t="shared" si="8"/>
        <v>132.6</v>
      </c>
      <c r="AW51" s="107">
        <f t="shared" si="8"/>
        <v>60.2</v>
      </c>
      <c r="AX51" s="107">
        <f t="shared" si="8"/>
        <v>41.3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176</v>
      </c>
      <c r="BO51" s="107">
        <f t="shared" ref="BO51:CW51" si="9">SUM(BO45:BO50)</f>
        <v>30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130</v>
      </c>
      <c r="BW51" s="107">
        <f t="shared" si="9"/>
        <v>20.100000000000001</v>
      </c>
      <c r="BX51" s="107">
        <f t="shared" si="9"/>
        <v>0</v>
      </c>
      <c r="BY51" s="107">
        <f t="shared" si="9"/>
        <v>0</v>
      </c>
      <c r="BZ51" s="107">
        <f t="shared" si="9"/>
        <v>27.1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0.2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85.5</v>
      </c>
      <c r="CM51" s="107">
        <f t="shared" si="9"/>
        <v>95.5</v>
      </c>
      <c r="CN51" s="107">
        <f t="shared" si="9"/>
        <v>103.4</v>
      </c>
      <c r="CO51" s="107">
        <f t="shared" si="9"/>
        <v>105.1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1270.45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170.11199999999999</v>
      </c>
      <c r="C54" s="107">
        <f t="shared" ref="C54:BN54" si="12">C18+C28+C42</f>
        <v>200.70600000000002</v>
      </c>
      <c r="D54" s="107">
        <f t="shared" si="12"/>
        <v>187.70499999999998</v>
      </c>
      <c r="E54" s="107">
        <f t="shared" si="12"/>
        <v>165.381</v>
      </c>
      <c r="F54" s="107">
        <f t="shared" si="12"/>
        <v>49.981000000000002</v>
      </c>
      <c r="G54" s="107">
        <f t="shared" si="12"/>
        <v>79.786000000000001</v>
      </c>
      <c r="H54" s="107">
        <f t="shared" si="12"/>
        <v>52.356000000000002</v>
      </c>
      <c r="I54" s="107">
        <f t="shared" si="12"/>
        <v>93.847999999999999</v>
      </c>
      <c r="J54" s="107">
        <f t="shared" si="12"/>
        <v>359.28899999999999</v>
      </c>
      <c r="K54" s="107">
        <f t="shared" si="12"/>
        <v>359.38299999999998</v>
      </c>
      <c r="L54" s="107">
        <f t="shared" si="12"/>
        <v>401.93599999999998</v>
      </c>
      <c r="M54" s="107">
        <f t="shared" si="12"/>
        <v>359.39800000000002</v>
      </c>
      <c r="N54" s="107">
        <f t="shared" si="12"/>
        <v>415.83600000000001</v>
      </c>
      <c r="O54" s="107">
        <f t="shared" si="12"/>
        <v>417.29399999999998</v>
      </c>
      <c r="P54" s="107">
        <f t="shared" si="12"/>
        <v>415.48699999999997</v>
      </c>
      <c r="Q54" s="107">
        <f t="shared" si="12"/>
        <v>415.91700000000003</v>
      </c>
      <c r="R54" s="107">
        <f t="shared" si="12"/>
        <v>74.635000000000005</v>
      </c>
      <c r="S54" s="107">
        <f t="shared" si="12"/>
        <v>79.048000000000002</v>
      </c>
      <c r="T54" s="107">
        <f t="shared" si="12"/>
        <v>77.271000000000001</v>
      </c>
      <c r="U54" s="107">
        <f t="shared" si="12"/>
        <v>74</v>
      </c>
      <c r="V54" s="107">
        <f t="shared" si="12"/>
        <v>212.47299999999998</v>
      </c>
      <c r="W54" s="107">
        <f t="shared" si="12"/>
        <v>192.91</v>
      </c>
      <c r="X54" s="107">
        <f t="shared" si="12"/>
        <v>191.39400000000001</v>
      </c>
      <c r="Y54" s="107">
        <f t="shared" si="12"/>
        <v>192.25700000000001</v>
      </c>
      <c r="Z54" s="107">
        <f t="shared" si="12"/>
        <v>63.775000000000006</v>
      </c>
      <c r="AA54" s="107">
        <f t="shared" si="12"/>
        <v>39.127000000000002</v>
      </c>
      <c r="AB54" s="107">
        <f t="shared" si="12"/>
        <v>32.250999999999998</v>
      </c>
      <c r="AC54" s="107">
        <f t="shared" si="12"/>
        <v>68.677999999999997</v>
      </c>
      <c r="AD54" s="107">
        <f t="shared" si="12"/>
        <v>88.217999999999989</v>
      </c>
      <c r="AE54" s="107">
        <f t="shared" si="12"/>
        <v>54.963999999999999</v>
      </c>
      <c r="AF54" s="107">
        <f t="shared" si="12"/>
        <v>60.997999999999998</v>
      </c>
      <c r="AG54" s="107">
        <f t="shared" si="12"/>
        <v>58.829000000000001</v>
      </c>
      <c r="AH54" s="107">
        <f t="shared" si="12"/>
        <v>111.717</v>
      </c>
      <c r="AI54" s="107">
        <f t="shared" si="12"/>
        <v>104.119</v>
      </c>
      <c r="AJ54" s="107">
        <f t="shared" si="12"/>
        <v>64.813999999999993</v>
      </c>
      <c r="AK54" s="107">
        <f t="shared" si="12"/>
        <v>36.606000000000002</v>
      </c>
      <c r="AL54" s="107">
        <f t="shared" si="12"/>
        <v>93.356999999999985</v>
      </c>
      <c r="AM54" s="107">
        <f t="shared" si="12"/>
        <v>66.543000000000006</v>
      </c>
      <c r="AN54" s="107">
        <f t="shared" si="12"/>
        <v>73.724000000000004</v>
      </c>
      <c r="AO54" s="107">
        <f t="shared" si="12"/>
        <v>86.37</v>
      </c>
      <c r="AP54" s="107">
        <f t="shared" si="12"/>
        <v>123.523</v>
      </c>
      <c r="AQ54" s="107">
        <f t="shared" si="12"/>
        <v>123.709</v>
      </c>
      <c r="AR54" s="107">
        <f t="shared" si="12"/>
        <v>123.88300000000001</v>
      </c>
      <c r="AS54" s="107">
        <f t="shared" si="12"/>
        <v>129.05500000000001</v>
      </c>
      <c r="AT54" s="107">
        <f t="shared" si="12"/>
        <v>196.98099999999999</v>
      </c>
      <c r="AU54" s="107">
        <f t="shared" si="12"/>
        <v>171.69200000000001</v>
      </c>
      <c r="AV54" s="107">
        <f t="shared" si="12"/>
        <v>137.172</v>
      </c>
      <c r="AW54" s="107">
        <f t="shared" si="12"/>
        <v>68.070000000000007</v>
      </c>
      <c r="AX54" s="107">
        <f t="shared" si="12"/>
        <v>43.3</v>
      </c>
      <c r="AY54" s="107">
        <f t="shared" si="12"/>
        <v>60.86</v>
      </c>
      <c r="AZ54" s="107">
        <f t="shared" si="12"/>
        <v>62.712999999999994</v>
      </c>
      <c r="BA54" s="107">
        <f t="shared" si="12"/>
        <v>64.751999999999995</v>
      </c>
      <c r="BB54" s="107">
        <f t="shared" si="12"/>
        <v>105.37800000000001</v>
      </c>
      <c r="BC54" s="107">
        <f t="shared" si="12"/>
        <v>69.048000000000002</v>
      </c>
      <c r="BD54" s="107">
        <f t="shared" si="12"/>
        <v>72.775999999999996</v>
      </c>
      <c r="BE54" s="107">
        <f t="shared" si="12"/>
        <v>79.415999999999997</v>
      </c>
      <c r="BF54" s="107">
        <f t="shared" si="12"/>
        <v>51.938000000000002</v>
      </c>
      <c r="BG54" s="107">
        <f t="shared" si="12"/>
        <v>70.167000000000002</v>
      </c>
      <c r="BH54" s="107">
        <f t="shared" si="12"/>
        <v>73.164999999999992</v>
      </c>
      <c r="BI54" s="107">
        <f t="shared" si="12"/>
        <v>111.488</v>
      </c>
      <c r="BJ54" s="107">
        <f t="shared" si="12"/>
        <v>30.893999999999998</v>
      </c>
      <c r="BK54" s="107">
        <f t="shared" si="12"/>
        <v>106.27000000000001</v>
      </c>
      <c r="BL54" s="107">
        <f t="shared" si="12"/>
        <v>112.961</v>
      </c>
      <c r="BM54" s="107">
        <f t="shared" si="12"/>
        <v>89.603000000000009</v>
      </c>
      <c r="BN54" s="107">
        <f t="shared" si="12"/>
        <v>185.22300000000001</v>
      </c>
      <c r="BO54" s="107">
        <f t="shared" ref="BO54:CX54" si="13">BO18+BO28+BO42</f>
        <v>38.93</v>
      </c>
      <c r="BP54" s="107">
        <f t="shared" si="13"/>
        <v>89.167000000000002</v>
      </c>
      <c r="BQ54" s="107">
        <f t="shared" si="13"/>
        <v>36.261000000000003</v>
      </c>
      <c r="BR54" s="107">
        <f t="shared" si="13"/>
        <v>27.509</v>
      </c>
      <c r="BS54" s="107">
        <f t="shared" si="13"/>
        <v>12.425000000000001</v>
      </c>
      <c r="BT54" s="107">
        <f t="shared" si="13"/>
        <v>28.405999999999999</v>
      </c>
      <c r="BU54" s="107">
        <f t="shared" si="13"/>
        <v>20.477</v>
      </c>
      <c r="BV54" s="107">
        <f t="shared" si="13"/>
        <v>147.661</v>
      </c>
      <c r="BW54" s="107">
        <f t="shared" si="13"/>
        <v>46.628</v>
      </c>
      <c r="BX54" s="107">
        <f t="shared" si="13"/>
        <v>22.445999999999998</v>
      </c>
      <c r="BY54" s="107">
        <f t="shared" si="13"/>
        <v>28.303000000000001</v>
      </c>
      <c r="BZ54" s="107">
        <f t="shared" si="13"/>
        <v>67.579000000000008</v>
      </c>
      <c r="CA54" s="107">
        <f t="shared" si="13"/>
        <v>42.256</v>
      </c>
      <c r="CB54" s="107">
        <f t="shared" si="13"/>
        <v>49.338999999999999</v>
      </c>
      <c r="CC54" s="107">
        <f t="shared" si="13"/>
        <v>34.942999999999998</v>
      </c>
      <c r="CD54" s="107">
        <f t="shared" si="13"/>
        <v>59.634999999999998</v>
      </c>
      <c r="CE54" s="107">
        <f t="shared" si="13"/>
        <v>54.49</v>
      </c>
      <c r="CF54" s="107">
        <f t="shared" si="13"/>
        <v>57.230000000000004</v>
      </c>
      <c r="CG54" s="107">
        <f t="shared" si="13"/>
        <v>59.941000000000003</v>
      </c>
      <c r="CH54" s="107">
        <f t="shared" si="13"/>
        <v>83.06</v>
      </c>
      <c r="CI54" s="107">
        <f t="shared" si="13"/>
        <v>79.662000000000006</v>
      </c>
      <c r="CJ54" s="107">
        <f t="shared" si="13"/>
        <v>97.018999999999991</v>
      </c>
      <c r="CK54" s="107">
        <f t="shared" si="13"/>
        <v>194.03</v>
      </c>
      <c r="CL54" s="107">
        <f t="shared" si="13"/>
        <v>177.49</v>
      </c>
      <c r="CM54" s="107">
        <f t="shared" si="13"/>
        <v>168.20099999999999</v>
      </c>
      <c r="CN54" s="107">
        <f t="shared" si="13"/>
        <v>183.66399999999999</v>
      </c>
      <c r="CO54" s="107">
        <f t="shared" si="13"/>
        <v>200.02600000000001</v>
      </c>
      <c r="CP54" s="107">
        <f t="shared" si="13"/>
        <v>100.828</v>
      </c>
      <c r="CQ54" s="107">
        <f t="shared" si="13"/>
        <v>92.111999999999995</v>
      </c>
      <c r="CR54" s="107">
        <f t="shared" si="13"/>
        <v>91.012</v>
      </c>
      <c r="CS54" s="107">
        <f t="shared" si="13"/>
        <v>81.444000000000003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2819.6759999999995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-48.3</v>
      </c>
      <c r="C5" s="25">
        <v>-5.5999999999999943</v>
      </c>
      <c r="D5" s="25">
        <v>-24.599999999999994</v>
      </c>
      <c r="E5" s="25">
        <v>-59.8</v>
      </c>
      <c r="F5" s="25">
        <v>6.7</v>
      </c>
      <c r="G5" s="25">
        <v>-76.5</v>
      </c>
      <c r="H5" s="25">
        <v>-0.5</v>
      </c>
      <c r="I5" s="25">
        <v>-69.3</v>
      </c>
      <c r="J5" s="25">
        <v>-89.699999999999989</v>
      </c>
      <c r="K5" s="25">
        <v>-99.199999999999989</v>
      </c>
      <c r="L5" s="25">
        <v>-44.800000000000011</v>
      </c>
      <c r="M5" s="25">
        <v>-90.099999999999966</v>
      </c>
      <c r="N5" s="25">
        <v>-86.300000000000011</v>
      </c>
      <c r="O5" s="25">
        <v>-80.5</v>
      </c>
      <c r="P5" s="25">
        <v>-81.800000000000011</v>
      </c>
      <c r="Q5" s="25">
        <v>-80</v>
      </c>
      <c r="R5" s="25">
        <v>-67</v>
      </c>
      <c r="S5" s="25">
        <v>-77</v>
      </c>
      <c r="T5" s="25">
        <v>-75.599999999999994</v>
      </c>
      <c r="U5" s="25">
        <v>-72.599999999999994</v>
      </c>
      <c r="V5" s="25">
        <v>22.799999999999983</v>
      </c>
      <c r="W5" s="25">
        <v>-18.5</v>
      </c>
      <c r="X5" s="25">
        <v>-26.400000000000006</v>
      </c>
      <c r="Y5" s="25">
        <v>-30.700000000000017</v>
      </c>
      <c r="Z5" s="25">
        <v>46.7</v>
      </c>
      <c r="AA5" s="25">
        <v>10.9</v>
      </c>
      <c r="AB5" s="25">
        <v>-7.8</v>
      </c>
      <c r="AC5" s="25">
        <v>-13.8</v>
      </c>
      <c r="AD5" s="25">
        <v>-39.5</v>
      </c>
      <c r="AE5" s="25"/>
      <c r="AF5" s="25">
        <v>-4</v>
      </c>
      <c r="AG5" s="25">
        <v>-4</v>
      </c>
      <c r="AH5" s="25">
        <v>-13</v>
      </c>
      <c r="AI5" s="25">
        <v>37</v>
      </c>
      <c r="AJ5" s="25">
        <v>33</v>
      </c>
      <c r="AK5" s="25">
        <v>33</v>
      </c>
      <c r="AL5" s="25">
        <v>5.6</v>
      </c>
      <c r="AM5" s="25">
        <v>-3.3</v>
      </c>
      <c r="AN5" s="25">
        <v>-11.8</v>
      </c>
      <c r="AO5" s="25">
        <v>-8.1</v>
      </c>
      <c r="AP5" s="25">
        <v>45.6</v>
      </c>
      <c r="AQ5" s="25">
        <v>40.200000000000003</v>
      </c>
      <c r="AR5" s="25">
        <v>36.4</v>
      </c>
      <c r="AS5" s="25">
        <v>41.5</v>
      </c>
      <c r="AT5" s="25">
        <v>107.1</v>
      </c>
      <c r="AU5" s="25">
        <v>79.8</v>
      </c>
      <c r="AV5" s="25">
        <v>132.6</v>
      </c>
      <c r="AW5" s="25">
        <v>60.2</v>
      </c>
      <c r="AX5" s="25">
        <v>41.3</v>
      </c>
      <c r="AY5" s="25">
        <v>-60.8</v>
      </c>
      <c r="AZ5" s="25">
        <v>-62.7</v>
      </c>
      <c r="BA5" s="25">
        <v>-64.8</v>
      </c>
      <c r="BB5" s="25">
        <v>-101.4</v>
      </c>
      <c r="BC5" s="25">
        <v>-65</v>
      </c>
      <c r="BD5" s="25">
        <v>-68.8</v>
      </c>
      <c r="BE5" s="25">
        <v>-75.400000000000006</v>
      </c>
      <c r="BF5" s="25">
        <v>-47.9</v>
      </c>
      <c r="BG5" s="25">
        <v>-66.2</v>
      </c>
      <c r="BH5" s="25">
        <v>-67.8</v>
      </c>
      <c r="BI5" s="25">
        <v>-107.5</v>
      </c>
      <c r="BJ5" s="25">
        <v>-30.9</v>
      </c>
      <c r="BK5" s="25">
        <v>-102.3</v>
      </c>
      <c r="BL5" s="25">
        <v>-98</v>
      </c>
      <c r="BM5" s="25">
        <v>-73.7</v>
      </c>
      <c r="BN5" s="25">
        <v>176</v>
      </c>
      <c r="BO5" s="25">
        <v>30</v>
      </c>
      <c r="BP5" s="25">
        <v>-48.9</v>
      </c>
      <c r="BQ5" s="25"/>
      <c r="BR5" s="25"/>
      <c r="BS5" s="25">
        <v>-8</v>
      </c>
      <c r="BT5" s="25">
        <v>-17.600000000000001</v>
      </c>
      <c r="BU5" s="25">
        <v>-4</v>
      </c>
      <c r="BV5" s="25">
        <v>130</v>
      </c>
      <c r="BW5" s="25">
        <v>20.100000000000001</v>
      </c>
      <c r="BX5" s="25">
        <v>-5</v>
      </c>
      <c r="BY5" s="25">
        <v>-4</v>
      </c>
      <c r="BZ5" s="25">
        <v>27.1</v>
      </c>
      <c r="CA5" s="25">
        <v>-8</v>
      </c>
      <c r="CB5" s="25">
        <v>-9.1</v>
      </c>
      <c r="CC5" s="25">
        <v>-4.9000000000000004</v>
      </c>
      <c r="CD5" s="25">
        <v>-45.8</v>
      </c>
      <c r="CE5" s="25">
        <v>-11.5</v>
      </c>
      <c r="CF5" s="25">
        <v>0.2</v>
      </c>
      <c r="CG5" s="25">
        <v>-20.399999999999999</v>
      </c>
      <c r="CH5" s="25">
        <v>-70.400000000000006</v>
      </c>
      <c r="CI5" s="25">
        <v>-62.1</v>
      </c>
      <c r="CJ5" s="25">
        <v>-77.099999999999994</v>
      </c>
      <c r="CK5" s="25">
        <v>-76.599999999999994</v>
      </c>
      <c r="CL5" s="25">
        <v>15.599999999999994</v>
      </c>
      <c r="CM5" s="25">
        <v>25.599999999999994</v>
      </c>
      <c r="CN5" s="25">
        <v>33.5</v>
      </c>
      <c r="CO5" s="25">
        <v>35.199999999999989</v>
      </c>
      <c r="CP5" s="25">
        <v>-100.8</v>
      </c>
      <c r="CQ5" s="25">
        <v>-58.2</v>
      </c>
      <c r="CR5" s="25">
        <v>-61</v>
      </c>
      <c r="CS5" s="25">
        <v>-51.9</v>
      </c>
      <c r="CT5" s="26"/>
      <c r="CU5" s="26"/>
      <c r="CV5" s="26"/>
      <c r="CW5" s="27"/>
      <c r="CX5" s="132">
        <f t="array" ref="CX5">SUMPRODUCT(B5:CW5*0.25)</f>
        <v>-493.72500000000002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118.23</v>
      </c>
      <c r="C8" s="138">
        <v>112.69</v>
      </c>
      <c r="D8" s="138">
        <v>107.26</v>
      </c>
      <c r="E8" s="138">
        <v>103.95</v>
      </c>
      <c r="F8" s="138">
        <v>107.28</v>
      </c>
      <c r="G8" s="138">
        <v>102.67</v>
      </c>
      <c r="H8" s="138">
        <v>105.76</v>
      </c>
      <c r="I8" s="138">
        <v>103.22</v>
      </c>
      <c r="J8" s="138">
        <v>104.46</v>
      </c>
      <c r="K8" s="138">
        <v>101.83</v>
      </c>
      <c r="L8" s="138">
        <v>103.43</v>
      </c>
      <c r="M8" s="138">
        <v>103.26</v>
      </c>
      <c r="N8" s="138">
        <v>104.41</v>
      </c>
      <c r="O8" s="138">
        <v>103.24</v>
      </c>
      <c r="P8" s="138">
        <v>103.72</v>
      </c>
      <c r="Q8" s="138">
        <v>105.33</v>
      </c>
      <c r="R8" s="138">
        <v>106.05</v>
      </c>
      <c r="S8" s="138">
        <v>107.21</v>
      </c>
      <c r="T8" s="138">
        <v>111.21</v>
      </c>
      <c r="U8" s="138">
        <v>115.52</v>
      </c>
      <c r="V8" s="138">
        <v>107.38</v>
      </c>
      <c r="W8" s="138">
        <v>113.67</v>
      </c>
      <c r="X8" s="138">
        <v>117.15</v>
      </c>
      <c r="Y8" s="138">
        <v>129.22</v>
      </c>
      <c r="Z8" s="138">
        <v>122.19</v>
      </c>
      <c r="AA8" s="138">
        <v>136.13999999999999</v>
      </c>
      <c r="AB8" s="138">
        <v>160.19</v>
      </c>
      <c r="AC8" s="138">
        <v>159.36000000000001</v>
      </c>
      <c r="AD8" s="138">
        <v>158.16999999999999</v>
      </c>
      <c r="AE8" s="138">
        <v>151.13999999999999</v>
      </c>
      <c r="AF8" s="138">
        <v>121.5</v>
      </c>
      <c r="AG8" s="138">
        <v>100</v>
      </c>
      <c r="AH8" s="138">
        <v>55.54</v>
      </c>
      <c r="AI8" s="138">
        <v>8.43</v>
      </c>
      <c r="AJ8" s="138">
        <v>-4.99</v>
      </c>
      <c r="AK8" s="138">
        <v>-9.2899999999999991</v>
      </c>
      <c r="AL8" s="138">
        <v>0</v>
      </c>
      <c r="AM8" s="138">
        <v>-0.56000000000000005</v>
      </c>
      <c r="AN8" s="138">
        <v>-4.82</v>
      </c>
      <c r="AO8" s="138">
        <v>-8.4</v>
      </c>
      <c r="AP8" s="138">
        <v>-1.84</v>
      </c>
      <c r="AQ8" s="138">
        <v>-5.01</v>
      </c>
      <c r="AR8" s="138">
        <v>-4.1399999999999997</v>
      </c>
      <c r="AS8" s="138">
        <v>-1.06</v>
      </c>
      <c r="AT8" s="138">
        <v>6</v>
      </c>
      <c r="AU8" s="138">
        <v>1.74</v>
      </c>
      <c r="AV8" s="138">
        <v>2.46</v>
      </c>
      <c r="AW8" s="138">
        <v>-5.01</v>
      </c>
      <c r="AX8" s="138">
        <v>-8.92</v>
      </c>
      <c r="AY8" s="138">
        <v>-17.670000000000002</v>
      </c>
      <c r="AZ8" s="138">
        <v>-21.48</v>
      </c>
      <c r="BA8" s="138">
        <v>-28.09</v>
      </c>
      <c r="BB8" s="138">
        <v>-23.28</v>
      </c>
      <c r="BC8" s="138">
        <v>-20.9</v>
      </c>
      <c r="BD8" s="138">
        <v>-24.1</v>
      </c>
      <c r="BE8" s="138">
        <v>-29.6</v>
      </c>
      <c r="BF8" s="138">
        <v>-22.6</v>
      </c>
      <c r="BG8" s="138">
        <v>-24.32</v>
      </c>
      <c r="BH8" s="138">
        <v>-23.56</v>
      </c>
      <c r="BI8" s="138">
        <v>-17.850000000000001</v>
      </c>
      <c r="BJ8" s="138">
        <v>-22.9</v>
      </c>
      <c r="BK8" s="138">
        <v>-18.27</v>
      </c>
      <c r="BL8" s="138">
        <v>-12.56</v>
      </c>
      <c r="BM8" s="138">
        <v>-3.63</v>
      </c>
      <c r="BN8" s="138">
        <v>-2.09</v>
      </c>
      <c r="BO8" s="138">
        <v>0</v>
      </c>
      <c r="BP8" s="138">
        <v>9.77</v>
      </c>
      <c r="BQ8" s="138">
        <v>56.43</v>
      </c>
      <c r="BR8" s="138">
        <v>39.229999999999997</v>
      </c>
      <c r="BS8" s="138">
        <v>81.47</v>
      </c>
      <c r="BT8" s="138">
        <v>111.17</v>
      </c>
      <c r="BU8" s="138">
        <v>125.56</v>
      </c>
      <c r="BV8" s="138">
        <v>107.57</v>
      </c>
      <c r="BW8" s="138">
        <v>121.62</v>
      </c>
      <c r="BX8" s="138">
        <v>142.13999999999999</v>
      </c>
      <c r="BY8" s="138">
        <v>148.04</v>
      </c>
      <c r="BZ8" s="138">
        <v>139.88999999999999</v>
      </c>
      <c r="CA8" s="138">
        <v>154.43</v>
      </c>
      <c r="CB8" s="138">
        <v>181.71</v>
      </c>
      <c r="CC8" s="138">
        <v>195.91</v>
      </c>
      <c r="CD8" s="138">
        <v>190.12</v>
      </c>
      <c r="CE8" s="138">
        <v>167.83</v>
      </c>
      <c r="CF8" s="138">
        <v>162.09</v>
      </c>
      <c r="CG8" s="138">
        <v>178.14</v>
      </c>
      <c r="CH8" s="138">
        <v>169.54</v>
      </c>
      <c r="CI8" s="138">
        <v>158.22999999999999</v>
      </c>
      <c r="CJ8" s="138">
        <v>144.68</v>
      </c>
      <c r="CK8" s="138">
        <v>134.79</v>
      </c>
      <c r="CL8" s="138">
        <v>143.21</v>
      </c>
      <c r="CM8" s="138">
        <v>170.73</v>
      </c>
      <c r="CN8" s="138">
        <v>156.29</v>
      </c>
      <c r="CO8" s="138">
        <v>140.01</v>
      </c>
      <c r="CP8" s="138">
        <v>131.51</v>
      </c>
      <c r="CQ8" s="138">
        <v>122.64</v>
      </c>
      <c r="CR8" s="138">
        <v>117.29</v>
      </c>
      <c r="CS8" s="138">
        <v>112.57</v>
      </c>
      <c r="CT8" s="139"/>
      <c r="CU8" s="139"/>
      <c r="CV8" s="139"/>
      <c r="CW8" s="140"/>
      <c r="CX8" s="141">
        <f>IF(SUM(B8:CW8)&lt;&gt;0,AVERAGEIF(B8:CW8,"&lt;&gt;"""),"")</f>
        <v>77.382083333333327</v>
      </c>
    </row>
    <row r="9" spans="1:102" ht="24.9" customHeight="1" thickBot="1" x14ac:dyDescent="0.3">
      <c r="A9" s="133" t="s">
        <v>6</v>
      </c>
      <c r="B9" s="42">
        <v>110.5325</v>
      </c>
      <c r="C9" s="43">
        <v>110.5325</v>
      </c>
      <c r="D9" s="43">
        <v>110.5325</v>
      </c>
      <c r="E9" s="43">
        <v>110.5325</v>
      </c>
      <c r="F9" s="43">
        <v>104.7325</v>
      </c>
      <c r="G9" s="43">
        <v>104.7325</v>
      </c>
      <c r="H9" s="43">
        <v>104.7325</v>
      </c>
      <c r="I9" s="43">
        <v>104.7325</v>
      </c>
      <c r="J9" s="43">
        <v>103.245</v>
      </c>
      <c r="K9" s="43">
        <v>103.245</v>
      </c>
      <c r="L9" s="43">
        <v>103.245</v>
      </c>
      <c r="M9" s="43">
        <v>103.245</v>
      </c>
      <c r="N9" s="43">
        <v>104.175</v>
      </c>
      <c r="O9" s="43">
        <v>104.175</v>
      </c>
      <c r="P9" s="43">
        <v>104.175</v>
      </c>
      <c r="Q9" s="43">
        <v>104.175</v>
      </c>
      <c r="R9" s="43">
        <v>109.9975</v>
      </c>
      <c r="S9" s="43">
        <v>109.9975</v>
      </c>
      <c r="T9" s="43">
        <v>109.9975</v>
      </c>
      <c r="U9" s="43">
        <v>109.9975</v>
      </c>
      <c r="V9" s="43">
        <v>116.855</v>
      </c>
      <c r="W9" s="43">
        <v>116.855</v>
      </c>
      <c r="X9" s="43">
        <v>116.855</v>
      </c>
      <c r="Y9" s="43">
        <v>116.855</v>
      </c>
      <c r="Z9" s="43">
        <v>144.47</v>
      </c>
      <c r="AA9" s="43">
        <v>144.47</v>
      </c>
      <c r="AB9" s="43">
        <v>144.47</v>
      </c>
      <c r="AC9" s="43">
        <v>144.47</v>
      </c>
      <c r="AD9" s="43">
        <v>132.70249999999999</v>
      </c>
      <c r="AE9" s="43">
        <v>132.70249999999999</v>
      </c>
      <c r="AF9" s="43">
        <v>132.70249999999999</v>
      </c>
      <c r="AG9" s="43">
        <v>132.70249999999999</v>
      </c>
      <c r="AH9" s="43">
        <v>12.422499999999999</v>
      </c>
      <c r="AI9" s="43">
        <v>12.422499999999999</v>
      </c>
      <c r="AJ9" s="43">
        <v>12.422499999999999</v>
      </c>
      <c r="AK9" s="43">
        <v>12.422499999999999</v>
      </c>
      <c r="AL9" s="43">
        <v>-3.4449999999999998</v>
      </c>
      <c r="AM9" s="43">
        <v>-3.4449999999999998</v>
      </c>
      <c r="AN9" s="43">
        <v>-3.4449999999999998</v>
      </c>
      <c r="AO9" s="43">
        <v>-3.4449999999999998</v>
      </c>
      <c r="AP9" s="43">
        <v>-3.0125000000000002</v>
      </c>
      <c r="AQ9" s="43">
        <v>-3.0125000000000002</v>
      </c>
      <c r="AR9" s="43">
        <v>-3.0125000000000002</v>
      </c>
      <c r="AS9" s="43">
        <v>-3.0125000000000002</v>
      </c>
      <c r="AT9" s="43">
        <v>1.2975000000000001</v>
      </c>
      <c r="AU9" s="43">
        <v>1.2975000000000001</v>
      </c>
      <c r="AV9" s="43">
        <v>1.2975000000000001</v>
      </c>
      <c r="AW9" s="43">
        <v>1.2975000000000001</v>
      </c>
      <c r="AX9" s="43">
        <v>-19.04</v>
      </c>
      <c r="AY9" s="43">
        <v>-19.04</v>
      </c>
      <c r="AZ9" s="43">
        <v>-19.04</v>
      </c>
      <c r="BA9" s="43">
        <v>-19.04</v>
      </c>
      <c r="BB9" s="43">
        <v>-24.47</v>
      </c>
      <c r="BC9" s="43">
        <v>-24.47</v>
      </c>
      <c r="BD9" s="43">
        <v>-24.47</v>
      </c>
      <c r="BE9" s="43">
        <v>-24.47</v>
      </c>
      <c r="BF9" s="43">
        <v>-22.0825</v>
      </c>
      <c r="BG9" s="43">
        <v>-22.0825</v>
      </c>
      <c r="BH9" s="43">
        <v>-22.0825</v>
      </c>
      <c r="BI9" s="43">
        <v>-22.0825</v>
      </c>
      <c r="BJ9" s="43">
        <v>-14.34</v>
      </c>
      <c r="BK9" s="43">
        <v>-14.34</v>
      </c>
      <c r="BL9" s="43">
        <v>-14.34</v>
      </c>
      <c r="BM9" s="43">
        <v>-14.34</v>
      </c>
      <c r="BN9" s="43">
        <v>16.0275</v>
      </c>
      <c r="BO9" s="43">
        <v>16.0275</v>
      </c>
      <c r="BP9" s="43">
        <v>16.0275</v>
      </c>
      <c r="BQ9" s="43">
        <v>16.0275</v>
      </c>
      <c r="BR9" s="43">
        <v>89.357500000000002</v>
      </c>
      <c r="BS9" s="43">
        <v>89.357500000000002</v>
      </c>
      <c r="BT9" s="43">
        <v>89.357500000000002</v>
      </c>
      <c r="BU9" s="43">
        <v>89.357500000000002</v>
      </c>
      <c r="BV9" s="43">
        <v>129.8425</v>
      </c>
      <c r="BW9" s="43">
        <v>129.8425</v>
      </c>
      <c r="BX9" s="43">
        <v>129.8425</v>
      </c>
      <c r="BY9" s="43">
        <v>129.8425</v>
      </c>
      <c r="BZ9" s="43">
        <v>167.98500000000001</v>
      </c>
      <c r="CA9" s="43">
        <v>167.98500000000001</v>
      </c>
      <c r="CB9" s="43">
        <v>167.98500000000001</v>
      </c>
      <c r="CC9" s="43">
        <v>167.98500000000001</v>
      </c>
      <c r="CD9" s="43">
        <v>174.54499999999999</v>
      </c>
      <c r="CE9" s="43">
        <v>174.54499999999999</v>
      </c>
      <c r="CF9" s="43">
        <v>174.54499999999999</v>
      </c>
      <c r="CG9" s="43">
        <v>174.54499999999999</v>
      </c>
      <c r="CH9" s="43">
        <v>151.81</v>
      </c>
      <c r="CI9" s="43">
        <v>151.81</v>
      </c>
      <c r="CJ9" s="43">
        <v>151.81</v>
      </c>
      <c r="CK9" s="43">
        <v>151.81</v>
      </c>
      <c r="CL9" s="43">
        <v>152.56</v>
      </c>
      <c r="CM9" s="43">
        <v>152.56</v>
      </c>
      <c r="CN9" s="43">
        <v>152.56</v>
      </c>
      <c r="CO9" s="43">
        <v>152.56</v>
      </c>
      <c r="CP9" s="43">
        <v>121.0025</v>
      </c>
      <c r="CQ9" s="43">
        <v>121.0025</v>
      </c>
      <c r="CR9" s="43">
        <v>121.0025</v>
      </c>
      <c r="CS9" s="43">
        <v>121.0025</v>
      </c>
      <c r="CT9" s="44"/>
      <c r="CU9" s="44"/>
      <c r="CV9" s="44"/>
      <c r="CW9" s="45"/>
      <c r="CX9" s="142">
        <f>IF(SUM(B9:CW9)&lt;&gt;0,AVERAGEIF(B9:CW9,"&lt;&gt;"""),"")</f>
        <v>77.382083333333341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/>
      <c r="F14" s="149"/>
      <c r="G14" s="149">
        <v>76.5</v>
      </c>
      <c r="H14" s="149">
        <v>0.5</v>
      </c>
      <c r="I14" s="149">
        <v>69.3</v>
      </c>
      <c r="J14" s="149"/>
      <c r="K14" s="149"/>
      <c r="L14" s="149"/>
      <c r="M14" s="149"/>
      <c r="N14" s="149"/>
      <c r="O14" s="149"/>
      <c r="P14" s="149"/>
      <c r="Q14" s="149"/>
      <c r="R14" s="149">
        <v>67</v>
      </c>
      <c r="S14" s="149">
        <v>77</v>
      </c>
      <c r="T14" s="149">
        <v>75.599999999999994</v>
      </c>
      <c r="U14" s="149">
        <v>72.599999999999994</v>
      </c>
      <c r="V14" s="149"/>
      <c r="W14" s="149"/>
      <c r="X14" s="149"/>
      <c r="Y14" s="149"/>
      <c r="Z14" s="149"/>
      <c r="AA14" s="149"/>
      <c r="AB14" s="149">
        <v>7.8</v>
      </c>
      <c r="AC14" s="149">
        <v>13.8</v>
      </c>
      <c r="AD14" s="149">
        <v>39.5</v>
      </c>
      <c r="AE14" s="149"/>
      <c r="AF14" s="149">
        <v>4</v>
      </c>
      <c r="AG14" s="149">
        <v>4</v>
      </c>
      <c r="AH14" s="149">
        <v>13</v>
      </c>
      <c r="AI14" s="149"/>
      <c r="AJ14" s="149"/>
      <c r="AK14" s="149"/>
      <c r="AL14" s="149"/>
      <c r="AM14" s="149">
        <v>3.3</v>
      </c>
      <c r="AN14" s="149">
        <v>11.8</v>
      </c>
      <c r="AO14" s="149">
        <v>8.1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60.8</v>
      </c>
      <c r="AZ14" s="149">
        <v>62.7</v>
      </c>
      <c r="BA14" s="149">
        <v>64.8</v>
      </c>
      <c r="BB14" s="149">
        <v>101.4</v>
      </c>
      <c r="BC14" s="149">
        <v>65</v>
      </c>
      <c r="BD14" s="149">
        <v>68.8</v>
      </c>
      <c r="BE14" s="149">
        <v>75.400000000000006</v>
      </c>
      <c r="BF14" s="149">
        <v>47.9</v>
      </c>
      <c r="BG14" s="149">
        <v>66.2</v>
      </c>
      <c r="BH14" s="149">
        <v>67.8</v>
      </c>
      <c r="BI14" s="149">
        <v>107.5</v>
      </c>
      <c r="BJ14" s="149">
        <v>30.9</v>
      </c>
      <c r="BK14" s="149">
        <v>102.3</v>
      </c>
      <c r="BL14" s="149">
        <v>98</v>
      </c>
      <c r="BM14" s="149">
        <v>73.7</v>
      </c>
      <c r="BN14" s="149"/>
      <c r="BO14" s="149"/>
      <c r="BP14" s="149">
        <v>48.9</v>
      </c>
      <c r="BQ14" s="149"/>
      <c r="BR14" s="149"/>
      <c r="BS14" s="149">
        <v>8</v>
      </c>
      <c r="BT14" s="149">
        <v>17.600000000000001</v>
      </c>
      <c r="BU14" s="149">
        <v>4</v>
      </c>
      <c r="BV14" s="149"/>
      <c r="BW14" s="149"/>
      <c r="BX14" s="149">
        <v>5</v>
      </c>
      <c r="BY14" s="149">
        <v>4</v>
      </c>
      <c r="BZ14" s="149"/>
      <c r="CA14" s="149">
        <v>8</v>
      </c>
      <c r="CB14" s="149">
        <v>9.1</v>
      </c>
      <c r="CC14" s="149">
        <v>4.9000000000000004</v>
      </c>
      <c r="CD14" s="149">
        <v>45.8</v>
      </c>
      <c r="CE14" s="149">
        <v>11.5</v>
      </c>
      <c r="CF14" s="149"/>
      <c r="CG14" s="149">
        <v>20.399999999999999</v>
      </c>
      <c r="CH14" s="149">
        <v>70.400000000000006</v>
      </c>
      <c r="CI14" s="149">
        <v>62.1</v>
      </c>
      <c r="CJ14" s="149">
        <v>77.099999999999994</v>
      </c>
      <c r="CK14" s="149">
        <v>76.599999999999994</v>
      </c>
      <c r="CL14" s="149"/>
      <c r="CM14" s="149"/>
      <c r="CN14" s="149"/>
      <c r="CO14" s="149"/>
      <c r="CP14" s="149">
        <v>100.8</v>
      </c>
      <c r="CQ14" s="149">
        <v>58.2</v>
      </c>
      <c r="CR14" s="149">
        <v>61</v>
      </c>
      <c r="CS14" s="149">
        <v>51.9</v>
      </c>
      <c r="CT14" s="150"/>
      <c r="CU14" s="150"/>
      <c r="CV14" s="150"/>
      <c r="CW14" s="151"/>
      <c r="CX14" s="152">
        <f t="array" ref="CX14">SUMPRODUCT(B14:CW14*0.25)</f>
        <v>595.57500000000005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>
        <v>160.6</v>
      </c>
      <c r="C16" s="155">
        <v>160.6</v>
      </c>
      <c r="D16" s="155">
        <v>160.6</v>
      </c>
      <c r="E16" s="155">
        <v>160.6</v>
      </c>
      <c r="F16" s="155"/>
      <c r="G16" s="155"/>
      <c r="H16" s="155"/>
      <c r="I16" s="155"/>
      <c r="J16" s="155">
        <v>358.2</v>
      </c>
      <c r="K16" s="155">
        <v>358.2</v>
      </c>
      <c r="L16" s="155">
        <v>358.2</v>
      </c>
      <c r="M16" s="155">
        <v>358.2</v>
      </c>
      <c r="N16" s="155">
        <v>414.5</v>
      </c>
      <c r="O16" s="155">
        <v>414.5</v>
      </c>
      <c r="P16" s="155">
        <v>414.5</v>
      </c>
      <c r="Q16" s="155">
        <v>414.5</v>
      </c>
      <c r="R16" s="155"/>
      <c r="S16" s="155"/>
      <c r="T16" s="155"/>
      <c r="U16" s="155"/>
      <c r="V16" s="155">
        <v>165.4</v>
      </c>
      <c r="W16" s="155">
        <v>165.4</v>
      </c>
      <c r="X16" s="155">
        <v>165.4</v>
      </c>
      <c r="Y16" s="155">
        <v>165.4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69.900000000000006</v>
      </c>
      <c r="CM16" s="155">
        <v>69.900000000000006</v>
      </c>
      <c r="CN16" s="155">
        <v>69.900000000000006</v>
      </c>
      <c r="CO16" s="155">
        <v>69.900000000000006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1168.5999999999995</v>
      </c>
    </row>
    <row r="17" spans="1:102" ht="30" customHeight="1" thickBot="1" x14ac:dyDescent="0.3">
      <c r="A17" s="105" t="s">
        <v>54</v>
      </c>
      <c r="B17" s="159">
        <f>SUM(B12:B16)</f>
        <v>160.6</v>
      </c>
      <c r="C17" s="160">
        <f t="shared" ref="C17:BN17" si="0">SUM(C12:C16)</f>
        <v>160.6</v>
      </c>
      <c r="D17" s="160">
        <f t="shared" si="0"/>
        <v>160.6</v>
      </c>
      <c r="E17" s="160">
        <f t="shared" si="0"/>
        <v>160.6</v>
      </c>
      <c r="F17" s="160">
        <f t="shared" si="0"/>
        <v>0</v>
      </c>
      <c r="G17" s="160">
        <f t="shared" si="0"/>
        <v>76.5</v>
      </c>
      <c r="H17" s="160">
        <f t="shared" si="0"/>
        <v>0.5</v>
      </c>
      <c r="I17" s="160">
        <f t="shared" si="0"/>
        <v>69.3</v>
      </c>
      <c r="J17" s="160">
        <f t="shared" si="0"/>
        <v>358.2</v>
      </c>
      <c r="K17" s="160">
        <f t="shared" si="0"/>
        <v>358.2</v>
      </c>
      <c r="L17" s="160">
        <f t="shared" si="0"/>
        <v>358.2</v>
      </c>
      <c r="M17" s="160">
        <f t="shared" si="0"/>
        <v>358.2</v>
      </c>
      <c r="N17" s="160">
        <f t="shared" si="0"/>
        <v>414.5</v>
      </c>
      <c r="O17" s="160">
        <f t="shared" si="0"/>
        <v>414.5</v>
      </c>
      <c r="P17" s="160">
        <f t="shared" si="0"/>
        <v>414.5</v>
      </c>
      <c r="Q17" s="160">
        <f t="shared" si="0"/>
        <v>414.5</v>
      </c>
      <c r="R17" s="160">
        <f t="shared" si="0"/>
        <v>67</v>
      </c>
      <c r="S17" s="160">
        <f t="shared" si="0"/>
        <v>77</v>
      </c>
      <c r="T17" s="160">
        <f t="shared" si="0"/>
        <v>75.599999999999994</v>
      </c>
      <c r="U17" s="160">
        <f t="shared" si="0"/>
        <v>72.599999999999994</v>
      </c>
      <c r="V17" s="160">
        <f t="shared" si="0"/>
        <v>165.4</v>
      </c>
      <c r="W17" s="160">
        <f t="shared" si="0"/>
        <v>165.4</v>
      </c>
      <c r="X17" s="160">
        <f t="shared" si="0"/>
        <v>165.4</v>
      </c>
      <c r="Y17" s="160">
        <f t="shared" si="0"/>
        <v>165.4</v>
      </c>
      <c r="Z17" s="160">
        <f t="shared" si="0"/>
        <v>0</v>
      </c>
      <c r="AA17" s="160">
        <f t="shared" si="0"/>
        <v>0</v>
      </c>
      <c r="AB17" s="160">
        <f t="shared" si="0"/>
        <v>7.8</v>
      </c>
      <c r="AC17" s="160">
        <f t="shared" si="0"/>
        <v>13.8</v>
      </c>
      <c r="AD17" s="160">
        <f t="shared" si="0"/>
        <v>39.5</v>
      </c>
      <c r="AE17" s="160">
        <f t="shared" si="0"/>
        <v>0</v>
      </c>
      <c r="AF17" s="160">
        <f t="shared" si="0"/>
        <v>4</v>
      </c>
      <c r="AG17" s="160">
        <f t="shared" si="0"/>
        <v>4</v>
      </c>
      <c r="AH17" s="160">
        <f t="shared" si="0"/>
        <v>13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3.3</v>
      </c>
      <c r="AN17" s="160">
        <f t="shared" si="0"/>
        <v>11.8</v>
      </c>
      <c r="AO17" s="160">
        <f t="shared" si="0"/>
        <v>8.1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60.8</v>
      </c>
      <c r="AZ17" s="160">
        <f t="shared" si="0"/>
        <v>62.7</v>
      </c>
      <c r="BA17" s="160">
        <f t="shared" si="0"/>
        <v>64.8</v>
      </c>
      <c r="BB17" s="160">
        <f t="shared" si="0"/>
        <v>101.4</v>
      </c>
      <c r="BC17" s="160">
        <f t="shared" si="0"/>
        <v>65</v>
      </c>
      <c r="BD17" s="160">
        <f t="shared" si="0"/>
        <v>68.8</v>
      </c>
      <c r="BE17" s="160">
        <f t="shared" si="0"/>
        <v>75.400000000000006</v>
      </c>
      <c r="BF17" s="160">
        <f t="shared" si="0"/>
        <v>47.9</v>
      </c>
      <c r="BG17" s="160">
        <f t="shared" si="0"/>
        <v>66.2</v>
      </c>
      <c r="BH17" s="160">
        <f t="shared" si="0"/>
        <v>67.8</v>
      </c>
      <c r="BI17" s="160">
        <f t="shared" si="0"/>
        <v>107.5</v>
      </c>
      <c r="BJ17" s="160">
        <f t="shared" si="0"/>
        <v>30.9</v>
      </c>
      <c r="BK17" s="160">
        <f t="shared" si="0"/>
        <v>102.3</v>
      </c>
      <c r="BL17" s="160">
        <f t="shared" si="0"/>
        <v>98</v>
      </c>
      <c r="BM17" s="160">
        <f t="shared" si="0"/>
        <v>73.7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48.9</v>
      </c>
      <c r="BQ17" s="160">
        <f t="shared" si="1"/>
        <v>0</v>
      </c>
      <c r="BR17" s="160">
        <f t="shared" si="1"/>
        <v>0</v>
      </c>
      <c r="BS17" s="160">
        <f t="shared" si="1"/>
        <v>8</v>
      </c>
      <c r="BT17" s="160">
        <f t="shared" si="1"/>
        <v>17.600000000000001</v>
      </c>
      <c r="BU17" s="160">
        <f t="shared" si="1"/>
        <v>4</v>
      </c>
      <c r="BV17" s="160">
        <f t="shared" si="1"/>
        <v>0</v>
      </c>
      <c r="BW17" s="160">
        <f t="shared" si="1"/>
        <v>0</v>
      </c>
      <c r="BX17" s="160">
        <f t="shared" si="1"/>
        <v>5</v>
      </c>
      <c r="BY17" s="160">
        <f t="shared" si="1"/>
        <v>4</v>
      </c>
      <c r="BZ17" s="160">
        <f t="shared" si="1"/>
        <v>0</v>
      </c>
      <c r="CA17" s="160">
        <f t="shared" si="1"/>
        <v>8</v>
      </c>
      <c r="CB17" s="160">
        <f t="shared" si="1"/>
        <v>9.1</v>
      </c>
      <c r="CC17" s="160">
        <f t="shared" si="1"/>
        <v>4.9000000000000004</v>
      </c>
      <c r="CD17" s="160">
        <f t="shared" si="1"/>
        <v>45.8</v>
      </c>
      <c r="CE17" s="160">
        <f t="shared" si="1"/>
        <v>11.5</v>
      </c>
      <c r="CF17" s="160">
        <f t="shared" si="1"/>
        <v>0</v>
      </c>
      <c r="CG17" s="160">
        <f t="shared" si="1"/>
        <v>20.399999999999999</v>
      </c>
      <c r="CH17" s="160">
        <f t="shared" si="1"/>
        <v>70.400000000000006</v>
      </c>
      <c r="CI17" s="160">
        <f t="shared" si="1"/>
        <v>62.1</v>
      </c>
      <c r="CJ17" s="160">
        <f t="shared" si="1"/>
        <v>77.099999999999994</v>
      </c>
      <c r="CK17" s="160">
        <f t="shared" si="1"/>
        <v>76.599999999999994</v>
      </c>
      <c r="CL17" s="160">
        <f t="shared" si="1"/>
        <v>69.900000000000006</v>
      </c>
      <c r="CM17" s="160">
        <f t="shared" si="1"/>
        <v>69.900000000000006</v>
      </c>
      <c r="CN17" s="160">
        <f t="shared" si="1"/>
        <v>69.900000000000006</v>
      </c>
      <c r="CO17" s="160">
        <f t="shared" si="1"/>
        <v>69.900000000000006</v>
      </c>
      <c r="CP17" s="160">
        <f t="shared" si="1"/>
        <v>100.8</v>
      </c>
      <c r="CQ17" s="160">
        <f t="shared" si="1"/>
        <v>58.2</v>
      </c>
      <c r="CR17" s="160">
        <f t="shared" si="1"/>
        <v>61</v>
      </c>
      <c r="CS17" s="160">
        <f t="shared" si="1"/>
        <v>51.9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1764.1749999999995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>
        <v>112.3</v>
      </c>
      <c r="C22" s="149">
        <v>155</v>
      </c>
      <c r="D22" s="149">
        <v>136</v>
      </c>
      <c r="E22" s="149">
        <v>100.8</v>
      </c>
      <c r="F22" s="149">
        <v>6.7</v>
      </c>
      <c r="G22" s="149"/>
      <c r="H22" s="149"/>
      <c r="I22" s="149"/>
      <c r="J22" s="149">
        <v>268.5</v>
      </c>
      <c r="K22" s="149">
        <v>259</v>
      </c>
      <c r="L22" s="149">
        <v>313.39999999999998</v>
      </c>
      <c r="M22" s="149">
        <v>268.10000000000002</v>
      </c>
      <c r="N22" s="149">
        <v>328.2</v>
      </c>
      <c r="O22" s="149">
        <v>334</v>
      </c>
      <c r="P22" s="149">
        <v>332.7</v>
      </c>
      <c r="Q22" s="149">
        <v>334.5</v>
      </c>
      <c r="R22" s="149"/>
      <c r="S22" s="149"/>
      <c r="T22" s="149"/>
      <c r="U22" s="149"/>
      <c r="V22" s="149">
        <v>188.2</v>
      </c>
      <c r="W22" s="149">
        <v>146.9</v>
      </c>
      <c r="X22" s="149">
        <v>139</v>
      </c>
      <c r="Y22" s="149">
        <v>134.69999999999999</v>
      </c>
      <c r="Z22" s="149">
        <v>46.7</v>
      </c>
      <c r="AA22" s="149">
        <v>10.9</v>
      </c>
      <c r="AB22" s="149"/>
      <c r="AC22" s="149"/>
      <c r="AD22" s="149"/>
      <c r="AE22" s="149"/>
      <c r="AF22" s="149"/>
      <c r="AG22" s="149"/>
      <c r="AH22" s="149"/>
      <c r="AI22" s="149">
        <v>37</v>
      </c>
      <c r="AJ22" s="149">
        <v>33</v>
      </c>
      <c r="AK22" s="149">
        <v>33</v>
      </c>
      <c r="AL22" s="149">
        <v>5.6</v>
      </c>
      <c r="AM22" s="149"/>
      <c r="AN22" s="149"/>
      <c r="AO22" s="149"/>
      <c r="AP22" s="149">
        <v>45.6</v>
      </c>
      <c r="AQ22" s="149">
        <v>40.200000000000003</v>
      </c>
      <c r="AR22" s="149">
        <v>36.4</v>
      </c>
      <c r="AS22" s="149">
        <v>41.5</v>
      </c>
      <c r="AT22" s="149">
        <v>107.1</v>
      </c>
      <c r="AU22" s="149">
        <v>79.8</v>
      </c>
      <c r="AV22" s="149">
        <v>132.6</v>
      </c>
      <c r="AW22" s="149">
        <v>60.2</v>
      </c>
      <c r="AX22" s="149">
        <v>41.3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176</v>
      </c>
      <c r="BO22" s="149">
        <v>30</v>
      </c>
      <c r="BP22" s="149"/>
      <c r="BQ22" s="149"/>
      <c r="BR22" s="149"/>
      <c r="BS22" s="149"/>
      <c r="BT22" s="149"/>
      <c r="BU22" s="149"/>
      <c r="BV22" s="149">
        <v>130</v>
      </c>
      <c r="BW22" s="149">
        <v>20.100000000000001</v>
      </c>
      <c r="BX22" s="149"/>
      <c r="BY22" s="149"/>
      <c r="BZ22" s="149">
        <v>27.1</v>
      </c>
      <c r="CA22" s="149"/>
      <c r="CB22" s="149"/>
      <c r="CC22" s="149"/>
      <c r="CD22" s="149"/>
      <c r="CE22" s="149"/>
      <c r="CF22" s="149">
        <v>0.2</v>
      </c>
      <c r="CG22" s="149"/>
      <c r="CH22" s="149"/>
      <c r="CI22" s="149"/>
      <c r="CJ22" s="149"/>
      <c r="CK22" s="149"/>
      <c r="CL22" s="149">
        <v>85.5</v>
      </c>
      <c r="CM22" s="149">
        <v>95.5</v>
      </c>
      <c r="CN22" s="149">
        <v>103.4</v>
      </c>
      <c r="CO22" s="149">
        <v>105.1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1270.45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112.3</v>
      </c>
      <c r="C25" s="160">
        <f t="shared" ref="C25:BN25" si="2">SUM(C20:C24)</f>
        <v>155</v>
      </c>
      <c r="D25" s="160">
        <f t="shared" si="2"/>
        <v>136</v>
      </c>
      <c r="E25" s="160">
        <f t="shared" si="2"/>
        <v>100.8</v>
      </c>
      <c r="F25" s="160">
        <f t="shared" si="2"/>
        <v>6.7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268.5</v>
      </c>
      <c r="K25" s="160">
        <f t="shared" si="2"/>
        <v>259</v>
      </c>
      <c r="L25" s="160">
        <f t="shared" si="2"/>
        <v>313.39999999999998</v>
      </c>
      <c r="M25" s="160">
        <f t="shared" si="2"/>
        <v>268.10000000000002</v>
      </c>
      <c r="N25" s="160">
        <f t="shared" si="2"/>
        <v>328.2</v>
      </c>
      <c r="O25" s="160">
        <f t="shared" si="2"/>
        <v>334</v>
      </c>
      <c r="P25" s="160">
        <f t="shared" si="2"/>
        <v>332.7</v>
      </c>
      <c r="Q25" s="160">
        <f t="shared" si="2"/>
        <v>334.5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188.2</v>
      </c>
      <c r="W25" s="160">
        <f t="shared" si="2"/>
        <v>146.9</v>
      </c>
      <c r="X25" s="160">
        <f t="shared" si="2"/>
        <v>139</v>
      </c>
      <c r="Y25" s="160">
        <f t="shared" si="2"/>
        <v>134.69999999999999</v>
      </c>
      <c r="Z25" s="160">
        <f t="shared" si="2"/>
        <v>46.7</v>
      </c>
      <c r="AA25" s="160">
        <f t="shared" si="2"/>
        <v>10.9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37</v>
      </c>
      <c r="AJ25" s="160">
        <f t="shared" si="2"/>
        <v>33</v>
      </c>
      <c r="AK25" s="160">
        <f t="shared" si="2"/>
        <v>33</v>
      </c>
      <c r="AL25" s="160">
        <f t="shared" si="2"/>
        <v>5.6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45.6</v>
      </c>
      <c r="AQ25" s="160">
        <f t="shared" si="2"/>
        <v>40.200000000000003</v>
      </c>
      <c r="AR25" s="160">
        <f t="shared" si="2"/>
        <v>36.4</v>
      </c>
      <c r="AS25" s="160">
        <f t="shared" si="2"/>
        <v>41.5</v>
      </c>
      <c r="AT25" s="160">
        <f t="shared" si="2"/>
        <v>107.1</v>
      </c>
      <c r="AU25" s="160">
        <f t="shared" si="2"/>
        <v>79.8</v>
      </c>
      <c r="AV25" s="160">
        <f t="shared" si="2"/>
        <v>132.6</v>
      </c>
      <c r="AW25" s="160">
        <f t="shared" si="2"/>
        <v>60.2</v>
      </c>
      <c r="AX25" s="160">
        <f t="shared" si="2"/>
        <v>41.3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176</v>
      </c>
      <c r="BO25" s="160">
        <f t="shared" ref="BO25:CW25" si="3">SUM(BO20:BO24)</f>
        <v>30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130</v>
      </c>
      <c r="BW25" s="160">
        <f t="shared" si="3"/>
        <v>20.100000000000001</v>
      </c>
      <c r="BX25" s="160">
        <f t="shared" si="3"/>
        <v>0</v>
      </c>
      <c r="BY25" s="160">
        <f t="shared" si="3"/>
        <v>0</v>
      </c>
      <c r="BZ25" s="160">
        <f t="shared" si="3"/>
        <v>27.1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0.2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85.5</v>
      </c>
      <c r="CM25" s="160">
        <f t="shared" si="3"/>
        <v>95.5</v>
      </c>
      <c r="CN25" s="160">
        <f t="shared" si="3"/>
        <v>103.4</v>
      </c>
      <c r="CO25" s="160">
        <f t="shared" si="3"/>
        <v>105.1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1270.45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2026-04-07T20:21:37Z</dcterms:created>
  <dcterms:modified xsi:type="dcterms:W3CDTF">2026-04-07T20:21:40Z</dcterms:modified>
</cp:coreProperties>
</file>