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<sst xmlns="http://schemas.openxmlformats.org/spreadsheetml/2006/main" count="119" uniqueCount="54">
  <si>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05/09/2025 23:28:35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</si>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</sst>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FE-4B1F-AFF8-F501B9C4BA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5">
                  <c:v>5.0000000000000001E-3</c:v>
                </c:pt>
                <c:pt idx="6">
                  <c:v>1.2040000000000002</c:v>
                </c:pt>
                <c:pt idx="7">
                  <c:v>3.9690000000000003</c:v>
                </c:pt>
                <c:pt idx="8">
                  <c:v>2.6480000000000001</c:v>
                </c:pt>
                <c:pt idx="9">
                  <c:v>7.3330000000000002</c:v>
                </c:pt>
                <c:pt idx="10">
                  <c:v>4.3639999999999999</c:v>
                </c:pt>
                <c:pt idx="11">
                  <c:v>4.7539999999999996</c:v>
                </c:pt>
                <c:pt idx="12">
                  <c:v>4.8390000000000004</c:v>
                </c:pt>
                <c:pt idx="13">
                  <c:v>4.67</c:v>
                </c:pt>
                <c:pt idx="14">
                  <c:v>4.2469999999999999</c:v>
                </c:pt>
                <c:pt idx="15">
                  <c:v>3.5230000000000001</c:v>
                </c:pt>
                <c:pt idx="16">
                  <c:v>2.5950000000000002</c:v>
                </c:pt>
                <c:pt idx="17">
                  <c:v>3.8689999999999998</c:v>
                </c:pt>
                <c:pt idx="18">
                  <c:v>0.35399999999999998</c:v>
                </c:pt>
                <c:pt idx="19">
                  <c:v>2E-3</c:v>
                </c:pt>
                <c:pt idx="2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FE-4B1F-AFF8-F501B9C4BA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9">
                  <c:v>1.857</c:v>
                </c:pt>
                <c:pt idx="20">
                  <c:v>0.40600000000000003</c:v>
                </c:pt>
                <c:pt idx="21">
                  <c:v>0.45800000000000002</c:v>
                </c:pt>
                <c:pt idx="22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FE-4B1F-AFF8-F501B9C4BA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1.1000000000000001</c:v>
                </c:pt>
                <c:pt idx="10">
                  <c:v>0.28000000000000003</c:v>
                </c:pt>
                <c:pt idx="15">
                  <c:v>0.7</c:v>
                </c:pt>
                <c:pt idx="17">
                  <c:v>0.41699999999999998</c:v>
                </c:pt>
                <c:pt idx="19">
                  <c:v>18.59</c:v>
                </c:pt>
                <c:pt idx="20">
                  <c:v>14.717000000000001</c:v>
                </c:pt>
                <c:pt idx="21">
                  <c:v>16.059000000000001</c:v>
                </c:pt>
                <c:pt idx="22">
                  <c:v>17.364999999999998</c:v>
                </c:pt>
                <c:pt idx="23">
                  <c:v>3.758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FE-4B1F-AFF8-F501B9C4BA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FE-4B1F-AFF8-F501B9C4BA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FE-4B1F-AFF8-F501B9C4BA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FE-4B1F-AFF8-F501B9C4BA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3FE-4B1F-AFF8-F501B9C4BA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3FE-4B1F-AFF8-F501B9C4BA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21</c:v>
                </c:pt>
                <c:pt idx="10">
                  <c:v>1</c:v>
                </c:pt>
                <c:pt idx="12">
                  <c:v>1</c:v>
                </c:pt>
                <c:pt idx="15">
                  <c:v>1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FE-4B1F-AFF8-F501B9C4BA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20.3</c:v>
                </c:pt>
                <c:pt idx="1">
                  <c:v>36.200000000000003</c:v>
                </c:pt>
                <c:pt idx="2">
                  <c:v>23.6</c:v>
                </c:pt>
                <c:pt idx="3">
                  <c:v>48.2</c:v>
                </c:pt>
                <c:pt idx="4">
                  <c:v>44.8</c:v>
                </c:pt>
                <c:pt idx="5">
                  <c:v>29.8</c:v>
                </c:pt>
                <c:pt idx="6">
                  <c:v>85.3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47.8</c:v>
                </c:pt>
                <c:pt idx="14">
                  <c:v>38.799999999999997</c:v>
                </c:pt>
                <c:pt idx="15">
                  <c:v>0</c:v>
                </c:pt>
                <c:pt idx="16">
                  <c:v>75.2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FE-4B1F-AFF8-F501B9C4BA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12.686999999999999</c:v>
                </c:pt>
                <c:pt idx="1">
                  <c:v>13.465</c:v>
                </c:pt>
                <c:pt idx="2">
                  <c:v>17.912999999999997</c:v>
                </c:pt>
                <c:pt idx="3">
                  <c:v>1.728</c:v>
                </c:pt>
                <c:pt idx="4">
                  <c:v>1.579</c:v>
                </c:pt>
                <c:pt idx="5">
                  <c:v>1.3120000000000001</c:v>
                </c:pt>
                <c:pt idx="6">
                  <c:v>50.087999999999994</c:v>
                </c:pt>
                <c:pt idx="7">
                  <c:v>63.08</c:v>
                </c:pt>
                <c:pt idx="8">
                  <c:v>33.464999999999996</c:v>
                </c:pt>
                <c:pt idx="9">
                  <c:v>20.667000000000002</c:v>
                </c:pt>
                <c:pt idx="10">
                  <c:v>55.411999999999999</c:v>
                </c:pt>
                <c:pt idx="11">
                  <c:v>53.220999999999997</c:v>
                </c:pt>
                <c:pt idx="12">
                  <c:v>34.870999999999995</c:v>
                </c:pt>
                <c:pt idx="13">
                  <c:v>21.865000000000002</c:v>
                </c:pt>
                <c:pt idx="14">
                  <c:v>43.664999999999999</c:v>
                </c:pt>
                <c:pt idx="15">
                  <c:v>2.9019999999999997</c:v>
                </c:pt>
                <c:pt idx="16">
                  <c:v>0.64700000000000002</c:v>
                </c:pt>
                <c:pt idx="17">
                  <c:v>49.353999999999999</c:v>
                </c:pt>
                <c:pt idx="18">
                  <c:v>27.427999999999997</c:v>
                </c:pt>
                <c:pt idx="19">
                  <c:v>19.468</c:v>
                </c:pt>
                <c:pt idx="20">
                  <c:v>18.099999999999998</c:v>
                </c:pt>
                <c:pt idx="21">
                  <c:v>10.568000000000001</c:v>
                </c:pt>
                <c:pt idx="22">
                  <c:v>4.5599999999999996</c:v>
                </c:pt>
                <c:pt idx="23">
                  <c:v>3.9079999999999999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FE-4B1F-AFF8-F501B9C4BA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3FE-4B1F-AFF8-F501B9C4BA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3FE-4B1F-AFF8-F501B9C4B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94.26</c:v>
                </c:pt>
                <c:pt idx="1">
                  <c:v>90.6</c:v>
                </c:pt>
                <c:pt idx="2">
                  <c:v>95.01</c:v>
                </c:pt>
                <c:pt idx="3">
                  <c:v>95.8</c:v>
                </c:pt>
                <c:pt idx="4">
                  <c:v>98.63</c:v>
                </c:pt>
                <c:pt idx="5">
                  <c:v>97.81</c:v>
                </c:pt>
                <c:pt idx="6">
                  <c:v>98.7</c:v>
                </c:pt>
                <c:pt idx="7">
                  <c:v>97</c:v>
                </c:pt>
                <c:pt idx="8">
                  <c:v>76.81</c:v>
                </c:pt>
                <c:pt idx="9">
                  <c:v>12</c:v>
                </c:pt>
                <c:pt idx="10">
                  <c:v>2.71</c:v>
                </c:pt>
                <c:pt idx="11">
                  <c:v>-5.21</c:v>
                </c:pt>
                <c:pt idx="12">
                  <c:v>0.03</c:v>
                </c:pt>
                <c:pt idx="13">
                  <c:v>-1.07</c:v>
                </c:pt>
                <c:pt idx="14">
                  <c:v>-1.27</c:v>
                </c:pt>
                <c:pt idx="15">
                  <c:v>3</c:v>
                </c:pt>
                <c:pt idx="16">
                  <c:v>37.5</c:v>
                </c:pt>
                <c:pt idx="17">
                  <c:v>121.28</c:v>
                </c:pt>
                <c:pt idx="18">
                  <c:v>176.14</c:v>
                </c:pt>
                <c:pt idx="19">
                  <c:v>197.9</c:v>
                </c:pt>
                <c:pt idx="20">
                  <c:v>179.03</c:v>
                </c:pt>
                <c:pt idx="21">
                  <c:v>181.73</c:v>
                </c:pt>
                <c:pt idx="22">
                  <c:v>152.5</c:v>
                </c:pt>
                <c:pt idx="23">
                  <c:v>94.63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FE-4B1F-AFF8-F501B9C4B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92A-49A8-A936-DAA72B6EC5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92A-49A8-A936-DAA72B6EC5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1.6</c:v>
                </c:pt>
                <c:pt idx="1">
                  <c:v>1.6</c:v>
                </c:pt>
                <c:pt idx="3">
                  <c:v>3</c:v>
                </c:pt>
                <c:pt idx="4">
                  <c:v>1.5</c:v>
                </c:pt>
                <c:pt idx="5">
                  <c:v>1.6</c:v>
                </c:pt>
                <c:pt idx="6">
                  <c:v>0.86399999999999999</c:v>
                </c:pt>
                <c:pt idx="8">
                  <c:v>1.75</c:v>
                </c:pt>
                <c:pt idx="16">
                  <c:v>2.738</c:v>
                </c:pt>
                <c:pt idx="18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2A-49A8-A936-DAA72B6EC5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3">
                  <c:v>2</c:v>
                </c:pt>
                <c:pt idx="4">
                  <c:v>0.1</c:v>
                </c:pt>
                <c:pt idx="6">
                  <c:v>9.3889999999999993</c:v>
                </c:pt>
                <c:pt idx="8">
                  <c:v>6.2619999999999996</c:v>
                </c:pt>
                <c:pt idx="13">
                  <c:v>1.64</c:v>
                </c:pt>
                <c:pt idx="14">
                  <c:v>1.129</c:v>
                </c:pt>
                <c:pt idx="16">
                  <c:v>15.203999999999999</c:v>
                </c:pt>
                <c:pt idx="18">
                  <c:v>15.786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2A-49A8-A936-DAA72B6EC5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92A-49A8-A936-DAA72B6EC5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92A-49A8-A936-DAA72B6EC5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92A-49A8-A936-DAA72B6EC5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92A-49A8-A936-DAA72B6EC5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92A-49A8-A936-DAA72B6EC5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6">
                  <c:v>100</c:v>
                </c:pt>
                <c:pt idx="17">
                  <c:v>11.907</c:v>
                </c:pt>
                <c:pt idx="23">
                  <c:v>2.7330000000000001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2A-49A8-A936-DAA72B6EC5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69</c:v>
                </c:pt>
                <c:pt idx="8">
                  <c:v>0</c:v>
                </c:pt>
                <c:pt idx="9">
                  <c:v>0</c:v>
                </c:pt>
                <c:pt idx="10">
                  <c:v>40.9</c:v>
                </c:pt>
                <c:pt idx="11">
                  <c:v>15.7</c:v>
                </c:pt>
                <c:pt idx="12">
                  <c:v>17.3</c:v>
                </c:pt>
                <c:pt idx="13">
                  <c:v>0</c:v>
                </c:pt>
                <c:pt idx="14">
                  <c:v>0</c:v>
                </c:pt>
                <c:pt idx="15">
                  <c:v>2.2000000000000002</c:v>
                </c:pt>
                <c:pt idx="16">
                  <c:v>0</c:v>
                </c:pt>
                <c:pt idx="17">
                  <c:v>27.7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7.2</c:v>
                </c:pt>
                <c:pt idx="22">
                  <c:v>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2A-49A8-A936-DAA72B6EC5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12.372</c:v>
                </c:pt>
                <c:pt idx="1">
                  <c:v>31.035999999999998</c:v>
                </c:pt>
                <c:pt idx="2">
                  <c:v>26.556000000000001</c:v>
                </c:pt>
                <c:pt idx="3">
                  <c:v>29.97</c:v>
                </c:pt>
                <c:pt idx="4">
                  <c:v>29.809000000000005</c:v>
                </c:pt>
                <c:pt idx="5">
                  <c:v>29.515999999999998</c:v>
                </c:pt>
                <c:pt idx="6">
                  <c:v>26.369000000000003</c:v>
                </c:pt>
                <c:pt idx="7">
                  <c:v>19.065999999999999</c:v>
                </c:pt>
                <c:pt idx="8">
                  <c:v>28.101000000000003</c:v>
                </c:pt>
                <c:pt idx="9">
                  <c:v>29.1</c:v>
                </c:pt>
                <c:pt idx="10">
                  <c:v>20.155999999999999</c:v>
                </c:pt>
                <c:pt idx="11">
                  <c:v>42.29</c:v>
                </c:pt>
                <c:pt idx="12">
                  <c:v>23.428000000000001</c:v>
                </c:pt>
                <c:pt idx="13">
                  <c:v>72.694999999999993</c:v>
                </c:pt>
                <c:pt idx="14">
                  <c:v>85.580000000000013</c:v>
                </c:pt>
                <c:pt idx="15">
                  <c:v>5.95</c:v>
                </c:pt>
                <c:pt idx="16">
                  <c:v>60.545999999999999</c:v>
                </c:pt>
                <c:pt idx="17">
                  <c:v>14.061</c:v>
                </c:pt>
                <c:pt idx="18">
                  <c:v>7.6960000000000006</c:v>
                </c:pt>
                <c:pt idx="19">
                  <c:v>44.917000000000002</c:v>
                </c:pt>
                <c:pt idx="20">
                  <c:v>40.722999999999999</c:v>
                </c:pt>
                <c:pt idx="21">
                  <c:v>19.89</c:v>
                </c:pt>
                <c:pt idx="22">
                  <c:v>22.600999999999999</c:v>
                </c:pt>
                <c:pt idx="23">
                  <c:v>24.363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2A-49A8-A936-DAA72B6EC5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92A-49A8-A936-DAA72B6EC5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92A-49A8-A936-DAA72B6EC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94.26</c:v>
                </c:pt>
                <c:pt idx="1">
                  <c:v>90.6</c:v>
                </c:pt>
                <c:pt idx="2">
                  <c:v>95.01</c:v>
                </c:pt>
                <c:pt idx="3">
                  <c:v>95.8</c:v>
                </c:pt>
                <c:pt idx="4">
                  <c:v>98.63</c:v>
                </c:pt>
                <c:pt idx="5">
                  <c:v>97.81</c:v>
                </c:pt>
                <c:pt idx="6">
                  <c:v>98.7</c:v>
                </c:pt>
                <c:pt idx="7">
                  <c:v>97</c:v>
                </c:pt>
                <c:pt idx="8">
                  <c:v>76.81</c:v>
                </c:pt>
                <c:pt idx="9">
                  <c:v>12</c:v>
                </c:pt>
                <c:pt idx="10">
                  <c:v>2.71</c:v>
                </c:pt>
                <c:pt idx="11">
                  <c:v>-5.21</c:v>
                </c:pt>
                <c:pt idx="12">
                  <c:v>0.03</c:v>
                </c:pt>
                <c:pt idx="13">
                  <c:v>-1.07</c:v>
                </c:pt>
                <c:pt idx="14">
                  <c:v>-1.27</c:v>
                </c:pt>
                <c:pt idx="15">
                  <c:v>3</c:v>
                </c:pt>
                <c:pt idx="16">
                  <c:v>37.5</c:v>
                </c:pt>
                <c:pt idx="17">
                  <c:v>121.28</c:v>
                </c:pt>
                <c:pt idx="18">
                  <c:v>176.14</c:v>
                </c:pt>
                <c:pt idx="19">
                  <c:v>197.9</c:v>
                </c:pt>
                <c:pt idx="20">
                  <c:v>179.03</c:v>
                </c:pt>
                <c:pt idx="21">
                  <c:v>181.73</c:v>
                </c:pt>
                <c:pt idx="22">
                  <c:v>152.5</c:v>
                </c:pt>
                <c:pt idx="23">
                  <c:v>94.63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2A-49A8-A936-DAA72B6EC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32.986999999999995</v>
      </c>
      <c r="C4" s="18">
        <v>49.665000000000006</v>
      </c>
      <c r="D4" s="18">
        <v>41.512999999999998</v>
      </c>
      <c r="E4" s="18">
        <v>49.928000000000004</v>
      </c>
      <c r="F4" s="18">
        <v>46.378999999999998</v>
      </c>
      <c r="G4" s="18">
        <v>31.116999999999997</v>
      </c>
      <c r="H4" s="18">
        <v>136.59199999999998</v>
      </c>
      <c r="I4" s="18">
        <v>88.048999999999992</v>
      </c>
      <c r="J4" s="18">
        <v>36.113</v>
      </c>
      <c r="K4" s="18">
        <v>29.1</v>
      </c>
      <c r="L4" s="18">
        <v>61.055999999999997</v>
      </c>
      <c r="M4" s="18">
        <v>57.974999999999994</v>
      </c>
      <c r="N4" s="18">
        <v>40.71</v>
      </c>
      <c r="O4" s="18">
        <v>74.335000000000008</v>
      </c>
      <c r="P4" s="18">
        <v>86.711999999999989</v>
      </c>
      <c r="Q4" s="18">
        <v>8.125</v>
      </c>
      <c r="R4" s="18">
        <v>78.442000000000007</v>
      </c>
      <c r="S4" s="18">
        <v>53.64</v>
      </c>
      <c r="T4" s="18">
        <v>27.782</v>
      </c>
      <c r="U4" s="18">
        <v>44.917000000000002</v>
      </c>
      <c r="V4" s="18">
        <v>40.722999999999999</v>
      </c>
      <c r="W4" s="18">
        <v>27.085000000000001</v>
      </c>
      <c r="X4" s="18">
        <v>22.914999999999996</v>
      </c>
      <c r="Y4" s="18">
        <v>27.065999999999995</v>
      </c>
      <c r="Z4" s="19"/>
      <c r="AA4" s="20">
        <f>SUM(B4:Z4)</f>
        <v>1192.9259999999999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94.26</v>
      </c>
      <c r="C7" s="28">
        <v>90.6</v>
      </c>
      <c r="D7" s="28">
        <v>95.01</v>
      </c>
      <c r="E7" s="28">
        <v>95.8</v>
      </c>
      <c r="F7" s="28">
        <v>98.63</v>
      </c>
      <c r="G7" s="28">
        <v>97.81</v>
      </c>
      <c r="H7" s="28">
        <v>98.7</v>
      </c>
      <c r="I7" s="28">
        <v>97</v>
      </c>
      <c r="J7" s="28">
        <v>76.81</v>
      </c>
      <c r="K7" s="28">
        <v>12</v>
      </c>
      <c r="L7" s="28">
        <v>2.71</v>
      </c>
      <c r="M7" s="28">
        <v>-5.21</v>
      </c>
      <c r="N7" s="28">
        <v>0.03</v>
      </c>
      <c r="O7" s="28">
        <v>-1.07</v>
      </c>
      <c r="P7" s="28">
        <v>-1.27</v>
      </c>
      <c r="Q7" s="28">
        <v>3</v>
      </c>
      <c r="R7" s="28">
        <v>37.5</v>
      </c>
      <c r="S7" s="28">
        <v>121.28</v>
      </c>
      <c r="T7" s="28">
        <v>176.14</v>
      </c>
      <c r="U7" s="28">
        <v>197.9</v>
      </c>
      <c r="V7" s="28">
        <v>179.03</v>
      </c>
      <c r="W7" s="28">
        <v>181.73</v>
      </c>
      <c r="X7" s="28">
        <v>152.5</v>
      </c>
      <c r="Y7" s="28">
        <v>94.63</v>
      </c>
      <c r="Z7" s="29"/>
      <c r="AA7" s="30">
        <f>IF(SUM(B7:Z7)&lt;&gt;0,AVERAGEIF(B7:Z7,"&lt;&gt;"""),"")</f>
        <v>83.146666666666661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21</v>
      </c>
      <c r="J12" s="52"/>
      <c r="K12" s="52"/>
      <c r="L12" s="52">
        <v>1</v>
      </c>
      <c r="M12" s="52"/>
      <c r="N12" s="52">
        <v>1</v>
      </c>
      <c r="O12" s="52"/>
      <c r="P12" s="52"/>
      <c r="Q12" s="52">
        <v>1</v>
      </c>
      <c r="R12" s="52"/>
      <c r="S12" s="52"/>
      <c r="T12" s="52"/>
      <c r="U12" s="52"/>
      <c r="V12" s="52"/>
      <c r="W12" s="52"/>
      <c r="X12" s="52"/>
      <c r="Y12" s="52">
        <v>14</v>
      </c>
      <c r="Z12" s="53"/>
      <c r="AA12" s="54">
        <f t="shared" si="0"/>
        <v>38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12.686999999999999</v>
      </c>
      <c r="C14" s="57">
        <v>13.465</v>
      </c>
      <c r="D14" s="57">
        <v>17.912999999999997</v>
      </c>
      <c r="E14" s="57">
        <v>1.728</v>
      </c>
      <c r="F14" s="57">
        <v>1.579</v>
      </c>
      <c r="G14" s="57">
        <v>1.3120000000000001</v>
      </c>
      <c r="H14" s="57">
        <v>50.087999999999994</v>
      </c>
      <c r="I14" s="57">
        <v>63.08</v>
      </c>
      <c r="J14" s="57">
        <v>33.464999999999996</v>
      </c>
      <c r="K14" s="57">
        <v>20.667000000000002</v>
      </c>
      <c r="L14" s="57">
        <v>55.411999999999999</v>
      </c>
      <c r="M14" s="57">
        <v>53.220999999999997</v>
      </c>
      <c r="N14" s="57">
        <v>34.870999999999995</v>
      </c>
      <c r="O14" s="57">
        <v>21.865000000000002</v>
      </c>
      <c r="P14" s="57">
        <v>43.664999999999999</v>
      </c>
      <c r="Q14" s="57">
        <v>2.9019999999999997</v>
      </c>
      <c r="R14" s="57">
        <v>0.64700000000000002</v>
      </c>
      <c r="S14" s="57">
        <v>49.353999999999999</v>
      </c>
      <c r="T14" s="57">
        <v>27.427999999999997</v>
      </c>
      <c r="U14" s="57">
        <v>19.468</v>
      </c>
      <c r="V14" s="57">
        <v>18.099999999999998</v>
      </c>
      <c r="W14" s="57">
        <v>10.568000000000001</v>
      </c>
      <c r="X14" s="57">
        <v>4.5599999999999996</v>
      </c>
      <c r="Y14" s="57">
        <v>3.9079999999999999</v>
      </c>
      <c r="Z14" s="58"/>
      <c r="AA14" s="59">
        <f t="shared" si="0"/>
        <v>561.95299999999986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12.686999999999999</v>
      </c>
      <c r="C16" s="62">
        <f t="shared" si="1"/>
        <v>13.465</v>
      </c>
      <c r="D16" s="62">
        <f t="shared" si="1"/>
        <v>17.912999999999997</v>
      </c>
      <c r="E16" s="62">
        <f t="shared" si="1"/>
        <v>1.728</v>
      </c>
      <c r="F16" s="62">
        <f t="shared" si="1"/>
        <v>1.579</v>
      </c>
      <c r="G16" s="62">
        <f t="shared" si="1"/>
        <v>1.3120000000000001</v>
      </c>
      <c r="H16" s="62">
        <f t="shared" si="1"/>
        <v>50.087999999999994</v>
      </c>
      <c r="I16" s="62">
        <f t="shared" si="1"/>
        <v>84.08</v>
      </c>
      <c r="J16" s="62">
        <f t="shared" si="1"/>
        <v>33.464999999999996</v>
      </c>
      <c r="K16" s="62">
        <f t="shared" si="1"/>
        <v>20.667000000000002</v>
      </c>
      <c r="L16" s="62">
        <f t="shared" si="1"/>
        <v>56.411999999999999</v>
      </c>
      <c r="M16" s="62">
        <f t="shared" si="1"/>
        <v>53.220999999999997</v>
      </c>
      <c r="N16" s="62">
        <f t="shared" si="1"/>
        <v>35.870999999999995</v>
      </c>
      <c r="O16" s="62">
        <f t="shared" si="1"/>
        <v>21.865000000000002</v>
      </c>
      <c r="P16" s="62">
        <f t="shared" si="1"/>
        <v>43.664999999999999</v>
      </c>
      <c r="Q16" s="62">
        <f t="shared" si="1"/>
        <v>3.9019999999999997</v>
      </c>
      <c r="R16" s="62">
        <f t="shared" si="1"/>
        <v>0.64700000000000002</v>
      </c>
      <c r="S16" s="62">
        <f t="shared" si="1"/>
        <v>49.353999999999999</v>
      </c>
      <c r="T16" s="62">
        <f t="shared" si="1"/>
        <v>27.427999999999997</v>
      </c>
      <c r="U16" s="62">
        <f t="shared" si="1"/>
        <v>19.468</v>
      </c>
      <c r="V16" s="62">
        <f t="shared" si="1"/>
        <v>18.099999999999998</v>
      </c>
      <c r="W16" s="62">
        <f t="shared" si="1"/>
        <v>10.568000000000001</v>
      </c>
      <c r="X16" s="62">
        <f t="shared" si="1"/>
        <v>4.5599999999999996</v>
      </c>
      <c r="Y16" s="62">
        <f t="shared" si="1"/>
        <v>17.908000000000001</v>
      </c>
      <c r="Z16" s="63" t="str">
        <f t="shared" si="1"/>
        <v/>
      </c>
      <c r="AA16" s="64">
        <f>SUM(AA10:AA15)</f>
        <v>599.95299999999986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5.0000000000000001E-3</v>
      </c>
      <c r="H19" s="72">
        <v>1.2040000000000002</v>
      </c>
      <c r="I19" s="72">
        <v>3.9690000000000003</v>
      </c>
      <c r="J19" s="72">
        <v>2.6480000000000001</v>
      </c>
      <c r="K19" s="72">
        <v>7.3330000000000002</v>
      </c>
      <c r="L19" s="72">
        <v>4.3639999999999999</v>
      </c>
      <c r="M19" s="72">
        <v>4.7539999999999996</v>
      </c>
      <c r="N19" s="72">
        <v>4.8390000000000004</v>
      </c>
      <c r="O19" s="72">
        <v>4.67</v>
      </c>
      <c r="P19" s="72">
        <v>4.2469999999999999</v>
      </c>
      <c r="Q19" s="72">
        <v>3.5230000000000001</v>
      </c>
      <c r="R19" s="72">
        <v>2.5950000000000002</v>
      </c>
      <c r="S19" s="72">
        <v>3.8689999999999998</v>
      </c>
      <c r="T19" s="72">
        <v>0.35399999999999998</v>
      </c>
      <c r="U19" s="72">
        <v>2E-3</v>
      </c>
      <c r="V19" s="72">
        <v>2.5</v>
      </c>
      <c r="W19" s="72"/>
      <c r="X19" s="72"/>
      <c r="Y19" s="72"/>
      <c r="Z19" s="73"/>
      <c r="AA19" s="74">
        <f t="shared" ref="AA19:AA25" si="2">SUM(B19:Z19)</f>
        <v>50.876000000000005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1.857</v>
      </c>
      <c r="V20" s="77">
        <v>0.40600000000000003</v>
      </c>
      <c r="W20" s="77">
        <v>0.45800000000000002</v>
      </c>
      <c r="X20" s="77">
        <v>0.99</v>
      </c>
      <c r="Y20" s="77"/>
      <c r="Z20" s="78"/>
      <c r="AA20" s="79">
        <f t="shared" si="2"/>
        <v>3.7110000000000003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1.1000000000000001</v>
      </c>
      <c r="L21" s="81">
        <v>0.28000000000000003</v>
      </c>
      <c r="M21" s="81"/>
      <c r="N21" s="81"/>
      <c r="O21" s="81"/>
      <c r="P21" s="81"/>
      <c r="Q21" s="81">
        <v>0.7</v>
      </c>
      <c r="R21" s="81"/>
      <c r="S21" s="81">
        <v>0.41699999999999998</v>
      </c>
      <c r="T21" s="81"/>
      <c r="U21" s="81">
        <v>18.59</v>
      </c>
      <c r="V21" s="81">
        <v>14.717000000000001</v>
      </c>
      <c r="W21" s="81">
        <v>16.059000000000001</v>
      </c>
      <c r="X21" s="81">
        <v>17.364999999999998</v>
      </c>
      <c r="Y21" s="81">
        <v>3.758</v>
      </c>
      <c r="Z21" s="78"/>
      <c r="AA21" s="79">
        <f t="shared" si="2"/>
        <v>72.98599999999999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5.0000000000000001E-3</v>
      </c>
      <c r="H26" s="88">
        <f t="shared" si="3"/>
        <v>1.2040000000000002</v>
      </c>
      <c r="I26" s="88">
        <f t="shared" si="3"/>
        <v>3.9690000000000003</v>
      </c>
      <c r="J26" s="88">
        <f t="shared" si="3"/>
        <v>2.6480000000000001</v>
      </c>
      <c r="K26" s="88">
        <f t="shared" si="3"/>
        <v>8.4329999999999998</v>
      </c>
      <c r="L26" s="88">
        <f t="shared" si="3"/>
        <v>4.6440000000000001</v>
      </c>
      <c r="M26" s="88">
        <f t="shared" si="3"/>
        <v>4.7539999999999996</v>
      </c>
      <c r="N26" s="88">
        <f t="shared" si="3"/>
        <v>4.8390000000000004</v>
      </c>
      <c r="O26" s="88">
        <f t="shared" si="3"/>
        <v>4.67</v>
      </c>
      <c r="P26" s="88">
        <f t="shared" si="3"/>
        <v>4.2469999999999999</v>
      </c>
      <c r="Q26" s="88">
        <f t="shared" si="3"/>
        <v>4.2229999999999999</v>
      </c>
      <c r="R26" s="88">
        <f t="shared" si="3"/>
        <v>2.5950000000000002</v>
      </c>
      <c r="S26" s="88">
        <f t="shared" si="3"/>
        <v>4.2859999999999996</v>
      </c>
      <c r="T26" s="88">
        <f t="shared" si="3"/>
        <v>0.35399999999999998</v>
      </c>
      <c r="U26" s="88">
        <f t="shared" si="3"/>
        <v>20.448999999999998</v>
      </c>
      <c r="V26" s="88">
        <f t="shared" si="3"/>
        <v>17.623000000000001</v>
      </c>
      <c r="W26" s="88">
        <f t="shared" si="3"/>
        <v>16.516999999999999</v>
      </c>
      <c r="X26" s="88">
        <f t="shared" si="3"/>
        <v>18.354999999999997</v>
      </c>
      <c r="Y26" s="88">
        <f t="shared" si="3"/>
        <v>3.758</v>
      </c>
      <c r="Z26" s="89" t="str">
        <f t="shared" si="3"/>
        <v/>
      </c>
      <c r="AA26" s="90">
        <f>SUM(AA19:AA25)</f>
        <v>127.57299999999999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12.686999999999999</v>
      </c>
      <c r="C30" s="77">
        <v>13.465</v>
      </c>
      <c r="D30" s="77">
        <v>17.913</v>
      </c>
      <c r="E30" s="77">
        <v>1.728</v>
      </c>
      <c r="F30" s="77">
        <v>1.579</v>
      </c>
      <c r="G30" s="77">
        <v>1.3169999999999999</v>
      </c>
      <c r="H30" s="77">
        <v>51.292000000000002</v>
      </c>
      <c r="I30" s="77">
        <v>88.049000000000007</v>
      </c>
      <c r="J30" s="77">
        <v>36.113</v>
      </c>
      <c r="K30" s="77">
        <v>29.1</v>
      </c>
      <c r="L30" s="77">
        <v>61.055999999999997</v>
      </c>
      <c r="M30" s="77">
        <v>57.975000000000001</v>
      </c>
      <c r="N30" s="77">
        <v>40.71</v>
      </c>
      <c r="O30" s="77">
        <v>26.535</v>
      </c>
      <c r="P30" s="77">
        <v>47.911999999999999</v>
      </c>
      <c r="Q30" s="77">
        <v>8.125</v>
      </c>
      <c r="R30" s="77">
        <v>3.242</v>
      </c>
      <c r="S30" s="77">
        <v>53.64</v>
      </c>
      <c r="T30" s="77">
        <v>27.782</v>
      </c>
      <c r="U30" s="77">
        <v>39.917000000000002</v>
      </c>
      <c r="V30" s="77">
        <v>35.722999999999999</v>
      </c>
      <c r="W30" s="77">
        <v>27.085000000000001</v>
      </c>
      <c r="X30" s="77">
        <v>22.914999999999999</v>
      </c>
      <c r="Y30" s="77">
        <v>21.666</v>
      </c>
      <c r="Z30" s="78"/>
      <c r="AA30" s="79">
        <f>SUM(B30:Z30)</f>
        <v>727.52600000000007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12.686999999999999</v>
      </c>
      <c r="C32" s="62">
        <f t="shared" ref="C32:Z32" si="4">IF(LEN(C$2)&gt;0,SUM(C29:C31),"")</f>
        <v>13.465</v>
      </c>
      <c r="D32" s="62">
        <f t="shared" si="4"/>
        <v>17.913</v>
      </c>
      <c r="E32" s="62">
        <f t="shared" si="4"/>
        <v>1.728</v>
      </c>
      <c r="F32" s="62">
        <f t="shared" si="4"/>
        <v>1.579</v>
      </c>
      <c r="G32" s="62">
        <f t="shared" si="4"/>
        <v>1.3169999999999999</v>
      </c>
      <c r="H32" s="62">
        <f t="shared" si="4"/>
        <v>51.292000000000002</v>
      </c>
      <c r="I32" s="62">
        <f t="shared" si="4"/>
        <v>88.049000000000007</v>
      </c>
      <c r="J32" s="62">
        <f t="shared" si="4"/>
        <v>36.113</v>
      </c>
      <c r="K32" s="62">
        <f t="shared" si="4"/>
        <v>29.1</v>
      </c>
      <c r="L32" s="62">
        <f t="shared" si="4"/>
        <v>61.055999999999997</v>
      </c>
      <c r="M32" s="62">
        <f t="shared" si="4"/>
        <v>57.975000000000001</v>
      </c>
      <c r="N32" s="62">
        <f t="shared" si="4"/>
        <v>40.71</v>
      </c>
      <c r="O32" s="62">
        <f t="shared" si="4"/>
        <v>26.535</v>
      </c>
      <c r="P32" s="62">
        <f t="shared" si="4"/>
        <v>47.911999999999999</v>
      </c>
      <c r="Q32" s="62">
        <f t="shared" si="4"/>
        <v>8.125</v>
      </c>
      <c r="R32" s="62">
        <f t="shared" si="4"/>
        <v>3.242</v>
      </c>
      <c r="S32" s="62">
        <f t="shared" si="4"/>
        <v>53.64</v>
      </c>
      <c r="T32" s="62">
        <f t="shared" si="4"/>
        <v>27.782</v>
      </c>
      <c r="U32" s="62">
        <f t="shared" si="4"/>
        <v>39.917000000000002</v>
      </c>
      <c r="V32" s="62">
        <f t="shared" si="4"/>
        <v>35.722999999999999</v>
      </c>
      <c r="W32" s="62">
        <f t="shared" si="4"/>
        <v>27.085000000000001</v>
      </c>
      <c r="X32" s="62">
        <f t="shared" si="4"/>
        <v>22.914999999999999</v>
      </c>
      <c r="Y32" s="62">
        <f t="shared" si="4"/>
        <v>21.666</v>
      </c>
      <c r="Z32" s="63" t="str">
        <f t="shared" si="4"/>
        <v/>
      </c>
      <c r="AA32" s="64">
        <f>SUM(AA29:AA31)</f>
        <v>727.52600000000007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20.3</v>
      </c>
      <c r="C37" s="99">
        <v>36.200000000000003</v>
      </c>
      <c r="D37" s="99">
        <v>23.6</v>
      </c>
      <c r="E37" s="99">
        <v>48.2</v>
      </c>
      <c r="F37" s="99">
        <v>44.8</v>
      </c>
      <c r="G37" s="99">
        <v>29.8</v>
      </c>
      <c r="H37" s="99">
        <v>85.3</v>
      </c>
      <c r="I37" s="99"/>
      <c r="J37" s="99"/>
      <c r="K37" s="99"/>
      <c r="L37" s="99"/>
      <c r="M37" s="99"/>
      <c r="N37" s="99"/>
      <c r="O37" s="99">
        <v>47.8</v>
      </c>
      <c r="P37" s="99">
        <v>38.799999999999997</v>
      </c>
      <c r="Q37" s="99"/>
      <c r="R37" s="99">
        <v>75.2</v>
      </c>
      <c r="S37" s="99"/>
      <c r="T37" s="99"/>
      <c r="U37" s="99">
        <v>5</v>
      </c>
      <c r="V37" s="99">
        <v>5</v>
      </c>
      <c r="W37" s="99"/>
      <c r="X37" s="99"/>
      <c r="Y37" s="99">
        <v>5.4</v>
      </c>
      <c r="Z37" s="100"/>
      <c r="AA37" s="79">
        <f t="shared" si="5"/>
        <v>465.40000000000003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20.3</v>
      </c>
      <c r="C40" s="88">
        <f t="shared" si="6"/>
        <v>36.200000000000003</v>
      </c>
      <c r="D40" s="88">
        <f t="shared" si="6"/>
        <v>23.6</v>
      </c>
      <c r="E40" s="88">
        <f t="shared" si="6"/>
        <v>48.2</v>
      </c>
      <c r="F40" s="88">
        <f t="shared" si="6"/>
        <v>44.8</v>
      </c>
      <c r="G40" s="88">
        <f t="shared" si="6"/>
        <v>29.8</v>
      </c>
      <c r="H40" s="88">
        <f t="shared" si="6"/>
        <v>85.3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47.8</v>
      </c>
      <c r="P40" s="88">
        <f t="shared" si="6"/>
        <v>38.799999999999997</v>
      </c>
      <c r="Q40" s="88">
        <f t="shared" si="6"/>
        <v>0</v>
      </c>
      <c r="R40" s="88">
        <f t="shared" si="6"/>
        <v>75.2</v>
      </c>
      <c r="S40" s="88">
        <f t="shared" si="6"/>
        <v>0</v>
      </c>
      <c r="T40" s="88">
        <f t="shared" si="6"/>
        <v>0</v>
      </c>
      <c r="U40" s="88">
        <f t="shared" si="6"/>
        <v>5</v>
      </c>
      <c r="V40" s="88">
        <f t="shared" si="6"/>
        <v>5</v>
      </c>
      <c r="W40" s="88">
        <f t="shared" si="6"/>
        <v>0</v>
      </c>
      <c r="X40" s="88">
        <f t="shared" si="6"/>
        <v>0</v>
      </c>
      <c r="Y40" s="88">
        <f t="shared" si="6"/>
        <v>5.4</v>
      </c>
      <c r="Z40" s="89" t="str">
        <f t="shared" si="6"/>
        <v/>
      </c>
      <c r="AA40" s="90">
        <f t="shared" si="5"/>
        <v>465.40000000000003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20.3</v>
      </c>
      <c r="C45" s="99">
        <v>36.200000000000003</v>
      </c>
      <c r="D45" s="99">
        <v>23.6</v>
      </c>
      <c r="E45" s="99">
        <v>48.2</v>
      </c>
      <c r="F45" s="99">
        <v>44.8</v>
      </c>
      <c r="G45" s="99">
        <v>29.8</v>
      </c>
      <c r="H45" s="99">
        <v>85.3</v>
      </c>
      <c r="I45" s="99"/>
      <c r="J45" s="99"/>
      <c r="K45" s="99"/>
      <c r="L45" s="99"/>
      <c r="M45" s="99"/>
      <c r="N45" s="99"/>
      <c r="O45" s="99">
        <v>47.8</v>
      </c>
      <c r="P45" s="99">
        <v>38.799999999999997</v>
      </c>
      <c r="Q45" s="99"/>
      <c r="R45" s="99">
        <v>75.2</v>
      </c>
      <c r="S45" s="99"/>
      <c r="T45" s="99"/>
      <c r="U45" s="99">
        <v>5</v>
      </c>
      <c r="V45" s="99">
        <v>5</v>
      </c>
      <c r="W45" s="99"/>
      <c r="X45" s="99"/>
      <c r="Y45" s="99">
        <v>5.4</v>
      </c>
      <c r="Z45" s="100"/>
      <c r="AA45" s="79">
        <f t="shared" si="7"/>
        <v>465.40000000000003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20.3</v>
      </c>
      <c r="C49" s="88">
        <f t="shared" ref="C49:Z49" si="8">IF(LEN(C$2)&gt;0,SUM(C43:C48),"")</f>
        <v>36.200000000000003</v>
      </c>
      <c r="D49" s="88">
        <f t="shared" si="8"/>
        <v>23.6</v>
      </c>
      <c r="E49" s="88">
        <f t="shared" si="8"/>
        <v>48.2</v>
      </c>
      <c r="F49" s="88">
        <f t="shared" si="8"/>
        <v>44.8</v>
      </c>
      <c r="G49" s="88">
        <f t="shared" si="8"/>
        <v>29.8</v>
      </c>
      <c r="H49" s="88">
        <f t="shared" si="8"/>
        <v>85.3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47.8</v>
      </c>
      <c r="P49" s="88">
        <f t="shared" si="8"/>
        <v>38.799999999999997</v>
      </c>
      <c r="Q49" s="88">
        <f t="shared" si="8"/>
        <v>0</v>
      </c>
      <c r="R49" s="88">
        <f t="shared" si="8"/>
        <v>75.2</v>
      </c>
      <c r="S49" s="88">
        <f t="shared" si="8"/>
        <v>0</v>
      </c>
      <c r="T49" s="88">
        <f t="shared" si="8"/>
        <v>0</v>
      </c>
      <c r="U49" s="88">
        <f t="shared" si="8"/>
        <v>5</v>
      </c>
      <c r="V49" s="88">
        <f t="shared" si="8"/>
        <v>5</v>
      </c>
      <c r="W49" s="88">
        <f t="shared" si="8"/>
        <v>0</v>
      </c>
      <c r="X49" s="88">
        <f t="shared" si="8"/>
        <v>0</v>
      </c>
      <c r="Y49" s="88">
        <f t="shared" si="8"/>
        <v>5.4</v>
      </c>
      <c r="Z49" s="89" t="str">
        <f t="shared" si="8"/>
        <v/>
      </c>
      <c r="AA49" s="90">
        <f t="shared" si="7"/>
        <v>465.40000000000003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32.987000000000002</v>
      </c>
      <c r="C52" s="88">
        <f t="shared" si="10"/>
        <v>49.665000000000006</v>
      </c>
      <c r="D52" s="88">
        <f t="shared" si="10"/>
        <v>41.512999999999998</v>
      </c>
      <c r="E52" s="88">
        <f t="shared" si="10"/>
        <v>49.928000000000004</v>
      </c>
      <c r="F52" s="88">
        <f t="shared" si="10"/>
        <v>46.378999999999998</v>
      </c>
      <c r="G52" s="88">
        <f t="shared" si="10"/>
        <v>31.117000000000001</v>
      </c>
      <c r="H52" s="88">
        <f t="shared" si="10"/>
        <v>136.59199999999998</v>
      </c>
      <c r="I52" s="88">
        <f t="shared" si="10"/>
        <v>88.048999999999992</v>
      </c>
      <c r="J52" s="88">
        <f t="shared" si="10"/>
        <v>36.113</v>
      </c>
      <c r="K52" s="88">
        <f t="shared" si="10"/>
        <v>29.1</v>
      </c>
      <c r="L52" s="88">
        <f t="shared" si="10"/>
        <v>61.055999999999997</v>
      </c>
      <c r="M52" s="88">
        <f t="shared" si="10"/>
        <v>57.974999999999994</v>
      </c>
      <c r="N52" s="88">
        <f t="shared" si="10"/>
        <v>40.709999999999994</v>
      </c>
      <c r="O52" s="88">
        <f t="shared" si="10"/>
        <v>74.335000000000008</v>
      </c>
      <c r="P52" s="88">
        <f t="shared" si="10"/>
        <v>86.711999999999989</v>
      </c>
      <c r="Q52" s="88">
        <f t="shared" si="10"/>
        <v>8.125</v>
      </c>
      <c r="R52" s="88">
        <f t="shared" si="10"/>
        <v>78.442000000000007</v>
      </c>
      <c r="S52" s="88">
        <f t="shared" si="10"/>
        <v>53.64</v>
      </c>
      <c r="T52" s="88">
        <f t="shared" si="10"/>
        <v>27.781999999999996</v>
      </c>
      <c r="U52" s="88">
        <f t="shared" si="10"/>
        <v>44.917000000000002</v>
      </c>
      <c r="V52" s="88">
        <f t="shared" si="10"/>
        <v>40.722999999999999</v>
      </c>
      <c r="W52" s="88">
        <f t="shared" si="10"/>
        <v>27.085000000000001</v>
      </c>
      <c r="X52" s="88">
        <f t="shared" si="10"/>
        <v>22.914999999999996</v>
      </c>
      <c r="Y52" s="88">
        <f t="shared" si="10"/>
        <v>27.066000000000003</v>
      </c>
      <c r="Z52" s="89" t="str">
        <f t="shared" si="10"/>
        <v/>
      </c>
      <c r="AA52" s="104">
        <f>SUM(B52:Z52)</f>
        <v>1192.9259999999999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32.972000000000001</v>
      </c>
      <c r="C4" s="18">
        <v>49.635999999999996</v>
      </c>
      <c r="D4" s="18">
        <v>41.556000000000004</v>
      </c>
      <c r="E4" s="18">
        <v>49.97</v>
      </c>
      <c r="F4" s="18">
        <v>46.409000000000006</v>
      </c>
      <c r="G4" s="18">
        <v>31.116</v>
      </c>
      <c r="H4" s="18">
        <v>136.62200000000001</v>
      </c>
      <c r="I4" s="18">
        <v>88.066000000000003</v>
      </c>
      <c r="J4" s="18">
        <v>36.113</v>
      </c>
      <c r="K4" s="18">
        <v>29.1</v>
      </c>
      <c r="L4" s="18">
        <v>61.055999999999997</v>
      </c>
      <c r="M4" s="18">
        <v>57.99</v>
      </c>
      <c r="N4" s="18">
        <v>40.728000000000002</v>
      </c>
      <c r="O4" s="18">
        <v>74.334999999999994</v>
      </c>
      <c r="P4" s="18">
        <v>86.709000000000017</v>
      </c>
      <c r="Q4" s="18">
        <v>8.15</v>
      </c>
      <c r="R4" s="18">
        <v>78.488</v>
      </c>
      <c r="S4" s="18">
        <v>53.667999999999999</v>
      </c>
      <c r="T4" s="18">
        <v>27.782000000000004</v>
      </c>
      <c r="U4" s="18">
        <v>44.917000000000002</v>
      </c>
      <c r="V4" s="18">
        <v>40.722999999999999</v>
      </c>
      <c r="W4" s="18">
        <v>27.09</v>
      </c>
      <c r="X4" s="18">
        <v>22.901000000000003</v>
      </c>
      <c r="Y4" s="18">
        <v>27.095999999999997</v>
      </c>
      <c r="Z4" s="19"/>
      <c r="AA4" s="20">
        <f>SUM(B4:Z4)</f>
        <v>1193.193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94.26</v>
      </c>
      <c r="C7" s="28">
        <v>90.6</v>
      </c>
      <c r="D7" s="28">
        <v>95.01</v>
      </c>
      <c r="E7" s="28">
        <v>95.8</v>
      </c>
      <c r="F7" s="28">
        <v>98.63</v>
      </c>
      <c r="G7" s="28">
        <v>97.81</v>
      </c>
      <c r="H7" s="28">
        <v>98.7</v>
      </c>
      <c r="I7" s="28">
        <v>97</v>
      </c>
      <c r="J7" s="28">
        <v>76.81</v>
      </c>
      <c r="K7" s="28">
        <v>12</v>
      </c>
      <c r="L7" s="28">
        <v>2.71</v>
      </c>
      <c r="M7" s="28">
        <v>-5.21</v>
      </c>
      <c r="N7" s="28">
        <v>0.03</v>
      </c>
      <c r="O7" s="28">
        <v>-1.07</v>
      </c>
      <c r="P7" s="28">
        <v>-1.27</v>
      </c>
      <c r="Q7" s="28">
        <v>3</v>
      </c>
      <c r="R7" s="28">
        <v>37.5</v>
      </c>
      <c r="S7" s="28">
        <v>121.28</v>
      </c>
      <c r="T7" s="28">
        <v>176.14</v>
      </c>
      <c r="U7" s="28">
        <v>197.9</v>
      </c>
      <c r="V7" s="28">
        <v>179.03</v>
      </c>
      <c r="W7" s="28">
        <v>181.73</v>
      </c>
      <c r="X7" s="28">
        <v>152.5</v>
      </c>
      <c r="Y7" s="28">
        <v>94.63</v>
      </c>
      <c r="Z7" s="29"/>
      <c r="AA7" s="30">
        <f>IF(SUM(B7:Z7)&lt;&gt;0,AVERAGEIF(B7:Z7,"&lt;&gt;"""),"")</f>
        <v>83.146666666666661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</v>
      </c>
      <c r="C12" s="52">
        <v>15</v>
      </c>
      <c r="D12" s="52">
        <v>15</v>
      </c>
      <c r="E12" s="52">
        <v>15</v>
      </c>
      <c r="F12" s="52">
        <v>15</v>
      </c>
      <c r="G12" s="52"/>
      <c r="H12" s="52">
        <v>100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11.907</v>
      </c>
      <c r="T12" s="52"/>
      <c r="U12" s="52"/>
      <c r="V12" s="52"/>
      <c r="W12" s="52"/>
      <c r="X12" s="52"/>
      <c r="Y12" s="52">
        <v>2.7330000000000001</v>
      </c>
      <c r="Z12" s="53"/>
      <c r="AA12" s="54">
        <f t="shared" si="0"/>
        <v>189.64000000000001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12.372</v>
      </c>
      <c r="C14" s="57">
        <v>31.035999999999998</v>
      </c>
      <c r="D14" s="57">
        <v>26.556000000000001</v>
      </c>
      <c r="E14" s="57">
        <v>29.97</v>
      </c>
      <c r="F14" s="57">
        <v>29.809000000000005</v>
      </c>
      <c r="G14" s="57">
        <v>29.515999999999998</v>
      </c>
      <c r="H14" s="57">
        <v>26.369000000000003</v>
      </c>
      <c r="I14" s="57">
        <v>19.065999999999999</v>
      </c>
      <c r="J14" s="57">
        <v>28.101000000000003</v>
      </c>
      <c r="K14" s="57">
        <v>29.1</v>
      </c>
      <c r="L14" s="57">
        <v>20.155999999999999</v>
      </c>
      <c r="M14" s="57">
        <v>42.29</v>
      </c>
      <c r="N14" s="57">
        <v>23.428000000000001</v>
      </c>
      <c r="O14" s="57">
        <v>72.694999999999993</v>
      </c>
      <c r="P14" s="57">
        <v>85.580000000000013</v>
      </c>
      <c r="Q14" s="57">
        <v>5.95</v>
      </c>
      <c r="R14" s="57">
        <v>60.545999999999999</v>
      </c>
      <c r="S14" s="57">
        <v>14.061</v>
      </c>
      <c r="T14" s="57">
        <v>7.6960000000000006</v>
      </c>
      <c r="U14" s="57">
        <v>44.917000000000002</v>
      </c>
      <c r="V14" s="57">
        <v>40.722999999999999</v>
      </c>
      <c r="W14" s="57">
        <v>19.89</v>
      </c>
      <c r="X14" s="57">
        <v>22.600999999999999</v>
      </c>
      <c r="Y14" s="57">
        <v>24.363</v>
      </c>
      <c r="Z14" s="58"/>
      <c r="AA14" s="59">
        <f t="shared" si="0"/>
        <v>746.79099999999994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27.372</v>
      </c>
      <c r="C16" s="62">
        <f t="shared" ref="C16:Z16" si="1">IF(LEN(C$2)&gt;0,SUM(C10:C15),"")</f>
        <v>46.036000000000001</v>
      </c>
      <c r="D16" s="62">
        <f t="shared" si="1"/>
        <v>41.555999999999997</v>
      </c>
      <c r="E16" s="62">
        <f t="shared" si="1"/>
        <v>44.97</v>
      </c>
      <c r="F16" s="62">
        <f t="shared" si="1"/>
        <v>44.809000000000005</v>
      </c>
      <c r="G16" s="62">
        <f t="shared" si="1"/>
        <v>29.515999999999998</v>
      </c>
      <c r="H16" s="62">
        <f t="shared" si="1"/>
        <v>126.369</v>
      </c>
      <c r="I16" s="62">
        <f t="shared" si="1"/>
        <v>19.065999999999999</v>
      </c>
      <c r="J16" s="62">
        <f t="shared" si="1"/>
        <v>28.101000000000003</v>
      </c>
      <c r="K16" s="62">
        <f t="shared" si="1"/>
        <v>29.1</v>
      </c>
      <c r="L16" s="62">
        <f t="shared" si="1"/>
        <v>20.155999999999999</v>
      </c>
      <c r="M16" s="62">
        <f t="shared" si="1"/>
        <v>42.29</v>
      </c>
      <c r="N16" s="62">
        <f t="shared" si="1"/>
        <v>23.428000000000001</v>
      </c>
      <c r="O16" s="62">
        <f t="shared" si="1"/>
        <v>72.694999999999993</v>
      </c>
      <c r="P16" s="62">
        <f t="shared" si="1"/>
        <v>85.580000000000013</v>
      </c>
      <c r="Q16" s="62">
        <f t="shared" si="1"/>
        <v>5.95</v>
      </c>
      <c r="R16" s="62">
        <f t="shared" si="1"/>
        <v>60.545999999999999</v>
      </c>
      <c r="S16" s="62">
        <f t="shared" si="1"/>
        <v>25.968</v>
      </c>
      <c r="T16" s="62">
        <f t="shared" si="1"/>
        <v>7.6960000000000006</v>
      </c>
      <c r="U16" s="62">
        <f t="shared" si="1"/>
        <v>44.917000000000002</v>
      </c>
      <c r="V16" s="62">
        <f t="shared" si="1"/>
        <v>40.722999999999999</v>
      </c>
      <c r="W16" s="62">
        <f t="shared" si="1"/>
        <v>19.89</v>
      </c>
      <c r="X16" s="62">
        <f t="shared" si="1"/>
        <v>22.600999999999999</v>
      </c>
      <c r="Y16" s="62">
        <f t="shared" si="1"/>
        <v>27.096</v>
      </c>
      <c r="Z16" s="63" t="str">
        <f t="shared" si="1"/>
        <v/>
      </c>
      <c r="AA16" s="64">
        <f>SUM(AA10:AA15)</f>
        <v>936.43099999999993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1.6</v>
      </c>
      <c r="C20" s="77">
        <v>1.6</v>
      </c>
      <c r="D20" s="77"/>
      <c r="E20" s="77">
        <v>3</v>
      </c>
      <c r="F20" s="77">
        <v>1.5</v>
      </c>
      <c r="G20" s="77">
        <v>1.6</v>
      </c>
      <c r="H20" s="77">
        <v>0.86399999999999999</v>
      </c>
      <c r="I20" s="77"/>
      <c r="J20" s="77">
        <v>1.75</v>
      </c>
      <c r="K20" s="77"/>
      <c r="L20" s="77"/>
      <c r="M20" s="77"/>
      <c r="N20" s="77"/>
      <c r="O20" s="77"/>
      <c r="P20" s="77"/>
      <c r="Q20" s="77"/>
      <c r="R20" s="77">
        <v>2.738</v>
      </c>
      <c r="S20" s="77"/>
      <c r="T20" s="77">
        <v>4.3</v>
      </c>
      <c r="U20" s="77"/>
      <c r="V20" s="77"/>
      <c r="W20" s="77"/>
      <c r="X20" s="77"/>
      <c r="Y20" s="77"/>
      <c r="Z20" s="78"/>
      <c r="AA20" s="79">
        <f t="shared" si="2"/>
        <v>18.952000000000002</v>
      </c>
    </row>
    <row r="21" spans="1:27" ht="24.95" customHeight="1" x14ac:dyDescent="0.2">
      <c r="A21" s="75" t="s">
        <v>16</v>
      </c>
      <c r="B21" s="80">
        <v>4</v>
      </c>
      <c r="C21" s="81">
        <v>2</v>
      </c>
      <c r="D21" s="81"/>
      <c r="E21" s="81">
        <v>2</v>
      </c>
      <c r="F21" s="81">
        <v>0.1</v>
      </c>
      <c r="G21" s="81"/>
      <c r="H21" s="81">
        <v>9.3889999999999993</v>
      </c>
      <c r="I21" s="81"/>
      <c r="J21" s="81">
        <v>6.2619999999999996</v>
      </c>
      <c r="K21" s="81"/>
      <c r="L21" s="81"/>
      <c r="M21" s="81"/>
      <c r="N21" s="81"/>
      <c r="O21" s="81">
        <v>1.64</v>
      </c>
      <c r="P21" s="81">
        <v>1.129</v>
      </c>
      <c r="Q21" s="81"/>
      <c r="R21" s="81">
        <v>15.203999999999999</v>
      </c>
      <c r="S21" s="81"/>
      <c r="T21" s="81">
        <v>15.786</v>
      </c>
      <c r="U21" s="81"/>
      <c r="V21" s="81"/>
      <c r="W21" s="81"/>
      <c r="X21" s="81"/>
      <c r="Y21" s="81"/>
      <c r="Z21" s="78"/>
      <c r="AA21" s="79">
        <f t="shared" si="2"/>
        <v>57.51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5.6</v>
      </c>
      <c r="C26" s="88">
        <f t="shared" ref="C26:Z26" si="3">IF(LEN(C$2)&gt;0,SUM(C19:C25),"")</f>
        <v>3.6</v>
      </c>
      <c r="D26" s="88">
        <f t="shared" si="3"/>
        <v>0</v>
      </c>
      <c r="E26" s="88">
        <f t="shared" si="3"/>
        <v>5</v>
      </c>
      <c r="F26" s="88">
        <f t="shared" si="3"/>
        <v>1.6</v>
      </c>
      <c r="G26" s="88">
        <f t="shared" si="3"/>
        <v>1.6</v>
      </c>
      <c r="H26" s="88">
        <f t="shared" si="3"/>
        <v>10.253</v>
      </c>
      <c r="I26" s="88">
        <f t="shared" si="3"/>
        <v>0</v>
      </c>
      <c r="J26" s="88">
        <f t="shared" si="3"/>
        <v>8.0120000000000005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1.64</v>
      </c>
      <c r="P26" s="88">
        <f t="shared" si="3"/>
        <v>1.129</v>
      </c>
      <c r="Q26" s="88">
        <f t="shared" si="3"/>
        <v>0</v>
      </c>
      <c r="R26" s="88">
        <f t="shared" si="3"/>
        <v>17.942</v>
      </c>
      <c r="S26" s="88">
        <f t="shared" si="3"/>
        <v>0</v>
      </c>
      <c r="T26" s="88">
        <f t="shared" si="3"/>
        <v>20.085999999999999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76.462000000000003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32.972000000000001</v>
      </c>
      <c r="C30" s="77">
        <v>49.636000000000003</v>
      </c>
      <c r="D30" s="77">
        <v>41.555999999999997</v>
      </c>
      <c r="E30" s="77">
        <v>49.97</v>
      </c>
      <c r="F30" s="77">
        <v>46.408999999999999</v>
      </c>
      <c r="G30" s="77">
        <v>31.116</v>
      </c>
      <c r="H30" s="77">
        <v>136.62200000000001</v>
      </c>
      <c r="I30" s="77">
        <v>19.065999999999999</v>
      </c>
      <c r="J30" s="77">
        <v>36.113</v>
      </c>
      <c r="K30" s="77">
        <v>29.1</v>
      </c>
      <c r="L30" s="77">
        <v>20.155999999999999</v>
      </c>
      <c r="M30" s="77">
        <v>42.29</v>
      </c>
      <c r="N30" s="77">
        <v>23.428000000000001</v>
      </c>
      <c r="O30" s="77">
        <v>74.334999999999994</v>
      </c>
      <c r="P30" s="77">
        <v>86.709000000000003</v>
      </c>
      <c r="Q30" s="77">
        <v>5.95</v>
      </c>
      <c r="R30" s="77">
        <v>78.488</v>
      </c>
      <c r="S30" s="77">
        <v>25.968</v>
      </c>
      <c r="T30" s="77">
        <v>27.782</v>
      </c>
      <c r="U30" s="77">
        <v>44.917000000000002</v>
      </c>
      <c r="V30" s="77">
        <v>40.722999999999999</v>
      </c>
      <c r="W30" s="77">
        <v>19.89</v>
      </c>
      <c r="X30" s="77">
        <v>22.600999999999999</v>
      </c>
      <c r="Y30" s="77">
        <v>27.096</v>
      </c>
      <c r="Z30" s="78"/>
      <c r="AA30" s="79">
        <f>SUM(B30:Z30)</f>
        <v>1012.8930000000001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32.972000000000001</v>
      </c>
      <c r="C32" s="62">
        <f t="shared" ref="C32:Z32" si="4">IF(LEN(C$2)&gt;0,SUM(C29:C31),"")</f>
        <v>49.636000000000003</v>
      </c>
      <c r="D32" s="62">
        <f t="shared" si="4"/>
        <v>41.555999999999997</v>
      </c>
      <c r="E32" s="62">
        <f t="shared" si="4"/>
        <v>49.97</v>
      </c>
      <c r="F32" s="62">
        <f t="shared" si="4"/>
        <v>46.408999999999999</v>
      </c>
      <c r="G32" s="62">
        <f t="shared" si="4"/>
        <v>31.116</v>
      </c>
      <c r="H32" s="62">
        <f t="shared" si="4"/>
        <v>136.62200000000001</v>
      </c>
      <c r="I32" s="62">
        <f t="shared" si="4"/>
        <v>19.065999999999999</v>
      </c>
      <c r="J32" s="62">
        <f t="shared" si="4"/>
        <v>36.113</v>
      </c>
      <c r="K32" s="62">
        <f t="shared" si="4"/>
        <v>29.1</v>
      </c>
      <c r="L32" s="62">
        <f t="shared" si="4"/>
        <v>20.155999999999999</v>
      </c>
      <c r="M32" s="62">
        <f t="shared" si="4"/>
        <v>42.29</v>
      </c>
      <c r="N32" s="62">
        <f t="shared" si="4"/>
        <v>23.428000000000001</v>
      </c>
      <c r="O32" s="62">
        <f t="shared" si="4"/>
        <v>74.334999999999994</v>
      </c>
      <c r="P32" s="62">
        <f t="shared" si="4"/>
        <v>86.709000000000003</v>
      </c>
      <c r="Q32" s="62">
        <f t="shared" si="4"/>
        <v>5.95</v>
      </c>
      <c r="R32" s="62">
        <f t="shared" si="4"/>
        <v>78.488</v>
      </c>
      <c r="S32" s="62">
        <f t="shared" si="4"/>
        <v>25.968</v>
      </c>
      <c r="T32" s="62">
        <f t="shared" si="4"/>
        <v>27.782</v>
      </c>
      <c r="U32" s="62">
        <f t="shared" si="4"/>
        <v>44.917000000000002</v>
      </c>
      <c r="V32" s="62">
        <f t="shared" si="4"/>
        <v>40.722999999999999</v>
      </c>
      <c r="W32" s="62">
        <f t="shared" si="4"/>
        <v>19.89</v>
      </c>
      <c r="X32" s="62">
        <f t="shared" si="4"/>
        <v>22.600999999999999</v>
      </c>
      <c r="Y32" s="62">
        <f t="shared" si="4"/>
        <v>27.096</v>
      </c>
      <c r="Z32" s="63" t="str">
        <f t="shared" si="4"/>
        <v/>
      </c>
      <c r="AA32" s="64">
        <f>SUM(AA29:AA31)</f>
        <v>1012.8930000000001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69</v>
      </c>
      <c r="J37" s="99"/>
      <c r="K37" s="99"/>
      <c r="L37" s="99">
        <v>40.9</v>
      </c>
      <c r="M37" s="99">
        <v>15.7</v>
      </c>
      <c r="N37" s="99">
        <v>17.3</v>
      </c>
      <c r="O37" s="99"/>
      <c r="P37" s="99"/>
      <c r="Q37" s="99">
        <v>2.2000000000000002</v>
      </c>
      <c r="R37" s="99"/>
      <c r="S37" s="99">
        <v>27.7</v>
      </c>
      <c r="T37" s="99"/>
      <c r="U37" s="99"/>
      <c r="V37" s="99"/>
      <c r="W37" s="99">
        <v>7.2</v>
      </c>
      <c r="X37" s="99">
        <v>0.3</v>
      </c>
      <c r="Y37" s="99"/>
      <c r="Z37" s="100"/>
      <c r="AA37" s="79">
        <f t="shared" si="5"/>
        <v>180.29999999999998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69</v>
      </c>
      <c r="J40" s="88">
        <f t="shared" si="6"/>
        <v>0</v>
      </c>
      <c r="K40" s="88">
        <f t="shared" si="6"/>
        <v>0</v>
      </c>
      <c r="L40" s="88">
        <f t="shared" si="6"/>
        <v>40.9</v>
      </c>
      <c r="M40" s="88">
        <f t="shared" si="6"/>
        <v>15.7</v>
      </c>
      <c r="N40" s="88">
        <f t="shared" si="6"/>
        <v>17.3</v>
      </c>
      <c r="O40" s="88">
        <f t="shared" si="6"/>
        <v>0</v>
      </c>
      <c r="P40" s="88">
        <f t="shared" si="6"/>
        <v>0</v>
      </c>
      <c r="Q40" s="88">
        <f t="shared" si="6"/>
        <v>2.2000000000000002</v>
      </c>
      <c r="R40" s="88">
        <f t="shared" si="6"/>
        <v>0</v>
      </c>
      <c r="S40" s="88">
        <f t="shared" si="6"/>
        <v>27.7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7.2</v>
      </c>
      <c r="X40" s="88">
        <f t="shared" si="6"/>
        <v>0.3</v>
      </c>
      <c r="Y40" s="88">
        <f t="shared" si="6"/>
        <v>0</v>
      </c>
      <c r="Z40" s="89" t="str">
        <f t="shared" si="6"/>
        <v/>
      </c>
      <c r="AA40" s="90">
        <f t="shared" si="5"/>
        <v>180.29999999999998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69</v>
      </c>
      <c r="J45" s="99"/>
      <c r="K45" s="99"/>
      <c r="L45" s="99">
        <v>40.9</v>
      </c>
      <c r="M45" s="99">
        <v>15.7</v>
      </c>
      <c r="N45" s="99">
        <v>17.3</v>
      </c>
      <c r="O45" s="99"/>
      <c r="P45" s="99"/>
      <c r="Q45" s="99">
        <v>2.2000000000000002</v>
      </c>
      <c r="R45" s="99"/>
      <c r="S45" s="99">
        <v>27.7</v>
      </c>
      <c r="T45" s="99"/>
      <c r="U45" s="99"/>
      <c r="V45" s="99"/>
      <c r="W45" s="99">
        <v>7.2</v>
      </c>
      <c r="X45" s="99">
        <v>0.3</v>
      </c>
      <c r="Y45" s="99"/>
      <c r="Z45" s="100"/>
      <c r="AA45" s="79">
        <f t="shared" si="7"/>
        <v>180.29999999999998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69</v>
      </c>
      <c r="J49" s="88">
        <f t="shared" si="8"/>
        <v>0</v>
      </c>
      <c r="K49" s="88">
        <f t="shared" si="8"/>
        <v>0</v>
      </c>
      <c r="L49" s="88">
        <f t="shared" si="8"/>
        <v>40.9</v>
      </c>
      <c r="M49" s="88">
        <f t="shared" si="8"/>
        <v>15.7</v>
      </c>
      <c r="N49" s="88">
        <f t="shared" si="8"/>
        <v>17.3</v>
      </c>
      <c r="O49" s="88">
        <f t="shared" si="8"/>
        <v>0</v>
      </c>
      <c r="P49" s="88">
        <f t="shared" si="8"/>
        <v>0</v>
      </c>
      <c r="Q49" s="88">
        <f t="shared" si="8"/>
        <v>2.2000000000000002</v>
      </c>
      <c r="R49" s="88">
        <f t="shared" si="8"/>
        <v>0</v>
      </c>
      <c r="S49" s="88">
        <f t="shared" si="8"/>
        <v>27.7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7.2</v>
      </c>
      <c r="X49" s="88">
        <f t="shared" si="8"/>
        <v>0.3</v>
      </c>
      <c r="Y49" s="88">
        <f t="shared" si="8"/>
        <v>0</v>
      </c>
      <c r="Z49" s="89" t="str">
        <f t="shared" si="8"/>
        <v/>
      </c>
      <c r="AA49" s="90">
        <f t="shared" si="7"/>
        <v>180.29999999999998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32.972000000000001</v>
      </c>
      <c r="C52" s="88">
        <f t="shared" ref="C52:Z52" si="10">IF(LEN(C$2)&gt;0,SUM(C10:C15)+C26+C40,"")</f>
        <v>49.636000000000003</v>
      </c>
      <c r="D52" s="88">
        <f t="shared" si="10"/>
        <v>41.555999999999997</v>
      </c>
      <c r="E52" s="88">
        <f t="shared" si="10"/>
        <v>49.97</v>
      </c>
      <c r="F52" s="88">
        <f t="shared" si="10"/>
        <v>46.409000000000006</v>
      </c>
      <c r="G52" s="88">
        <f t="shared" si="10"/>
        <v>31.116</v>
      </c>
      <c r="H52" s="88">
        <f t="shared" si="10"/>
        <v>136.62200000000001</v>
      </c>
      <c r="I52" s="88">
        <f t="shared" si="10"/>
        <v>88.066000000000003</v>
      </c>
      <c r="J52" s="88">
        <f t="shared" si="10"/>
        <v>36.113</v>
      </c>
      <c r="K52" s="88">
        <f t="shared" si="10"/>
        <v>29.1</v>
      </c>
      <c r="L52" s="88">
        <f t="shared" si="10"/>
        <v>61.055999999999997</v>
      </c>
      <c r="M52" s="88">
        <f t="shared" si="10"/>
        <v>57.989999999999995</v>
      </c>
      <c r="N52" s="88">
        <f t="shared" si="10"/>
        <v>40.728000000000002</v>
      </c>
      <c r="O52" s="88">
        <f t="shared" si="10"/>
        <v>74.334999999999994</v>
      </c>
      <c r="P52" s="88">
        <f t="shared" si="10"/>
        <v>86.709000000000017</v>
      </c>
      <c r="Q52" s="88">
        <f t="shared" si="10"/>
        <v>8.15</v>
      </c>
      <c r="R52" s="88">
        <f t="shared" si="10"/>
        <v>78.488</v>
      </c>
      <c r="S52" s="88">
        <f t="shared" si="10"/>
        <v>53.667999999999999</v>
      </c>
      <c r="T52" s="88">
        <f t="shared" si="10"/>
        <v>27.782</v>
      </c>
      <c r="U52" s="88">
        <f t="shared" si="10"/>
        <v>44.917000000000002</v>
      </c>
      <c r="V52" s="88">
        <f t="shared" si="10"/>
        <v>40.722999999999999</v>
      </c>
      <c r="W52" s="88">
        <f t="shared" si="10"/>
        <v>27.09</v>
      </c>
      <c r="X52" s="88">
        <f t="shared" si="10"/>
        <v>22.901</v>
      </c>
      <c r="Y52" s="88">
        <f t="shared" si="10"/>
        <v>27.096</v>
      </c>
      <c r="Z52" s="89" t="str">
        <f t="shared" si="10"/>
        <v/>
      </c>
      <c r="AA52" s="104">
        <f>SUM(B52:Z52)</f>
        <v>1193.193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-20.3</v>
      </c>
      <c r="C4" s="18">
        <v>-36.200000000000003</v>
      </c>
      <c r="D4" s="18">
        <v>-23.6</v>
      </c>
      <c r="E4" s="18">
        <v>-48.2</v>
      </c>
      <c r="F4" s="18">
        <v>-44.8</v>
      </c>
      <c r="G4" s="18">
        <v>-29.8</v>
      </c>
      <c r="H4" s="18">
        <v>-85.3</v>
      </c>
      <c r="I4" s="18">
        <v>69</v>
      </c>
      <c r="J4" s="18"/>
      <c r="K4" s="18"/>
      <c r="L4" s="18">
        <v>40.9</v>
      </c>
      <c r="M4" s="18">
        <v>15.7</v>
      </c>
      <c r="N4" s="18">
        <v>17.3</v>
      </c>
      <c r="O4" s="18">
        <v>-47.8</v>
      </c>
      <c r="P4" s="18">
        <v>-38.799999999999997</v>
      </c>
      <c r="Q4" s="18">
        <v>2.2000000000000002</v>
      </c>
      <c r="R4" s="18">
        <v>-75.2</v>
      </c>
      <c r="S4" s="18">
        <v>27.7</v>
      </c>
      <c r="T4" s="18"/>
      <c r="U4" s="18">
        <v>-5</v>
      </c>
      <c r="V4" s="18">
        <v>-5</v>
      </c>
      <c r="W4" s="18">
        <v>7.2</v>
      </c>
      <c r="X4" s="18">
        <v>0.3</v>
      </c>
      <c r="Y4" s="18">
        <v>-5.4</v>
      </c>
      <c r="Z4" s="19"/>
      <c r="AA4" s="111">
        <f>SUM(B4:Z4)</f>
        <v>-285.10000000000002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94.26</v>
      </c>
      <c r="C7" s="117">
        <v>90.6</v>
      </c>
      <c r="D7" s="117">
        <v>95.01</v>
      </c>
      <c r="E7" s="117">
        <v>95.8</v>
      </c>
      <c r="F7" s="117">
        <v>98.63</v>
      </c>
      <c r="G7" s="117">
        <v>97.81</v>
      </c>
      <c r="H7" s="117">
        <v>98.7</v>
      </c>
      <c r="I7" s="117">
        <v>97</v>
      </c>
      <c r="J7" s="117">
        <v>76.81</v>
      </c>
      <c r="K7" s="117">
        <v>12</v>
      </c>
      <c r="L7" s="117">
        <v>2.71</v>
      </c>
      <c r="M7" s="117">
        <v>-5.21</v>
      </c>
      <c r="N7" s="117">
        <v>0.03</v>
      </c>
      <c r="O7" s="117">
        <v>-1.07</v>
      </c>
      <c r="P7" s="117">
        <v>-1.27</v>
      </c>
      <c r="Q7" s="117">
        <v>3</v>
      </c>
      <c r="R7" s="117">
        <v>37.5</v>
      </c>
      <c r="S7" s="117">
        <v>121.28</v>
      </c>
      <c r="T7" s="117">
        <v>176.14</v>
      </c>
      <c r="U7" s="117">
        <v>197.9</v>
      </c>
      <c r="V7" s="117">
        <v>179.03</v>
      </c>
      <c r="W7" s="117">
        <v>181.73</v>
      </c>
      <c r="X7" s="117">
        <v>152.5</v>
      </c>
      <c r="Y7" s="117">
        <v>94.63</v>
      </c>
      <c r="Z7" s="118"/>
      <c r="AA7" s="119">
        <f>IF(SUM(B7:Z7)&lt;&gt;0,AVERAGEIF(B7:Z7,"&lt;&gt;"""),"")</f>
        <v>83.146666666666661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20.3</v>
      </c>
      <c r="C13" s="129">
        <v>36.200000000000003</v>
      </c>
      <c r="D13" s="129">
        <v>23.6</v>
      </c>
      <c r="E13" s="129">
        <v>48.2</v>
      </c>
      <c r="F13" s="129">
        <v>44.8</v>
      </c>
      <c r="G13" s="129">
        <v>29.8</v>
      </c>
      <c r="H13" s="129">
        <v>85.3</v>
      </c>
      <c r="I13" s="129"/>
      <c r="J13" s="129"/>
      <c r="K13" s="129"/>
      <c r="L13" s="129"/>
      <c r="M13" s="129"/>
      <c r="N13" s="129"/>
      <c r="O13" s="129">
        <v>47.8</v>
      </c>
      <c r="P13" s="129">
        <v>38.799999999999997</v>
      </c>
      <c r="Q13" s="129"/>
      <c r="R13" s="129">
        <v>75.2</v>
      </c>
      <c r="S13" s="129"/>
      <c r="T13" s="129"/>
      <c r="U13" s="129">
        <v>5</v>
      </c>
      <c r="V13" s="129">
        <v>5</v>
      </c>
      <c r="W13" s="129"/>
      <c r="X13" s="129"/>
      <c r="Y13" s="130">
        <v>5.4</v>
      </c>
      <c r="Z13" s="131"/>
      <c r="AA13" s="132">
        <f t="shared" si="0"/>
        <v>465.40000000000003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20.3</v>
      </c>
      <c r="C16" s="135">
        <f t="shared" si="1"/>
        <v>36.200000000000003</v>
      </c>
      <c r="D16" s="135">
        <f t="shared" si="1"/>
        <v>23.6</v>
      </c>
      <c r="E16" s="135">
        <f t="shared" si="1"/>
        <v>48.2</v>
      </c>
      <c r="F16" s="135">
        <f t="shared" si="1"/>
        <v>44.8</v>
      </c>
      <c r="G16" s="135">
        <f t="shared" si="1"/>
        <v>29.8</v>
      </c>
      <c r="H16" s="135">
        <f t="shared" si="1"/>
        <v>85.3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47.8</v>
      </c>
      <c r="P16" s="135">
        <f t="shared" si="1"/>
        <v>38.799999999999997</v>
      </c>
      <c r="Q16" s="135">
        <f t="shared" si="1"/>
        <v>0</v>
      </c>
      <c r="R16" s="135">
        <f t="shared" si="1"/>
        <v>75.2</v>
      </c>
      <c r="S16" s="135">
        <f t="shared" si="1"/>
        <v>0</v>
      </c>
      <c r="T16" s="135">
        <f t="shared" si="1"/>
        <v>0</v>
      </c>
      <c r="U16" s="135">
        <f t="shared" si="1"/>
        <v>5</v>
      </c>
      <c r="V16" s="135">
        <f t="shared" si="1"/>
        <v>5</v>
      </c>
      <c r="W16" s="135">
        <f t="shared" si="1"/>
        <v>0</v>
      </c>
      <c r="X16" s="135">
        <f t="shared" si="1"/>
        <v>0</v>
      </c>
      <c r="Y16" s="135">
        <f t="shared" si="1"/>
        <v>5.4</v>
      </c>
      <c r="Z16" s="136" t="str">
        <f t="shared" si="1"/>
        <v/>
      </c>
      <c r="AA16" s="90">
        <f t="shared" si="0"/>
        <v>465.40000000000003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69</v>
      </c>
      <c r="J21" s="129"/>
      <c r="K21" s="129"/>
      <c r="L21" s="129">
        <v>40.9</v>
      </c>
      <c r="M21" s="129">
        <v>15.7</v>
      </c>
      <c r="N21" s="129">
        <v>17.3</v>
      </c>
      <c r="O21" s="129"/>
      <c r="P21" s="129"/>
      <c r="Q21" s="129">
        <v>2.2000000000000002</v>
      </c>
      <c r="R21" s="129"/>
      <c r="S21" s="129">
        <v>27.7</v>
      </c>
      <c r="T21" s="129"/>
      <c r="U21" s="129"/>
      <c r="V21" s="129"/>
      <c r="W21" s="129">
        <v>7.2</v>
      </c>
      <c r="X21" s="129">
        <v>0.3</v>
      </c>
      <c r="Y21" s="130"/>
      <c r="Z21" s="131"/>
      <c r="AA21" s="132">
        <f t="shared" si="2"/>
        <v>180.29999999999998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69</v>
      </c>
      <c r="J24" s="135">
        <f t="shared" si="3"/>
        <v>0</v>
      </c>
      <c r="K24" s="135">
        <f t="shared" si="3"/>
        <v>0</v>
      </c>
      <c r="L24" s="135">
        <f t="shared" si="3"/>
        <v>40.9</v>
      </c>
      <c r="M24" s="135">
        <f t="shared" si="3"/>
        <v>15.7</v>
      </c>
      <c r="N24" s="135">
        <f t="shared" si="3"/>
        <v>17.3</v>
      </c>
      <c r="O24" s="135">
        <f t="shared" si="3"/>
        <v>0</v>
      </c>
      <c r="P24" s="135">
        <f t="shared" si="3"/>
        <v>0</v>
      </c>
      <c r="Q24" s="135">
        <f t="shared" si="3"/>
        <v>2.2000000000000002</v>
      </c>
      <c r="R24" s="135">
        <f t="shared" si="3"/>
        <v>0</v>
      </c>
      <c r="S24" s="135">
        <f t="shared" si="3"/>
        <v>27.7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7.2</v>
      </c>
      <c r="X24" s="135">
        <f t="shared" si="3"/>
        <v>0.3</v>
      </c>
      <c r="Y24" s="135">
        <f t="shared" si="3"/>
        <v>0</v>
      </c>
      <c r="Z24" s="136" t="str">
        <f t="shared" si="3"/>
        <v/>
      </c>
      <c r="AA24" s="90">
        <f t="shared" si="2"/>
        <v>180.29999999999998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2025-09-05T20:28:35Z</dcterms:created>
  <dcterms:modified xsi:type="dcterms:W3CDTF">2025-09-05T20:28:37Z</dcterms:modified>
</cp:coreProperties>
</file>