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</calcChain>
</file>

<file path=xl/sharedStrings.xml><?xml version="1.0" encoding="utf-8"?>
<sst xmlns="http://schemas.openxmlformats.org/spreadsheetml/2006/main" count="122" uniqueCount="56">
  <si>
    <t>Publication on: 04/12/2025 16:29:41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</si>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</sst>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0A-46B7-B6F5-9E783C86AC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8">
                  <c:v>65</c:v>
                </c:pt>
                <c:pt idx="29">
                  <c:v>15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  <c:pt idx="44">
                  <c:v>88</c:v>
                </c:pt>
                <c:pt idx="45">
                  <c:v>38</c:v>
                </c:pt>
                <c:pt idx="46">
                  <c:v>13</c:v>
                </c:pt>
                <c:pt idx="47">
                  <c:v>13</c:v>
                </c:pt>
                <c:pt idx="48">
                  <c:v>65</c:v>
                </c:pt>
                <c:pt idx="49">
                  <c:v>15</c:v>
                </c:pt>
                <c:pt idx="52">
                  <c:v>65</c:v>
                </c:pt>
                <c:pt idx="5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0A-46B7-B6F5-9E783C86AC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F0A-46B7-B6F5-9E783C86AC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0.48</c:v>
                </c:pt>
                <c:pt idx="7">
                  <c:v>2.008</c:v>
                </c:pt>
                <c:pt idx="11">
                  <c:v>12.923999999999999</c:v>
                </c:pt>
                <c:pt idx="12">
                  <c:v>19.343</c:v>
                </c:pt>
                <c:pt idx="13">
                  <c:v>21.597000000000001</c:v>
                </c:pt>
                <c:pt idx="14">
                  <c:v>21.879000000000001</c:v>
                </c:pt>
                <c:pt idx="17">
                  <c:v>14.731999999999999</c:v>
                </c:pt>
                <c:pt idx="18">
                  <c:v>26.1</c:v>
                </c:pt>
                <c:pt idx="20">
                  <c:v>0.52</c:v>
                </c:pt>
                <c:pt idx="21">
                  <c:v>0.56000000000000005</c:v>
                </c:pt>
                <c:pt idx="22">
                  <c:v>0.48</c:v>
                </c:pt>
                <c:pt idx="28">
                  <c:v>1.48</c:v>
                </c:pt>
                <c:pt idx="29">
                  <c:v>32.119</c:v>
                </c:pt>
                <c:pt idx="30">
                  <c:v>59.48</c:v>
                </c:pt>
                <c:pt idx="31">
                  <c:v>61.010000000000005</c:v>
                </c:pt>
                <c:pt idx="32">
                  <c:v>6.73</c:v>
                </c:pt>
                <c:pt idx="33">
                  <c:v>3.48</c:v>
                </c:pt>
                <c:pt idx="34">
                  <c:v>20.101000000000003</c:v>
                </c:pt>
                <c:pt idx="35">
                  <c:v>14.128</c:v>
                </c:pt>
                <c:pt idx="36">
                  <c:v>3.04</c:v>
                </c:pt>
                <c:pt idx="37">
                  <c:v>2.52</c:v>
                </c:pt>
                <c:pt idx="38">
                  <c:v>2</c:v>
                </c:pt>
                <c:pt idx="39">
                  <c:v>1.48</c:v>
                </c:pt>
                <c:pt idx="40">
                  <c:v>1.52</c:v>
                </c:pt>
                <c:pt idx="41">
                  <c:v>0.52</c:v>
                </c:pt>
                <c:pt idx="42">
                  <c:v>23.167000000000002</c:v>
                </c:pt>
                <c:pt idx="43">
                  <c:v>17.502000000000002</c:v>
                </c:pt>
                <c:pt idx="44">
                  <c:v>1</c:v>
                </c:pt>
                <c:pt idx="45">
                  <c:v>1.48</c:v>
                </c:pt>
                <c:pt idx="46">
                  <c:v>2.04</c:v>
                </c:pt>
                <c:pt idx="47">
                  <c:v>2</c:v>
                </c:pt>
                <c:pt idx="48">
                  <c:v>2.44</c:v>
                </c:pt>
                <c:pt idx="49">
                  <c:v>2.48</c:v>
                </c:pt>
                <c:pt idx="50">
                  <c:v>3</c:v>
                </c:pt>
                <c:pt idx="51">
                  <c:v>3.52</c:v>
                </c:pt>
                <c:pt idx="52">
                  <c:v>3.72</c:v>
                </c:pt>
                <c:pt idx="53">
                  <c:v>3.5</c:v>
                </c:pt>
                <c:pt idx="54">
                  <c:v>33.6</c:v>
                </c:pt>
                <c:pt idx="55">
                  <c:v>44</c:v>
                </c:pt>
                <c:pt idx="56">
                  <c:v>6.6349999999999998</c:v>
                </c:pt>
                <c:pt idx="57">
                  <c:v>6.9969999999999999</c:v>
                </c:pt>
                <c:pt idx="58">
                  <c:v>61.2</c:v>
                </c:pt>
                <c:pt idx="59">
                  <c:v>51.991999999999997</c:v>
                </c:pt>
                <c:pt idx="60">
                  <c:v>92.207999999999998</c:v>
                </c:pt>
                <c:pt idx="61">
                  <c:v>91.734999999999999</c:v>
                </c:pt>
                <c:pt idx="62">
                  <c:v>91.539000000000001</c:v>
                </c:pt>
                <c:pt idx="63">
                  <c:v>84.375</c:v>
                </c:pt>
                <c:pt idx="64">
                  <c:v>126.17699999999999</c:v>
                </c:pt>
                <c:pt idx="65">
                  <c:v>124.07600000000001</c:v>
                </c:pt>
                <c:pt idx="66">
                  <c:v>57.395000000000003</c:v>
                </c:pt>
                <c:pt idx="67">
                  <c:v>97.49199999999999</c:v>
                </c:pt>
                <c:pt idx="68">
                  <c:v>1.04</c:v>
                </c:pt>
                <c:pt idx="69">
                  <c:v>83.9</c:v>
                </c:pt>
                <c:pt idx="70">
                  <c:v>53.069000000000003</c:v>
                </c:pt>
                <c:pt idx="71">
                  <c:v>76.78</c:v>
                </c:pt>
                <c:pt idx="72">
                  <c:v>15.911000000000001</c:v>
                </c:pt>
                <c:pt idx="73">
                  <c:v>40.116999999999997</c:v>
                </c:pt>
                <c:pt idx="74">
                  <c:v>20.709</c:v>
                </c:pt>
                <c:pt idx="75">
                  <c:v>1.04</c:v>
                </c:pt>
                <c:pt idx="76">
                  <c:v>47.2</c:v>
                </c:pt>
                <c:pt idx="77">
                  <c:v>15.494</c:v>
                </c:pt>
                <c:pt idx="79">
                  <c:v>11.417999999999999</c:v>
                </c:pt>
                <c:pt idx="85">
                  <c:v>1.04</c:v>
                </c:pt>
                <c:pt idx="86">
                  <c:v>1.52</c:v>
                </c:pt>
                <c:pt idx="87">
                  <c:v>1.96</c:v>
                </c:pt>
                <c:pt idx="88">
                  <c:v>2.48</c:v>
                </c:pt>
                <c:pt idx="89">
                  <c:v>3</c:v>
                </c:pt>
                <c:pt idx="90">
                  <c:v>2.52</c:v>
                </c:pt>
                <c:pt idx="91">
                  <c:v>2.06</c:v>
                </c:pt>
                <c:pt idx="92">
                  <c:v>1.48</c:v>
                </c:pt>
                <c:pt idx="93">
                  <c:v>1</c:v>
                </c:pt>
                <c:pt idx="94">
                  <c:v>0.52</c:v>
                </c:pt>
                <c:pt idx="95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0A-46B7-B6F5-9E783C86AC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0A-46B7-B6F5-9E783C86AC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0A-46B7-B6F5-9E783C86AC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0A-46B7-B6F5-9E783C86AC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6">
                  <c:v>104.62</c:v>
                </c:pt>
                <c:pt idx="27">
                  <c:v>107.027</c:v>
                </c:pt>
                <c:pt idx="50">
                  <c:v>24.949000000000002</c:v>
                </c:pt>
                <c:pt idx="51">
                  <c:v>18.356000000000002</c:v>
                </c:pt>
                <c:pt idx="52">
                  <c:v>11.779</c:v>
                </c:pt>
                <c:pt idx="53">
                  <c:v>57.505000000000003</c:v>
                </c:pt>
                <c:pt idx="64">
                  <c:v>38.603999999999999</c:v>
                </c:pt>
                <c:pt idx="77">
                  <c:v>96</c:v>
                </c:pt>
                <c:pt idx="78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F0A-46B7-B6F5-9E783C86AC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0A-46B7-B6F5-9E783C86AC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49.290999999999997</c:v>
                </c:pt>
                <c:pt idx="11">
                  <c:v>1</c:v>
                </c:pt>
                <c:pt idx="12">
                  <c:v>11.957000000000001</c:v>
                </c:pt>
                <c:pt idx="17">
                  <c:v>1</c:v>
                </c:pt>
                <c:pt idx="21">
                  <c:v>17.149000000000001</c:v>
                </c:pt>
                <c:pt idx="22">
                  <c:v>1</c:v>
                </c:pt>
                <c:pt idx="23">
                  <c:v>21.372</c:v>
                </c:pt>
                <c:pt idx="24">
                  <c:v>74.347999999999999</c:v>
                </c:pt>
                <c:pt idx="26">
                  <c:v>26</c:v>
                </c:pt>
                <c:pt idx="27">
                  <c:v>8</c:v>
                </c:pt>
                <c:pt idx="36">
                  <c:v>7.8890000000000002</c:v>
                </c:pt>
                <c:pt idx="37">
                  <c:v>5.1639999999999997</c:v>
                </c:pt>
                <c:pt idx="38">
                  <c:v>11.119</c:v>
                </c:pt>
                <c:pt idx="39">
                  <c:v>8</c:v>
                </c:pt>
                <c:pt idx="41">
                  <c:v>5.3109999999999999</c:v>
                </c:pt>
                <c:pt idx="42">
                  <c:v>8</c:v>
                </c:pt>
                <c:pt idx="43">
                  <c:v>8</c:v>
                </c:pt>
                <c:pt idx="45">
                  <c:v>9.4849999999999994</c:v>
                </c:pt>
                <c:pt idx="46">
                  <c:v>15.989000000000001</c:v>
                </c:pt>
                <c:pt idx="47">
                  <c:v>16.812999999999999</c:v>
                </c:pt>
                <c:pt idx="49">
                  <c:v>17.459</c:v>
                </c:pt>
                <c:pt idx="50">
                  <c:v>22</c:v>
                </c:pt>
                <c:pt idx="51">
                  <c:v>22</c:v>
                </c:pt>
                <c:pt idx="52">
                  <c:v>25</c:v>
                </c:pt>
                <c:pt idx="53">
                  <c:v>27.210999999999999</c:v>
                </c:pt>
                <c:pt idx="54">
                  <c:v>56.582000000000001</c:v>
                </c:pt>
                <c:pt idx="55">
                  <c:v>47</c:v>
                </c:pt>
                <c:pt idx="56">
                  <c:v>53.44</c:v>
                </c:pt>
                <c:pt idx="57">
                  <c:v>57.433</c:v>
                </c:pt>
                <c:pt idx="64">
                  <c:v>15.622999999999999</c:v>
                </c:pt>
                <c:pt idx="72">
                  <c:v>33.918999999999997</c:v>
                </c:pt>
                <c:pt idx="73">
                  <c:v>45.23</c:v>
                </c:pt>
                <c:pt idx="74">
                  <c:v>44.792000000000002</c:v>
                </c:pt>
                <c:pt idx="75">
                  <c:v>75.807000000000002</c:v>
                </c:pt>
                <c:pt idx="76">
                  <c:v>41</c:v>
                </c:pt>
                <c:pt idx="77">
                  <c:v>92.4</c:v>
                </c:pt>
                <c:pt idx="78">
                  <c:v>210.892</c:v>
                </c:pt>
                <c:pt idx="79">
                  <c:v>236.80599999999998</c:v>
                </c:pt>
                <c:pt idx="80">
                  <c:v>220.15</c:v>
                </c:pt>
                <c:pt idx="81">
                  <c:v>220.15</c:v>
                </c:pt>
                <c:pt idx="82">
                  <c:v>164</c:v>
                </c:pt>
                <c:pt idx="83">
                  <c:v>146.04399999999998</c:v>
                </c:pt>
                <c:pt idx="84">
                  <c:v>38.54</c:v>
                </c:pt>
                <c:pt idx="85">
                  <c:v>28.524000000000001</c:v>
                </c:pt>
                <c:pt idx="86">
                  <c:v>104.80799999999999</c:v>
                </c:pt>
                <c:pt idx="87">
                  <c:v>165.346</c:v>
                </c:pt>
                <c:pt idx="88">
                  <c:v>42.241</c:v>
                </c:pt>
                <c:pt idx="89">
                  <c:v>84.322000000000003</c:v>
                </c:pt>
                <c:pt idx="90">
                  <c:v>119.123</c:v>
                </c:pt>
                <c:pt idx="91">
                  <c:v>124.31399999999999</c:v>
                </c:pt>
                <c:pt idx="92">
                  <c:v>40.646000000000001</c:v>
                </c:pt>
                <c:pt idx="93">
                  <c:v>111.36</c:v>
                </c:pt>
                <c:pt idx="94">
                  <c:v>184.44299999999998</c:v>
                </c:pt>
                <c:pt idx="95">
                  <c:v>248.114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0A-46B7-B6F5-9E783C86AC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5.6</c:v>
                </c:pt>
                <c:pt idx="2">
                  <c:v>8.5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9.5</c:v>
                </c:pt>
                <c:pt idx="7">
                  <c:v>9</c:v>
                </c:pt>
                <c:pt idx="8">
                  <c:v>0</c:v>
                </c:pt>
                <c:pt idx="9">
                  <c:v>1.8</c:v>
                </c:pt>
                <c:pt idx="10">
                  <c:v>25.9</c:v>
                </c:pt>
                <c:pt idx="11">
                  <c:v>12.3</c:v>
                </c:pt>
                <c:pt idx="12">
                  <c:v>0</c:v>
                </c:pt>
                <c:pt idx="13">
                  <c:v>0</c:v>
                </c:pt>
                <c:pt idx="14">
                  <c:v>4.4000000000000004</c:v>
                </c:pt>
                <c:pt idx="15">
                  <c:v>45</c:v>
                </c:pt>
                <c:pt idx="16">
                  <c:v>0</c:v>
                </c:pt>
                <c:pt idx="17">
                  <c:v>2.6</c:v>
                </c:pt>
                <c:pt idx="18">
                  <c:v>7.5</c:v>
                </c:pt>
                <c:pt idx="19">
                  <c:v>55.3</c:v>
                </c:pt>
                <c:pt idx="20">
                  <c:v>29.4</c:v>
                </c:pt>
                <c:pt idx="21">
                  <c:v>29.4</c:v>
                </c:pt>
                <c:pt idx="22">
                  <c:v>29.4</c:v>
                </c:pt>
                <c:pt idx="23">
                  <c:v>29.4</c:v>
                </c:pt>
                <c:pt idx="24">
                  <c:v>0</c:v>
                </c:pt>
                <c:pt idx="25">
                  <c:v>79.900000000000006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4.9000000000000004</c:v>
                </c:pt>
                <c:pt idx="30">
                  <c:v>4.3</c:v>
                </c:pt>
                <c:pt idx="31">
                  <c:v>4.5</c:v>
                </c:pt>
                <c:pt idx="32">
                  <c:v>4.9000000000000004</c:v>
                </c:pt>
                <c:pt idx="33">
                  <c:v>0</c:v>
                </c:pt>
                <c:pt idx="34">
                  <c:v>0</c:v>
                </c:pt>
                <c:pt idx="35">
                  <c:v>4.5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9.4</c:v>
                </c:pt>
                <c:pt idx="41">
                  <c:v>9.4</c:v>
                </c:pt>
                <c:pt idx="42">
                  <c:v>9.4</c:v>
                </c:pt>
                <c:pt idx="43">
                  <c:v>9.4</c:v>
                </c:pt>
                <c:pt idx="44">
                  <c:v>29.7</c:v>
                </c:pt>
                <c:pt idx="45">
                  <c:v>29.7</c:v>
                </c:pt>
                <c:pt idx="46">
                  <c:v>30.099999999999998</c:v>
                </c:pt>
                <c:pt idx="47">
                  <c:v>29.7</c:v>
                </c:pt>
                <c:pt idx="48">
                  <c:v>9.6</c:v>
                </c:pt>
                <c:pt idx="49">
                  <c:v>9.6</c:v>
                </c:pt>
                <c:pt idx="50">
                  <c:v>9.6</c:v>
                </c:pt>
                <c:pt idx="51">
                  <c:v>9.6</c:v>
                </c:pt>
                <c:pt idx="52">
                  <c:v>0</c:v>
                </c:pt>
                <c:pt idx="53">
                  <c:v>0</c:v>
                </c:pt>
                <c:pt idx="54">
                  <c:v>0.9</c:v>
                </c:pt>
                <c:pt idx="55">
                  <c:v>16.7</c:v>
                </c:pt>
                <c:pt idx="56">
                  <c:v>18.3</c:v>
                </c:pt>
                <c:pt idx="57">
                  <c:v>14.1</c:v>
                </c:pt>
                <c:pt idx="58">
                  <c:v>4.9000000000000004</c:v>
                </c:pt>
                <c:pt idx="59">
                  <c:v>0</c:v>
                </c:pt>
                <c:pt idx="60">
                  <c:v>4.9000000000000004</c:v>
                </c:pt>
                <c:pt idx="61">
                  <c:v>4.5</c:v>
                </c:pt>
                <c:pt idx="62">
                  <c:v>4.5</c:v>
                </c:pt>
                <c:pt idx="63">
                  <c:v>4.0999999999999996</c:v>
                </c:pt>
                <c:pt idx="64">
                  <c:v>4.5999999999999996</c:v>
                </c:pt>
                <c:pt idx="65">
                  <c:v>50.8</c:v>
                </c:pt>
                <c:pt idx="66">
                  <c:v>167.9</c:v>
                </c:pt>
                <c:pt idx="67">
                  <c:v>117.8</c:v>
                </c:pt>
                <c:pt idx="68">
                  <c:v>81.7</c:v>
                </c:pt>
                <c:pt idx="69">
                  <c:v>0</c:v>
                </c:pt>
                <c:pt idx="70">
                  <c:v>15.2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186.4</c:v>
                </c:pt>
                <c:pt idx="77">
                  <c:v>62.4</c:v>
                </c:pt>
                <c:pt idx="78">
                  <c:v>0</c:v>
                </c:pt>
                <c:pt idx="79">
                  <c:v>17.8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14.6</c:v>
                </c:pt>
                <c:pt idx="85">
                  <c:v>23</c:v>
                </c:pt>
                <c:pt idx="86">
                  <c:v>0</c:v>
                </c:pt>
                <c:pt idx="87">
                  <c:v>0</c:v>
                </c:pt>
                <c:pt idx="88">
                  <c:v>14.5</c:v>
                </c:pt>
                <c:pt idx="89">
                  <c:v>1.4</c:v>
                </c:pt>
                <c:pt idx="90">
                  <c:v>0</c:v>
                </c:pt>
                <c:pt idx="91">
                  <c:v>0</c:v>
                </c:pt>
                <c:pt idx="92">
                  <c:v>23.5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0A-46B7-B6F5-9E783C86AC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18.728999999999999</c:v>
                </c:pt>
                <c:pt idx="1">
                  <c:v>18.620999999999999</c:v>
                </c:pt>
                <c:pt idx="2">
                  <c:v>18.513999999999999</c:v>
                </c:pt>
                <c:pt idx="3">
                  <c:v>18.306000000000001</c:v>
                </c:pt>
                <c:pt idx="4">
                  <c:v>18.035</c:v>
                </c:pt>
                <c:pt idx="5">
                  <c:v>17.957999999999998</c:v>
                </c:pt>
                <c:pt idx="6">
                  <c:v>15.768000000000001</c:v>
                </c:pt>
                <c:pt idx="7">
                  <c:v>14.67</c:v>
                </c:pt>
                <c:pt idx="8">
                  <c:v>0.35</c:v>
                </c:pt>
                <c:pt idx="9">
                  <c:v>0.24299999999999999</c:v>
                </c:pt>
                <c:pt idx="10">
                  <c:v>0.13500000000000001</c:v>
                </c:pt>
                <c:pt idx="11">
                  <c:v>2.8000000000000001E-2</c:v>
                </c:pt>
                <c:pt idx="20">
                  <c:v>0.11600000000000001</c:v>
                </c:pt>
                <c:pt idx="21">
                  <c:v>0.219</c:v>
                </c:pt>
                <c:pt idx="22">
                  <c:v>0.32200000000000001</c:v>
                </c:pt>
                <c:pt idx="23">
                  <c:v>0.42699999999999999</c:v>
                </c:pt>
                <c:pt idx="24">
                  <c:v>0.219</c:v>
                </c:pt>
                <c:pt idx="25">
                  <c:v>0.13300000000000001</c:v>
                </c:pt>
                <c:pt idx="26">
                  <c:v>0.05</c:v>
                </c:pt>
                <c:pt idx="35">
                  <c:v>1.4999999999999999E-2</c:v>
                </c:pt>
                <c:pt idx="36">
                  <c:v>0.04</c:v>
                </c:pt>
                <c:pt idx="37">
                  <c:v>3.4000000000000002E-2</c:v>
                </c:pt>
                <c:pt idx="38">
                  <c:v>1.2E-2</c:v>
                </c:pt>
                <c:pt idx="55">
                  <c:v>2.125</c:v>
                </c:pt>
                <c:pt idx="58">
                  <c:v>4.798</c:v>
                </c:pt>
                <c:pt idx="64">
                  <c:v>15.57</c:v>
                </c:pt>
                <c:pt idx="65">
                  <c:v>22.971</c:v>
                </c:pt>
                <c:pt idx="66">
                  <c:v>4.63</c:v>
                </c:pt>
                <c:pt idx="67">
                  <c:v>4.3090000000000002</c:v>
                </c:pt>
                <c:pt idx="69">
                  <c:v>4.3780000000000001</c:v>
                </c:pt>
                <c:pt idx="70">
                  <c:v>4.9669999999999996</c:v>
                </c:pt>
                <c:pt idx="71">
                  <c:v>13.478</c:v>
                </c:pt>
                <c:pt idx="72">
                  <c:v>5.5E-2</c:v>
                </c:pt>
                <c:pt idx="73">
                  <c:v>0.187</c:v>
                </c:pt>
                <c:pt idx="74">
                  <c:v>7.3999999999999996E-2</c:v>
                </c:pt>
                <c:pt idx="75">
                  <c:v>8.9999999999999993E-3</c:v>
                </c:pt>
                <c:pt idx="76">
                  <c:v>4.95</c:v>
                </c:pt>
                <c:pt idx="77">
                  <c:v>9.8000000000000004E-2</c:v>
                </c:pt>
                <c:pt idx="78">
                  <c:v>3.2000000000000001E-2</c:v>
                </c:pt>
                <c:pt idx="79">
                  <c:v>0.76600000000000001</c:v>
                </c:pt>
                <c:pt idx="80">
                  <c:v>0.251</c:v>
                </c:pt>
                <c:pt idx="81">
                  <c:v>2.7E-2</c:v>
                </c:pt>
                <c:pt idx="82">
                  <c:v>1.2999999999999999E-2</c:v>
                </c:pt>
                <c:pt idx="83">
                  <c:v>3.0000000000000001E-3</c:v>
                </c:pt>
                <c:pt idx="84">
                  <c:v>0.16200000000000001</c:v>
                </c:pt>
                <c:pt idx="85">
                  <c:v>0.52300000000000002</c:v>
                </c:pt>
                <c:pt idx="90">
                  <c:v>2.1999999999999999E-2</c:v>
                </c:pt>
                <c:pt idx="91">
                  <c:v>4.8000000000000001E-2</c:v>
                </c:pt>
                <c:pt idx="92">
                  <c:v>6.5000000000000002E-2</c:v>
                </c:pt>
                <c:pt idx="93">
                  <c:v>7.2999999999999995E-2</c:v>
                </c:pt>
                <c:pt idx="94">
                  <c:v>8.2000000000000003E-2</c:v>
                </c:pt>
                <c:pt idx="95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0A-46B7-B6F5-9E783C86AC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F0A-46B7-B6F5-9E783C86AC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0A-46B7-B6F5-9E783C86A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103.13</c:v>
                </c:pt>
                <c:pt idx="1">
                  <c:v>99.66</c:v>
                </c:pt>
                <c:pt idx="2">
                  <c:v>98.99</c:v>
                </c:pt>
                <c:pt idx="3">
                  <c:v>94.61</c:v>
                </c:pt>
                <c:pt idx="4">
                  <c:v>106.8</c:v>
                </c:pt>
                <c:pt idx="5">
                  <c:v>105.65</c:v>
                </c:pt>
                <c:pt idx="6">
                  <c:v>97.97</c:v>
                </c:pt>
                <c:pt idx="7">
                  <c:v>96.91</c:v>
                </c:pt>
                <c:pt idx="8">
                  <c:v>93.72</c:v>
                </c:pt>
                <c:pt idx="9">
                  <c:v>95.81</c:v>
                </c:pt>
                <c:pt idx="10">
                  <c:v>97.75</c:v>
                </c:pt>
                <c:pt idx="11">
                  <c:v>93.76</c:v>
                </c:pt>
                <c:pt idx="12">
                  <c:v>92.9</c:v>
                </c:pt>
                <c:pt idx="13">
                  <c:v>94.76</c:v>
                </c:pt>
                <c:pt idx="14">
                  <c:v>94.71</c:v>
                </c:pt>
                <c:pt idx="15">
                  <c:v>95.41</c:v>
                </c:pt>
                <c:pt idx="16">
                  <c:v>88.84</c:v>
                </c:pt>
                <c:pt idx="17">
                  <c:v>95.07</c:v>
                </c:pt>
                <c:pt idx="18">
                  <c:v>100.34</c:v>
                </c:pt>
                <c:pt idx="19">
                  <c:v>95.41</c:v>
                </c:pt>
                <c:pt idx="20">
                  <c:v>88.93</c:v>
                </c:pt>
                <c:pt idx="21">
                  <c:v>95</c:v>
                </c:pt>
                <c:pt idx="22">
                  <c:v>106.21</c:v>
                </c:pt>
                <c:pt idx="23">
                  <c:v>113.36</c:v>
                </c:pt>
                <c:pt idx="24">
                  <c:v>94.68</c:v>
                </c:pt>
                <c:pt idx="25">
                  <c:v>111.78</c:v>
                </c:pt>
                <c:pt idx="26">
                  <c:v>123.52</c:v>
                </c:pt>
                <c:pt idx="27">
                  <c:v>156.29</c:v>
                </c:pt>
                <c:pt idx="28">
                  <c:v>136.5</c:v>
                </c:pt>
                <c:pt idx="29">
                  <c:v>157.1</c:v>
                </c:pt>
                <c:pt idx="30">
                  <c:v>137.34</c:v>
                </c:pt>
                <c:pt idx="31">
                  <c:v>137.79</c:v>
                </c:pt>
                <c:pt idx="32">
                  <c:v>150.36000000000001</c:v>
                </c:pt>
                <c:pt idx="33">
                  <c:v>131.1</c:v>
                </c:pt>
                <c:pt idx="34">
                  <c:v>139.69</c:v>
                </c:pt>
                <c:pt idx="35">
                  <c:v>171.61</c:v>
                </c:pt>
                <c:pt idx="36">
                  <c:v>156.82</c:v>
                </c:pt>
                <c:pt idx="37">
                  <c:v>152.66</c:v>
                </c:pt>
                <c:pt idx="38">
                  <c:v>135.19</c:v>
                </c:pt>
                <c:pt idx="39">
                  <c:v>158.79</c:v>
                </c:pt>
                <c:pt idx="40">
                  <c:v>120.31</c:v>
                </c:pt>
                <c:pt idx="41">
                  <c:v>132.24</c:v>
                </c:pt>
                <c:pt idx="42">
                  <c:v>165.53</c:v>
                </c:pt>
                <c:pt idx="43">
                  <c:v>159.33000000000001</c:v>
                </c:pt>
                <c:pt idx="44">
                  <c:v>139.5</c:v>
                </c:pt>
                <c:pt idx="45">
                  <c:v>152.81</c:v>
                </c:pt>
                <c:pt idx="46">
                  <c:v>156.66</c:v>
                </c:pt>
                <c:pt idx="47">
                  <c:v>155.63999999999999</c:v>
                </c:pt>
                <c:pt idx="48">
                  <c:v>132.87</c:v>
                </c:pt>
                <c:pt idx="49">
                  <c:v>132.33000000000001</c:v>
                </c:pt>
                <c:pt idx="50">
                  <c:v>132.32</c:v>
                </c:pt>
                <c:pt idx="51">
                  <c:v>132.33000000000001</c:v>
                </c:pt>
                <c:pt idx="52">
                  <c:v>128.15</c:v>
                </c:pt>
                <c:pt idx="53">
                  <c:v>133.32</c:v>
                </c:pt>
                <c:pt idx="54">
                  <c:v>141.32</c:v>
                </c:pt>
                <c:pt idx="55">
                  <c:v>149.83000000000001</c:v>
                </c:pt>
                <c:pt idx="56">
                  <c:v>152</c:v>
                </c:pt>
                <c:pt idx="57">
                  <c:v>152.28</c:v>
                </c:pt>
                <c:pt idx="58">
                  <c:v>150.88999999999999</c:v>
                </c:pt>
                <c:pt idx="59">
                  <c:v>139.02000000000001</c:v>
                </c:pt>
                <c:pt idx="60">
                  <c:v>148.44999999999999</c:v>
                </c:pt>
                <c:pt idx="61">
                  <c:v>150.88999999999999</c:v>
                </c:pt>
                <c:pt idx="62">
                  <c:v>153.72</c:v>
                </c:pt>
                <c:pt idx="63">
                  <c:v>155.28</c:v>
                </c:pt>
                <c:pt idx="64">
                  <c:v>142.21</c:v>
                </c:pt>
                <c:pt idx="65">
                  <c:v>159.5</c:v>
                </c:pt>
                <c:pt idx="66">
                  <c:v>164.34</c:v>
                </c:pt>
                <c:pt idx="67">
                  <c:v>170</c:v>
                </c:pt>
                <c:pt idx="68">
                  <c:v>153.5</c:v>
                </c:pt>
                <c:pt idx="69">
                  <c:v>148.15</c:v>
                </c:pt>
                <c:pt idx="70">
                  <c:v>158.34</c:v>
                </c:pt>
                <c:pt idx="71">
                  <c:v>150.80000000000001</c:v>
                </c:pt>
                <c:pt idx="72">
                  <c:v>155.49</c:v>
                </c:pt>
                <c:pt idx="73">
                  <c:v>149.34</c:v>
                </c:pt>
                <c:pt idx="74">
                  <c:v>142.86000000000001</c:v>
                </c:pt>
                <c:pt idx="75">
                  <c:v>121.62</c:v>
                </c:pt>
                <c:pt idx="76">
                  <c:v>151.75</c:v>
                </c:pt>
                <c:pt idx="77">
                  <c:v>136.66999999999999</c:v>
                </c:pt>
                <c:pt idx="78">
                  <c:v>124.36</c:v>
                </c:pt>
                <c:pt idx="79">
                  <c:v>114.24</c:v>
                </c:pt>
                <c:pt idx="80">
                  <c:v>125.27</c:v>
                </c:pt>
                <c:pt idx="81">
                  <c:v>116.83</c:v>
                </c:pt>
                <c:pt idx="82">
                  <c:v>106.48</c:v>
                </c:pt>
                <c:pt idx="83">
                  <c:v>99.15</c:v>
                </c:pt>
                <c:pt idx="84">
                  <c:v>111.66</c:v>
                </c:pt>
                <c:pt idx="85">
                  <c:v>108.87</c:v>
                </c:pt>
                <c:pt idx="86">
                  <c:v>99.17</c:v>
                </c:pt>
                <c:pt idx="87">
                  <c:v>88.15</c:v>
                </c:pt>
                <c:pt idx="88">
                  <c:v>104.19</c:v>
                </c:pt>
                <c:pt idx="89">
                  <c:v>97.26</c:v>
                </c:pt>
                <c:pt idx="90">
                  <c:v>89.91</c:v>
                </c:pt>
                <c:pt idx="91">
                  <c:v>85.89</c:v>
                </c:pt>
                <c:pt idx="92">
                  <c:v>100.39</c:v>
                </c:pt>
                <c:pt idx="93">
                  <c:v>87.86</c:v>
                </c:pt>
                <c:pt idx="94">
                  <c:v>78.78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0A-46B7-B6F5-9E783C86A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5B-45AD-A29C-AD0C789D68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">
                  <c:v>10</c:v>
                </c:pt>
                <c:pt idx="3">
                  <c:v>10</c:v>
                </c:pt>
                <c:pt idx="6">
                  <c:v>10</c:v>
                </c:pt>
                <c:pt idx="7">
                  <c:v>10</c:v>
                </c:pt>
                <c:pt idx="10">
                  <c:v>10</c:v>
                </c:pt>
                <c:pt idx="11">
                  <c:v>10</c:v>
                </c:pt>
                <c:pt idx="14">
                  <c:v>10</c:v>
                </c:pt>
                <c:pt idx="15">
                  <c:v>10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5">
                  <c:v>50</c:v>
                </c:pt>
                <c:pt idx="26">
                  <c:v>75</c:v>
                </c:pt>
                <c:pt idx="27">
                  <c:v>75</c:v>
                </c:pt>
                <c:pt idx="30">
                  <c:v>10</c:v>
                </c:pt>
                <c:pt idx="31">
                  <c:v>10</c:v>
                </c:pt>
                <c:pt idx="50">
                  <c:v>10</c:v>
                </c:pt>
                <c:pt idx="51">
                  <c:v>10</c:v>
                </c:pt>
                <c:pt idx="54">
                  <c:v>10</c:v>
                </c:pt>
                <c:pt idx="55">
                  <c:v>10</c:v>
                </c:pt>
                <c:pt idx="84">
                  <c:v>42</c:v>
                </c:pt>
                <c:pt idx="85">
                  <c:v>42</c:v>
                </c:pt>
                <c:pt idx="86">
                  <c:v>42</c:v>
                </c:pt>
                <c:pt idx="8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B-45AD-A29C-AD0C789D68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6.7480000000000002</c:v>
                </c:pt>
                <c:pt idx="1">
                  <c:v>6.6790000000000003</c:v>
                </c:pt>
                <c:pt idx="2">
                  <c:v>6.665</c:v>
                </c:pt>
                <c:pt idx="3">
                  <c:v>6.6020000000000003</c:v>
                </c:pt>
                <c:pt idx="4">
                  <c:v>6.5820000000000007</c:v>
                </c:pt>
                <c:pt idx="5">
                  <c:v>5.5070000000000006</c:v>
                </c:pt>
                <c:pt idx="6">
                  <c:v>6.6970000000000001</c:v>
                </c:pt>
                <c:pt idx="7">
                  <c:v>6.71</c:v>
                </c:pt>
                <c:pt idx="8">
                  <c:v>6.5500000000000007</c:v>
                </c:pt>
                <c:pt idx="9">
                  <c:v>6.7120000000000006</c:v>
                </c:pt>
                <c:pt idx="10">
                  <c:v>6.74</c:v>
                </c:pt>
                <c:pt idx="11">
                  <c:v>6.61</c:v>
                </c:pt>
                <c:pt idx="12">
                  <c:v>2.044</c:v>
                </c:pt>
                <c:pt idx="13">
                  <c:v>6.6960000000000006</c:v>
                </c:pt>
                <c:pt idx="14">
                  <c:v>6.7570000000000006</c:v>
                </c:pt>
                <c:pt idx="15">
                  <c:v>6.7960000000000003</c:v>
                </c:pt>
                <c:pt idx="16">
                  <c:v>6.8750000000000009</c:v>
                </c:pt>
                <c:pt idx="17">
                  <c:v>6.9550000000000001</c:v>
                </c:pt>
                <c:pt idx="18">
                  <c:v>6.8870000000000005</c:v>
                </c:pt>
                <c:pt idx="19">
                  <c:v>10.044</c:v>
                </c:pt>
                <c:pt idx="20">
                  <c:v>6.7680000000000007</c:v>
                </c:pt>
                <c:pt idx="21">
                  <c:v>7.2990000000000004</c:v>
                </c:pt>
                <c:pt idx="22">
                  <c:v>7.548</c:v>
                </c:pt>
                <c:pt idx="23">
                  <c:v>7.4819999999999993</c:v>
                </c:pt>
                <c:pt idx="24">
                  <c:v>7.5229999999999997</c:v>
                </c:pt>
                <c:pt idx="25">
                  <c:v>7.6479999999999997</c:v>
                </c:pt>
                <c:pt idx="26">
                  <c:v>8.01</c:v>
                </c:pt>
                <c:pt idx="27">
                  <c:v>8.1389999999999993</c:v>
                </c:pt>
                <c:pt idx="28">
                  <c:v>6.9570000000000007</c:v>
                </c:pt>
                <c:pt idx="29">
                  <c:v>7.0360000000000005</c:v>
                </c:pt>
                <c:pt idx="30">
                  <c:v>6.9489999999999998</c:v>
                </c:pt>
                <c:pt idx="31">
                  <c:v>7.0429999999999993</c:v>
                </c:pt>
                <c:pt idx="32">
                  <c:v>7.0269999999999992</c:v>
                </c:pt>
                <c:pt idx="33">
                  <c:v>6.7530000000000001</c:v>
                </c:pt>
                <c:pt idx="34">
                  <c:v>6.891</c:v>
                </c:pt>
                <c:pt idx="35">
                  <c:v>6.9850000000000003</c:v>
                </c:pt>
                <c:pt idx="36">
                  <c:v>6.6920000000000002</c:v>
                </c:pt>
                <c:pt idx="37">
                  <c:v>5.2990000000000004</c:v>
                </c:pt>
                <c:pt idx="38">
                  <c:v>5.3330000000000002</c:v>
                </c:pt>
                <c:pt idx="39">
                  <c:v>6.5869999999999997</c:v>
                </c:pt>
                <c:pt idx="40">
                  <c:v>5.0149999999999997</c:v>
                </c:pt>
                <c:pt idx="41">
                  <c:v>4.9880000000000004</c:v>
                </c:pt>
                <c:pt idx="42">
                  <c:v>11.579999999999998</c:v>
                </c:pt>
                <c:pt idx="43">
                  <c:v>10.086</c:v>
                </c:pt>
                <c:pt idx="44">
                  <c:v>15.556000000000001</c:v>
                </c:pt>
                <c:pt idx="45">
                  <c:v>15.461</c:v>
                </c:pt>
                <c:pt idx="46">
                  <c:v>10.246</c:v>
                </c:pt>
                <c:pt idx="47">
                  <c:v>10.202</c:v>
                </c:pt>
                <c:pt idx="48">
                  <c:v>9.0069999999999997</c:v>
                </c:pt>
                <c:pt idx="49">
                  <c:v>8.9340000000000011</c:v>
                </c:pt>
                <c:pt idx="50">
                  <c:v>8.8769999999999989</c:v>
                </c:pt>
                <c:pt idx="51">
                  <c:v>8.7839999999999989</c:v>
                </c:pt>
                <c:pt idx="52">
                  <c:v>4.9009999999999998</c:v>
                </c:pt>
                <c:pt idx="53">
                  <c:v>4.952</c:v>
                </c:pt>
                <c:pt idx="56">
                  <c:v>1.6240000000000001</c:v>
                </c:pt>
                <c:pt idx="57">
                  <c:v>1.6439999999999999</c:v>
                </c:pt>
                <c:pt idx="60">
                  <c:v>1.6240000000000001</c:v>
                </c:pt>
                <c:pt idx="61">
                  <c:v>1.6240000000000001</c:v>
                </c:pt>
                <c:pt idx="62">
                  <c:v>1.6160000000000001</c:v>
                </c:pt>
                <c:pt idx="66">
                  <c:v>1.6279999999999999</c:v>
                </c:pt>
                <c:pt idx="67">
                  <c:v>1.492</c:v>
                </c:pt>
                <c:pt idx="68">
                  <c:v>6.6739999999999995</c:v>
                </c:pt>
                <c:pt idx="69">
                  <c:v>1.272</c:v>
                </c:pt>
                <c:pt idx="70">
                  <c:v>1.284</c:v>
                </c:pt>
                <c:pt idx="72">
                  <c:v>1.1839999999999999</c:v>
                </c:pt>
                <c:pt idx="73">
                  <c:v>1.1559999999999999</c:v>
                </c:pt>
                <c:pt idx="74">
                  <c:v>1.1639999999999999</c:v>
                </c:pt>
                <c:pt idx="75">
                  <c:v>6.4419999999999993</c:v>
                </c:pt>
                <c:pt idx="77">
                  <c:v>1.204</c:v>
                </c:pt>
                <c:pt idx="78">
                  <c:v>6.4139999999999997</c:v>
                </c:pt>
                <c:pt idx="79">
                  <c:v>1.1839999999999999</c:v>
                </c:pt>
                <c:pt idx="80">
                  <c:v>1.236</c:v>
                </c:pt>
                <c:pt idx="81">
                  <c:v>6.2889999999999997</c:v>
                </c:pt>
                <c:pt idx="82">
                  <c:v>6.08</c:v>
                </c:pt>
                <c:pt idx="83">
                  <c:v>5.9380000000000006</c:v>
                </c:pt>
                <c:pt idx="84">
                  <c:v>1.1639999999999999</c:v>
                </c:pt>
                <c:pt idx="85">
                  <c:v>1.052</c:v>
                </c:pt>
                <c:pt idx="86">
                  <c:v>5.8250000000000002</c:v>
                </c:pt>
                <c:pt idx="87">
                  <c:v>5.7750000000000004</c:v>
                </c:pt>
                <c:pt idx="88">
                  <c:v>5.5289999999999999</c:v>
                </c:pt>
                <c:pt idx="89">
                  <c:v>5.6470000000000002</c:v>
                </c:pt>
                <c:pt idx="90">
                  <c:v>5.6770000000000005</c:v>
                </c:pt>
                <c:pt idx="91">
                  <c:v>1.0880000000000001</c:v>
                </c:pt>
                <c:pt idx="92">
                  <c:v>5.5820000000000007</c:v>
                </c:pt>
                <c:pt idx="93">
                  <c:v>5.5350000000000001</c:v>
                </c:pt>
                <c:pt idx="94">
                  <c:v>1.0960000000000001</c:v>
                </c:pt>
                <c:pt idx="95">
                  <c:v>1.0840000000000001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B-45AD-A29C-AD0C789D68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41.088999999999999</c:v>
                </c:pt>
                <c:pt idx="1">
                  <c:v>17.009999999999998</c:v>
                </c:pt>
                <c:pt idx="2">
                  <c:v>5.3969999999999994</c:v>
                </c:pt>
                <c:pt idx="3">
                  <c:v>5.4540000000000006</c:v>
                </c:pt>
                <c:pt idx="4">
                  <c:v>4.6109999999999998</c:v>
                </c:pt>
                <c:pt idx="5">
                  <c:v>3.6470000000000002</c:v>
                </c:pt>
                <c:pt idx="6">
                  <c:v>4.0629999999999997</c:v>
                </c:pt>
                <c:pt idx="7">
                  <c:v>3.976</c:v>
                </c:pt>
                <c:pt idx="8">
                  <c:v>7.8519999999999994</c:v>
                </c:pt>
                <c:pt idx="9">
                  <c:v>5.3550000000000004</c:v>
                </c:pt>
                <c:pt idx="10">
                  <c:v>4.2859999999999996</c:v>
                </c:pt>
                <c:pt idx="11">
                  <c:v>4.6900000000000004</c:v>
                </c:pt>
                <c:pt idx="12">
                  <c:v>1.98</c:v>
                </c:pt>
                <c:pt idx="13">
                  <c:v>4.2320000000000002</c:v>
                </c:pt>
                <c:pt idx="14">
                  <c:v>4.2549999999999999</c:v>
                </c:pt>
                <c:pt idx="15">
                  <c:v>6.3610000000000007</c:v>
                </c:pt>
                <c:pt idx="16">
                  <c:v>10.207000000000001</c:v>
                </c:pt>
                <c:pt idx="17">
                  <c:v>6.5030000000000001</c:v>
                </c:pt>
                <c:pt idx="18">
                  <c:v>6.4730000000000008</c:v>
                </c:pt>
                <c:pt idx="19">
                  <c:v>9.0240000000000009</c:v>
                </c:pt>
                <c:pt idx="20">
                  <c:v>7.649</c:v>
                </c:pt>
                <c:pt idx="21">
                  <c:v>7.6609999999999996</c:v>
                </c:pt>
                <c:pt idx="22">
                  <c:v>5.9880000000000004</c:v>
                </c:pt>
                <c:pt idx="23">
                  <c:v>8.2080000000000002</c:v>
                </c:pt>
                <c:pt idx="24">
                  <c:v>5.8679999999999994</c:v>
                </c:pt>
                <c:pt idx="25">
                  <c:v>6.4649999999999999</c:v>
                </c:pt>
                <c:pt idx="26">
                  <c:v>6.8280000000000003</c:v>
                </c:pt>
                <c:pt idx="27">
                  <c:v>5.8369999999999997</c:v>
                </c:pt>
                <c:pt idx="28">
                  <c:v>4.4169999999999998</c:v>
                </c:pt>
                <c:pt idx="29">
                  <c:v>4.4320000000000004</c:v>
                </c:pt>
                <c:pt idx="30">
                  <c:v>6.1950000000000003</c:v>
                </c:pt>
                <c:pt idx="31">
                  <c:v>6.1230000000000002</c:v>
                </c:pt>
                <c:pt idx="32">
                  <c:v>7.827</c:v>
                </c:pt>
                <c:pt idx="33">
                  <c:v>8.136000000000001</c:v>
                </c:pt>
                <c:pt idx="34">
                  <c:v>7.9559999999999995</c:v>
                </c:pt>
                <c:pt idx="35">
                  <c:v>8.4110000000000014</c:v>
                </c:pt>
                <c:pt idx="36">
                  <c:v>6.577</c:v>
                </c:pt>
                <c:pt idx="37">
                  <c:v>5.415</c:v>
                </c:pt>
                <c:pt idx="38">
                  <c:v>5.4950000000000001</c:v>
                </c:pt>
                <c:pt idx="39">
                  <c:v>6.5299999999999994</c:v>
                </c:pt>
                <c:pt idx="40">
                  <c:v>9.6649999999999991</c:v>
                </c:pt>
                <c:pt idx="41">
                  <c:v>9.92</c:v>
                </c:pt>
                <c:pt idx="42">
                  <c:v>18.207000000000001</c:v>
                </c:pt>
                <c:pt idx="43">
                  <c:v>16.448</c:v>
                </c:pt>
                <c:pt idx="44">
                  <c:v>23.628</c:v>
                </c:pt>
                <c:pt idx="45">
                  <c:v>23.040000000000003</c:v>
                </c:pt>
                <c:pt idx="46">
                  <c:v>15.798999999999999</c:v>
                </c:pt>
                <c:pt idx="47">
                  <c:v>15.628</c:v>
                </c:pt>
                <c:pt idx="48">
                  <c:v>14.222999999999999</c:v>
                </c:pt>
                <c:pt idx="49">
                  <c:v>14.311</c:v>
                </c:pt>
                <c:pt idx="50">
                  <c:v>13.357999999999999</c:v>
                </c:pt>
                <c:pt idx="51">
                  <c:v>13.073</c:v>
                </c:pt>
                <c:pt idx="52">
                  <c:v>7.2830000000000004</c:v>
                </c:pt>
                <c:pt idx="53">
                  <c:v>7.3230000000000004</c:v>
                </c:pt>
                <c:pt idx="54">
                  <c:v>4.2809999999999997</c:v>
                </c:pt>
                <c:pt idx="55">
                  <c:v>5.2249999999999996</c:v>
                </c:pt>
                <c:pt idx="56">
                  <c:v>8.7360000000000007</c:v>
                </c:pt>
                <c:pt idx="57">
                  <c:v>8.8320000000000007</c:v>
                </c:pt>
                <c:pt idx="58">
                  <c:v>7.851</c:v>
                </c:pt>
                <c:pt idx="59">
                  <c:v>7.8389999999999995</c:v>
                </c:pt>
                <c:pt idx="60">
                  <c:v>5.8810000000000002</c:v>
                </c:pt>
                <c:pt idx="61">
                  <c:v>5</c:v>
                </c:pt>
                <c:pt idx="62">
                  <c:v>4.8010000000000002</c:v>
                </c:pt>
                <c:pt idx="63">
                  <c:v>3.8180000000000001</c:v>
                </c:pt>
                <c:pt idx="64">
                  <c:v>7.4329999999999998</c:v>
                </c:pt>
                <c:pt idx="65">
                  <c:v>4.6970000000000001</c:v>
                </c:pt>
                <c:pt idx="66">
                  <c:v>11.189999999999998</c:v>
                </c:pt>
                <c:pt idx="67">
                  <c:v>6.0540000000000003</c:v>
                </c:pt>
                <c:pt idx="68">
                  <c:v>6.8190000000000008</c:v>
                </c:pt>
                <c:pt idx="69">
                  <c:v>7.0950000000000006</c:v>
                </c:pt>
                <c:pt idx="70">
                  <c:v>7.0970000000000004</c:v>
                </c:pt>
                <c:pt idx="71">
                  <c:v>6.1879999999999997</c:v>
                </c:pt>
                <c:pt idx="72">
                  <c:v>6.19</c:v>
                </c:pt>
                <c:pt idx="73">
                  <c:v>6.2750000000000004</c:v>
                </c:pt>
                <c:pt idx="74">
                  <c:v>6.3620000000000001</c:v>
                </c:pt>
                <c:pt idx="75">
                  <c:v>11.705000000000002</c:v>
                </c:pt>
                <c:pt idx="76">
                  <c:v>4.8950000000000005</c:v>
                </c:pt>
                <c:pt idx="77">
                  <c:v>5.5220000000000002</c:v>
                </c:pt>
                <c:pt idx="78">
                  <c:v>23.206</c:v>
                </c:pt>
                <c:pt idx="79">
                  <c:v>5.9290000000000003</c:v>
                </c:pt>
                <c:pt idx="80">
                  <c:v>6.0430000000000001</c:v>
                </c:pt>
                <c:pt idx="81">
                  <c:v>41.024999999999999</c:v>
                </c:pt>
                <c:pt idx="82">
                  <c:v>52.509</c:v>
                </c:pt>
                <c:pt idx="83">
                  <c:v>20.790999999999997</c:v>
                </c:pt>
                <c:pt idx="84">
                  <c:v>5.1049999999999995</c:v>
                </c:pt>
                <c:pt idx="85">
                  <c:v>4.9830000000000005</c:v>
                </c:pt>
                <c:pt idx="86">
                  <c:v>37.533000000000001</c:v>
                </c:pt>
                <c:pt idx="87">
                  <c:v>61.555999999999997</c:v>
                </c:pt>
                <c:pt idx="88">
                  <c:v>42.691000000000003</c:v>
                </c:pt>
                <c:pt idx="89">
                  <c:v>71.45</c:v>
                </c:pt>
                <c:pt idx="90">
                  <c:v>79.26400000000001</c:v>
                </c:pt>
                <c:pt idx="91">
                  <c:v>75.381</c:v>
                </c:pt>
                <c:pt idx="92">
                  <c:v>49.435000000000002</c:v>
                </c:pt>
                <c:pt idx="93">
                  <c:v>65.277000000000001</c:v>
                </c:pt>
                <c:pt idx="94">
                  <c:v>46.082000000000001</c:v>
                </c:pt>
                <c:pt idx="95">
                  <c:v>44.285000000000004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5B-45AD-A29C-AD0C789D68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5B-45AD-A29C-AD0C789D68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5B-45AD-A29C-AD0C789D68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D5B-45AD-A29C-AD0C789D68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8">
                  <c:v>22</c:v>
                </c:pt>
                <c:pt idx="29">
                  <c:v>22</c:v>
                </c:pt>
                <c:pt idx="30">
                  <c:v>14.859</c:v>
                </c:pt>
                <c:pt idx="31">
                  <c:v>16.524999999999999</c:v>
                </c:pt>
                <c:pt idx="32">
                  <c:v>22</c:v>
                </c:pt>
                <c:pt idx="33">
                  <c:v>8.5350000000000001</c:v>
                </c:pt>
                <c:pt idx="34">
                  <c:v>22</c:v>
                </c:pt>
                <c:pt idx="35">
                  <c:v>22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20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6">
                  <c:v>19</c:v>
                </c:pt>
                <c:pt idx="67">
                  <c:v>19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5B-45AD-A29C-AD0C789D68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5B-45AD-A29C-AD0C789D68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D5B-45AD-A29C-AD0C789D686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20.3</c:v>
                </c:pt>
                <c:pt idx="1">
                  <c:v>0</c:v>
                </c:pt>
                <c:pt idx="2">
                  <c:v>0</c:v>
                </c:pt>
                <c:pt idx="3">
                  <c:v>40.5</c:v>
                </c:pt>
                <c:pt idx="4">
                  <c:v>71.8</c:v>
                </c:pt>
                <c:pt idx="5">
                  <c:v>23.8</c:v>
                </c:pt>
                <c:pt idx="6">
                  <c:v>0</c:v>
                </c:pt>
                <c:pt idx="7">
                  <c:v>0</c:v>
                </c:pt>
                <c:pt idx="8">
                  <c:v>38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87.2</c:v>
                </c:pt>
                <c:pt idx="13">
                  <c:v>20.5</c:v>
                </c:pt>
                <c:pt idx="14">
                  <c:v>0</c:v>
                </c:pt>
                <c:pt idx="15">
                  <c:v>0</c:v>
                </c:pt>
                <c:pt idx="16">
                  <c:v>22.6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56.5</c:v>
                </c:pt>
                <c:pt idx="21">
                  <c:v>25.5</c:v>
                </c:pt>
                <c:pt idx="22">
                  <c:v>2.6</c:v>
                </c:pt>
                <c:pt idx="23">
                  <c:v>7.2</c:v>
                </c:pt>
                <c:pt idx="24">
                  <c:v>44</c:v>
                </c:pt>
                <c:pt idx="25">
                  <c:v>0</c:v>
                </c:pt>
                <c:pt idx="26">
                  <c:v>20.8</c:v>
                </c:pt>
                <c:pt idx="27">
                  <c:v>5.6</c:v>
                </c:pt>
                <c:pt idx="28">
                  <c:v>12.1</c:v>
                </c:pt>
                <c:pt idx="29">
                  <c:v>6.5</c:v>
                </c:pt>
                <c:pt idx="30">
                  <c:v>6.5</c:v>
                </c:pt>
                <c:pt idx="31">
                  <c:v>6.5</c:v>
                </c:pt>
                <c:pt idx="32">
                  <c:v>0</c:v>
                </c:pt>
                <c:pt idx="33">
                  <c:v>0.9</c:v>
                </c:pt>
                <c:pt idx="34">
                  <c:v>0</c:v>
                </c:pt>
                <c:pt idx="35">
                  <c:v>0</c:v>
                </c:pt>
                <c:pt idx="36">
                  <c:v>27.8</c:v>
                </c:pt>
                <c:pt idx="37">
                  <c:v>27.8</c:v>
                </c:pt>
                <c:pt idx="38">
                  <c:v>32.9</c:v>
                </c:pt>
                <c:pt idx="39">
                  <c:v>30.9</c:v>
                </c:pt>
                <c:pt idx="40">
                  <c:v>0.9</c:v>
                </c:pt>
                <c:pt idx="41">
                  <c:v>5.7</c:v>
                </c:pt>
                <c:pt idx="42">
                  <c:v>0.3</c:v>
                </c:pt>
                <c:pt idx="43">
                  <c:v>0.2</c:v>
                </c:pt>
                <c:pt idx="44">
                  <c:v>5.4</c:v>
                </c:pt>
                <c:pt idx="45">
                  <c:v>0.9</c:v>
                </c:pt>
                <c:pt idx="46">
                  <c:v>0</c:v>
                </c:pt>
                <c:pt idx="47">
                  <c:v>0.5</c:v>
                </c:pt>
                <c:pt idx="48">
                  <c:v>10.1</c:v>
                </c:pt>
                <c:pt idx="49">
                  <c:v>0.2</c:v>
                </c:pt>
                <c:pt idx="50">
                  <c:v>5.4</c:v>
                </c:pt>
                <c:pt idx="51">
                  <c:v>0.7</c:v>
                </c:pt>
                <c:pt idx="52">
                  <c:v>75.900000000000006</c:v>
                </c:pt>
                <c:pt idx="53">
                  <c:v>74.100000000000009</c:v>
                </c:pt>
                <c:pt idx="54">
                  <c:v>70.2</c:v>
                </c:pt>
                <c:pt idx="55">
                  <c:v>70.2</c:v>
                </c:pt>
                <c:pt idx="56">
                  <c:v>44</c:v>
                </c:pt>
                <c:pt idx="57">
                  <c:v>44</c:v>
                </c:pt>
                <c:pt idx="58">
                  <c:v>44</c:v>
                </c:pt>
                <c:pt idx="59">
                  <c:v>44.1</c:v>
                </c:pt>
                <c:pt idx="60">
                  <c:v>65.5</c:v>
                </c:pt>
                <c:pt idx="61">
                  <c:v>65.5</c:v>
                </c:pt>
                <c:pt idx="62">
                  <c:v>65.5</c:v>
                </c:pt>
                <c:pt idx="63">
                  <c:v>65.5</c:v>
                </c:pt>
                <c:pt idx="64">
                  <c:v>193</c:v>
                </c:pt>
                <c:pt idx="65">
                  <c:v>193</c:v>
                </c:pt>
                <c:pt idx="66">
                  <c:v>193</c:v>
                </c:pt>
                <c:pt idx="67">
                  <c:v>193</c:v>
                </c:pt>
                <c:pt idx="68">
                  <c:v>39.799999999999997</c:v>
                </c:pt>
                <c:pt idx="69">
                  <c:v>56.9</c:v>
                </c:pt>
                <c:pt idx="70">
                  <c:v>39.799999999999997</c:v>
                </c:pt>
                <c:pt idx="71">
                  <c:v>64.099999999999994</c:v>
                </c:pt>
                <c:pt idx="72">
                  <c:v>17.5</c:v>
                </c:pt>
                <c:pt idx="73">
                  <c:v>53.1</c:v>
                </c:pt>
                <c:pt idx="74">
                  <c:v>33</c:v>
                </c:pt>
                <c:pt idx="75">
                  <c:v>41.5</c:v>
                </c:pt>
                <c:pt idx="76">
                  <c:v>254.7</c:v>
                </c:pt>
                <c:pt idx="77">
                  <c:v>254.7</c:v>
                </c:pt>
                <c:pt idx="78">
                  <c:v>264.8</c:v>
                </c:pt>
                <c:pt idx="79">
                  <c:v>254.7</c:v>
                </c:pt>
                <c:pt idx="80">
                  <c:v>208.1</c:v>
                </c:pt>
                <c:pt idx="81">
                  <c:v>161.6</c:v>
                </c:pt>
                <c:pt idx="82">
                  <c:v>91.9</c:v>
                </c:pt>
                <c:pt idx="83">
                  <c:v>108.8</c:v>
                </c:pt>
                <c:pt idx="84">
                  <c:v>0</c:v>
                </c:pt>
                <c:pt idx="85">
                  <c:v>0</c:v>
                </c:pt>
                <c:pt idx="86">
                  <c:v>10</c:v>
                </c:pt>
                <c:pt idx="87">
                  <c:v>46.3</c:v>
                </c:pt>
                <c:pt idx="88">
                  <c:v>0</c:v>
                </c:pt>
                <c:pt idx="89">
                  <c:v>0</c:v>
                </c:pt>
                <c:pt idx="90">
                  <c:v>24.6</c:v>
                </c:pt>
                <c:pt idx="91">
                  <c:v>37.299999999999997</c:v>
                </c:pt>
                <c:pt idx="92">
                  <c:v>0</c:v>
                </c:pt>
                <c:pt idx="93">
                  <c:v>30.3</c:v>
                </c:pt>
                <c:pt idx="94">
                  <c:v>126.7</c:v>
                </c:pt>
                <c:pt idx="95">
                  <c:v>189.1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5B-45AD-A29C-AD0C789D686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15.63</c:v>
                </c:pt>
                <c:pt idx="1">
                  <c:v>15.539</c:v>
                </c:pt>
                <c:pt idx="2">
                  <c:v>5</c:v>
                </c:pt>
                <c:pt idx="3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12.95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5.0819999999999999</c:v>
                </c:pt>
                <c:pt idx="13">
                  <c:v>5.1950000000000003</c:v>
                </c:pt>
                <c:pt idx="14">
                  <c:v>5.3070000000000004</c:v>
                </c:pt>
                <c:pt idx="15">
                  <c:v>21.888999999999999</c:v>
                </c:pt>
                <c:pt idx="16">
                  <c:v>25.318000000000001</c:v>
                </c:pt>
                <c:pt idx="17">
                  <c:v>19.873999999999999</c:v>
                </c:pt>
                <c:pt idx="18">
                  <c:v>10.233000000000001</c:v>
                </c:pt>
                <c:pt idx="19">
                  <c:v>26.247</c:v>
                </c:pt>
                <c:pt idx="20">
                  <c:v>24.076000000000001</c:v>
                </c:pt>
                <c:pt idx="21">
                  <c:v>21.84</c:v>
                </c:pt>
                <c:pt idx="22">
                  <c:v>5</c:v>
                </c:pt>
                <c:pt idx="23">
                  <c:v>18.224</c:v>
                </c:pt>
                <c:pt idx="24">
                  <c:v>17.175999999999998</c:v>
                </c:pt>
                <c:pt idx="25">
                  <c:v>15.925000000000001</c:v>
                </c:pt>
                <c:pt idx="26">
                  <c:v>20.032</c:v>
                </c:pt>
                <c:pt idx="27">
                  <c:v>20.451000000000001</c:v>
                </c:pt>
                <c:pt idx="28">
                  <c:v>20.965</c:v>
                </c:pt>
                <c:pt idx="29">
                  <c:v>12.01</c:v>
                </c:pt>
                <c:pt idx="30">
                  <c:v>19.236000000000001</c:v>
                </c:pt>
                <c:pt idx="31">
                  <c:v>19.277999999999999</c:v>
                </c:pt>
                <c:pt idx="32">
                  <c:v>16.776</c:v>
                </c:pt>
                <c:pt idx="33">
                  <c:v>21.155999999999999</c:v>
                </c:pt>
                <c:pt idx="34">
                  <c:v>25.254000000000001</c:v>
                </c:pt>
                <c:pt idx="35">
                  <c:v>23.247</c:v>
                </c:pt>
                <c:pt idx="36">
                  <c:v>11.94</c:v>
                </c:pt>
                <c:pt idx="37">
                  <c:v>11.244</c:v>
                </c:pt>
                <c:pt idx="38">
                  <c:v>11.443</c:v>
                </c:pt>
                <c:pt idx="39">
                  <c:v>7.5519999999999996</c:v>
                </c:pt>
                <c:pt idx="40">
                  <c:v>18.32</c:v>
                </c:pt>
                <c:pt idx="41">
                  <c:v>17.602</c:v>
                </c:pt>
                <c:pt idx="42">
                  <c:v>11.46</c:v>
                </c:pt>
                <c:pt idx="43">
                  <c:v>9.1479999999999997</c:v>
                </c:pt>
                <c:pt idx="44">
                  <c:v>52.084000000000003</c:v>
                </c:pt>
                <c:pt idx="45">
                  <c:v>17.231999999999999</c:v>
                </c:pt>
                <c:pt idx="46">
                  <c:v>13.038</c:v>
                </c:pt>
                <c:pt idx="47">
                  <c:v>13.15</c:v>
                </c:pt>
                <c:pt idx="48">
                  <c:v>23.689</c:v>
                </c:pt>
                <c:pt idx="49">
                  <c:v>21.094000000000001</c:v>
                </c:pt>
                <c:pt idx="50">
                  <c:v>21.914000000000001</c:v>
                </c:pt>
                <c:pt idx="51">
                  <c:v>20.919</c:v>
                </c:pt>
                <c:pt idx="52">
                  <c:v>17.414999999999999</c:v>
                </c:pt>
                <c:pt idx="53">
                  <c:v>16.814</c:v>
                </c:pt>
                <c:pt idx="54">
                  <c:v>6.6029999999999998</c:v>
                </c:pt>
                <c:pt idx="55">
                  <c:v>5.4029999999999996</c:v>
                </c:pt>
                <c:pt idx="56">
                  <c:v>5.0519999999999996</c:v>
                </c:pt>
                <c:pt idx="57">
                  <c:v>5.0449999999999999</c:v>
                </c:pt>
                <c:pt idx="58">
                  <c:v>5.6000000000000001E-2</c:v>
                </c:pt>
                <c:pt idx="59">
                  <c:v>6.2E-2</c:v>
                </c:pt>
                <c:pt idx="60">
                  <c:v>5.0579999999999998</c:v>
                </c:pt>
                <c:pt idx="61">
                  <c:v>5.0659999999999998</c:v>
                </c:pt>
                <c:pt idx="62">
                  <c:v>5.077</c:v>
                </c:pt>
                <c:pt idx="63">
                  <c:v>0.112</c:v>
                </c:pt>
                <c:pt idx="64">
                  <c:v>0.11</c:v>
                </c:pt>
                <c:pt idx="65">
                  <c:v>9.1999999999999998E-2</c:v>
                </c:pt>
                <c:pt idx="66">
                  <c:v>5.0679999999999996</c:v>
                </c:pt>
                <c:pt idx="67">
                  <c:v>4.9000000000000002E-2</c:v>
                </c:pt>
                <c:pt idx="68">
                  <c:v>9.4290000000000003</c:v>
                </c:pt>
                <c:pt idx="69">
                  <c:v>3.0110000000000001</c:v>
                </c:pt>
                <c:pt idx="70">
                  <c:v>5.024</c:v>
                </c:pt>
                <c:pt idx="71">
                  <c:v>1.7999999999999999E-2</c:v>
                </c:pt>
                <c:pt idx="72">
                  <c:v>5.0110000000000001</c:v>
                </c:pt>
                <c:pt idx="73">
                  <c:v>5.0030000000000001</c:v>
                </c:pt>
                <c:pt idx="74">
                  <c:v>5</c:v>
                </c:pt>
                <c:pt idx="75">
                  <c:v>17.209</c:v>
                </c:pt>
                <c:pt idx="77">
                  <c:v>5</c:v>
                </c:pt>
                <c:pt idx="78">
                  <c:v>12.518000000000001</c:v>
                </c:pt>
                <c:pt idx="79">
                  <c:v>5</c:v>
                </c:pt>
                <c:pt idx="80">
                  <c:v>5</c:v>
                </c:pt>
                <c:pt idx="81">
                  <c:v>11.266999999999999</c:v>
                </c:pt>
                <c:pt idx="82">
                  <c:v>13.489000000000001</c:v>
                </c:pt>
                <c:pt idx="83">
                  <c:v>10.489000000000001</c:v>
                </c:pt>
                <c:pt idx="84">
                  <c:v>5.008</c:v>
                </c:pt>
                <c:pt idx="85">
                  <c:v>5.016</c:v>
                </c:pt>
                <c:pt idx="86">
                  <c:v>10.942</c:v>
                </c:pt>
                <c:pt idx="87">
                  <c:v>11.706</c:v>
                </c:pt>
                <c:pt idx="88">
                  <c:v>11.045</c:v>
                </c:pt>
                <c:pt idx="89">
                  <c:v>11.641</c:v>
                </c:pt>
                <c:pt idx="90">
                  <c:v>12.131</c:v>
                </c:pt>
                <c:pt idx="91">
                  <c:v>12.62</c:v>
                </c:pt>
                <c:pt idx="92">
                  <c:v>10.675000000000001</c:v>
                </c:pt>
                <c:pt idx="93">
                  <c:v>11.313000000000001</c:v>
                </c:pt>
                <c:pt idx="94">
                  <c:v>11.212999999999999</c:v>
                </c:pt>
                <c:pt idx="95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5B-45AD-A29C-AD0C789D686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5B-45AD-A29C-AD0C789D686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D5B-45AD-A29C-AD0C789D6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103.13</c:v>
                </c:pt>
                <c:pt idx="1">
                  <c:v>99.66</c:v>
                </c:pt>
                <c:pt idx="2">
                  <c:v>98.99</c:v>
                </c:pt>
                <c:pt idx="3">
                  <c:v>94.61</c:v>
                </c:pt>
                <c:pt idx="4">
                  <c:v>106.8</c:v>
                </c:pt>
                <c:pt idx="5">
                  <c:v>105.65</c:v>
                </c:pt>
                <c:pt idx="6">
                  <c:v>97.97</c:v>
                </c:pt>
                <c:pt idx="7">
                  <c:v>96.91</c:v>
                </c:pt>
                <c:pt idx="8">
                  <c:v>93.72</c:v>
                </c:pt>
                <c:pt idx="9">
                  <c:v>95.81</c:v>
                </c:pt>
                <c:pt idx="10">
                  <c:v>97.75</c:v>
                </c:pt>
                <c:pt idx="11">
                  <c:v>93.76</c:v>
                </c:pt>
                <c:pt idx="12">
                  <c:v>92.9</c:v>
                </c:pt>
                <c:pt idx="13">
                  <c:v>94.76</c:v>
                </c:pt>
                <c:pt idx="14">
                  <c:v>94.71</c:v>
                </c:pt>
                <c:pt idx="15">
                  <c:v>95.41</c:v>
                </c:pt>
                <c:pt idx="16">
                  <c:v>88.84</c:v>
                </c:pt>
                <c:pt idx="17">
                  <c:v>95.07</c:v>
                </c:pt>
                <c:pt idx="18">
                  <c:v>100.34</c:v>
                </c:pt>
                <c:pt idx="19">
                  <c:v>95.41</c:v>
                </c:pt>
                <c:pt idx="20">
                  <c:v>88.93</c:v>
                </c:pt>
                <c:pt idx="21">
                  <c:v>95</c:v>
                </c:pt>
                <c:pt idx="22">
                  <c:v>106.21</c:v>
                </c:pt>
                <c:pt idx="23">
                  <c:v>113.36</c:v>
                </c:pt>
                <c:pt idx="24">
                  <c:v>94.68</c:v>
                </c:pt>
                <c:pt idx="25">
                  <c:v>111.78</c:v>
                </c:pt>
                <c:pt idx="26">
                  <c:v>123.52</c:v>
                </c:pt>
                <c:pt idx="27">
                  <c:v>156.29</c:v>
                </c:pt>
                <c:pt idx="28">
                  <c:v>136.5</c:v>
                </c:pt>
                <c:pt idx="29">
                  <c:v>157.1</c:v>
                </c:pt>
                <c:pt idx="30">
                  <c:v>137.34</c:v>
                </c:pt>
                <c:pt idx="31">
                  <c:v>137.79</c:v>
                </c:pt>
                <c:pt idx="32">
                  <c:v>150.36000000000001</c:v>
                </c:pt>
                <c:pt idx="33">
                  <c:v>131.1</c:v>
                </c:pt>
                <c:pt idx="34">
                  <c:v>139.69</c:v>
                </c:pt>
                <c:pt idx="35">
                  <c:v>171.61</c:v>
                </c:pt>
                <c:pt idx="36">
                  <c:v>156.82</c:v>
                </c:pt>
                <c:pt idx="37">
                  <c:v>152.66</c:v>
                </c:pt>
                <c:pt idx="38">
                  <c:v>135.19</c:v>
                </c:pt>
                <c:pt idx="39">
                  <c:v>158.79</c:v>
                </c:pt>
                <c:pt idx="40">
                  <c:v>120.31</c:v>
                </c:pt>
                <c:pt idx="41">
                  <c:v>132.24</c:v>
                </c:pt>
                <c:pt idx="42">
                  <c:v>165.53</c:v>
                </c:pt>
                <c:pt idx="43">
                  <c:v>159.33000000000001</c:v>
                </c:pt>
                <c:pt idx="44">
                  <c:v>139.5</c:v>
                </c:pt>
                <c:pt idx="45">
                  <c:v>152.81</c:v>
                </c:pt>
                <c:pt idx="46">
                  <c:v>156.66</c:v>
                </c:pt>
                <c:pt idx="47">
                  <c:v>155.63999999999999</c:v>
                </c:pt>
                <c:pt idx="48">
                  <c:v>132.87</c:v>
                </c:pt>
                <c:pt idx="49">
                  <c:v>132.33000000000001</c:v>
                </c:pt>
                <c:pt idx="50">
                  <c:v>132.32</c:v>
                </c:pt>
                <c:pt idx="51">
                  <c:v>132.33000000000001</c:v>
                </c:pt>
                <c:pt idx="52">
                  <c:v>128.15</c:v>
                </c:pt>
                <c:pt idx="53">
                  <c:v>133.32</c:v>
                </c:pt>
                <c:pt idx="54">
                  <c:v>141.32</c:v>
                </c:pt>
                <c:pt idx="55">
                  <c:v>149.83000000000001</c:v>
                </c:pt>
                <c:pt idx="56">
                  <c:v>152</c:v>
                </c:pt>
                <c:pt idx="57">
                  <c:v>152.28</c:v>
                </c:pt>
                <c:pt idx="58">
                  <c:v>150.88999999999999</c:v>
                </c:pt>
                <c:pt idx="59">
                  <c:v>139.02000000000001</c:v>
                </c:pt>
                <c:pt idx="60">
                  <c:v>148.44999999999999</c:v>
                </c:pt>
                <c:pt idx="61">
                  <c:v>150.88999999999999</c:v>
                </c:pt>
                <c:pt idx="62">
                  <c:v>153.72</c:v>
                </c:pt>
                <c:pt idx="63">
                  <c:v>155.28</c:v>
                </c:pt>
                <c:pt idx="64">
                  <c:v>142.21</c:v>
                </c:pt>
                <c:pt idx="65">
                  <c:v>159.5</c:v>
                </c:pt>
                <c:pt idx="66">
                  <c:v>164.34</c:v>
                </c:pt>
                <c:pt idx="67">
                  <c:v>170</c:v>
                </c:pt>
                <c:pt idx="68">
                  <c:v>153.5</c:v>
                </c:pt>
                <c:pt idx="69">
                  <c:v>148.15</c:v>
                </c:pt>
                <c:pt idx="70">
                  <c:v>158.34</c:v>
                </c:pt>
                <c:pt idx="71">
                  <c:v>150.80000000000001</c:v>
                </c:pt>
                <c:pt idx="72">
                  <c:v>155.49</c:v>
                </c:pt>
                <c:pt idx="73">
                  <c:v>149.34</c:v>
                </c:pt>
                <c:pt idx="74">
                  <c:v>142.86000000000001</c:v>
                </c:pt>
                <c:pt idx="75">
                  <c:v>121.62</c:v>
                </c:pt>
                <c:pt idx="76">
                  <c:v>151.75</c:v>
                </c:pt>
                <c:pt idx="77">
                  <c:v>136.66999999999999</c:v>
                </c:pt>
                <c:pt idx="78">
                  <c:v>124.36</c:v>
                </c:pt>
                <c:pt idx="79">
                  <c:v>114.24</c:v>
                </c:pt>
                <c:pt idx="80">
                  <c:v>125.27</c:v>
                </c:pt>
                <c:pt idx="81">
                  <c:v>116.83</c:v>
                </c:pt>
                <c:pt idx="82">
                  <c:v>106.48</c:v>
                </c:pt>
                <c:pt idx="83">
                  <c:v>99.15</c:v>
                </c:pt>
                <c:pt idx="84">
                  <c:v>111.66</c:v>
                </c:pt>
                <c:pt idx="85">
                  <c:v>108.87</c:v>
                </c:pt>
                <c:pt idx="86">
                  <c:v>99.17</c:v>
                </c:pt>
                <c:pt idx="87">
                  <c:v>88.15</c:v>
                </c:pt>
                <c:pt idx="88">
                  <c:v>104.19</c:v>
                </c:pt>
                <c:pt idx="89">
                  <c:v>97.26</c:v>
                </c:pt>
                <c:pt idx="90">
                  <c:v>89.91</c:v>
                </c:pt>
                <c:pt idx="91">
                  <c:v>85.89</c:v>
                </c:pt>
                <c:pt idx="92">
                  <c:v>100.39</c:v>
                </c:pt>
                <c:pt idx="93">
                  <c:v>87.86</c:v>
                </c:pt>
                <c:pt idx="94">
                  <c:v>78.78</c:v>
                </c:pt>
                <c:pt idx="95">
                  <c:v>71.349999999999994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5B-45AD-A29C-AD0C789D6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83.728999999999999</v>
      </c>
      <c r="C5" s="25">
        <v>39.220999999999997</v>
      </c>
      <c r="D5" s="25">
        <v>27.013999999999999</v>
      </c>
      <c r="E5" s="25">
        <v>67.596999999999994</v>
      </c>
      <c r="F5" s="25">
        <v>83.034999999999997</v>
      </c>
      <c r="G5" s="25">
        <v>32.957999999999998</v>
      </c>
      <c r="H5" s="25">
        <v>25.748000000000001</v>
      </c>
      <c r="I5" s="25">
        <v>25.678000000000001</v>
      </c>
      <c r="J5" s="25">
        <v>65.349999999999994</v>
      </c>
      <c r="K5" s="25">
        <v>17.042999999999999</v>
      </c>
      <c r="L5" s="25">
        <v>26.035</v>
      </c>
      <c r="M5" s="25">
        <v>26.251999999999999</v>
      </c>
      <c r="N5" s="25">
        <v>96.3</v>
      </c>
      <c r="O5" s="25">
        <v>36.597000000000001</v>
      </c>
      <c r="P5" s="25">
        <v>26.279</v>
      </c>
      <c r="Q5" s="25">
        <v>45</v>
      </c>
      <c r="R5" s="25">
        <v>65</v>
      </c>
      <c r="S5" s="25">
        <v>33.332000000000001</v>
      </c>
      <c r="T5" s="25">
        <v>33.6</v>
      </c>
      <c r="U5" s="25">
        <v>55.3</v>
      </c>
      <c r="V5" s="25">
        <v>95.036000000000001</v>
      </c>
      <c r="W5" s="25">
        <v>62.328000000000003</v>
      </c>
      <c r="X5" s="25">
        <v>31.202000000000002</v>
      </c>
      <c r="Y5" s="25">
        <v>51.198999999999998</v>
      </c>
      <c r="Z5" s="25">
        <v>74.566999999999993</v>
      </c>
      <c r="AA5" s="25">
        <v>80.033000000000001</v>
      </c>
      <c r="AB5" s="25">
        <v>130.66999999999999</v>
      </c>
      <c r="AC5" s="25">
        <v>115.027</v>
      </c>
      <c r="AD5" s="25">
        <v>66.48</v>
      </c>
      <c r="AE5" s="25">
        <v>52.018999999999998</v>
      </c>
      <c r="AF5" s="25">
        <v>63.78</v>
      </c>
      <c r="AG5" s="25">
        <v>65.510000000000005</v>
      </c>
      <c r="AH5" s="25">
        <v>53.63</v>
      </c>
      <c r="AI5" s="25">
        <v>45.48</v>
      </c>
      <c r="AJ5" s="25">
        <v>62.100999999999999</v>
      </c>
      <c r="AK5" s="25">
        <v>60.643000000000001</v>
      </c>
      <c r="AL5" s="25">
        <v>75.968999999999994</v>
      </c>
      <c r="AM5" s="25">
        <v>72.718000000000004</v>
      </c>
      <c r="AN5" s="25">
        <v>78.131</v>
      </c>
      <c r="AO5" s="25">
        <v>74.48</v>
      </c>
      <c r="AP5" s="25">
        <v>33.92</v>
      </c>
      <c r="AQ5" s="25">
        <v>38.231000000000002</v>
      </c>
      <c r="AR5" s="25">
        <v>63.567</v>
      </c>
      <c r="AS5" s="25">
        <v>57.902000000000001</v>
      </c>
      <c r="AT5" s="25">
        <v>118.7</v>
      </c>
      <c r="AU5" s="25">
        <v>78.665000000000006</v>
      </c>
      <c r="AV5" s="25">
        <v>61.128999999999998</v>
      </c>
      <c r="AW5" s="25">
        <v>61.512999999999998</v>
      </c>
      <c r="AX5" s="25">
        <v>77.040000000000006</v>
      </c>
      <c r="AY5" s="25">
        <v>44.539000000000001</v>
      </c>
      <c r="AZ5" s="25">
        <v>59.548999999999999</v>
      </c>
      <c r="BA5" s="25">
        <v>53.475999999999999</v>
      </c>
      <c r="BB5" s="25">
        <v>105.499</v>
      </c>
      <c r="BC5" s="25">
        <v>103.21599999999999</v>
      </c>
      <c r="BD5" s="25">
        <v>91.081999999999994</v>
      </c>
      <c r="BE5" s="25">
        <v>109.825</v>
      </c>
      <c r="BF5" s="25">
        <v>78.375</v>
      </c>
      <c r="BG5" s="25">
        <v>78.53</v>
      </c>
      <c r="BH5" s="25">
        <v>70.897999999999996</v>
      </c>
      <c r="BI5" s="25">
        <v>51.991999999999997</v>
      </c>
      <c r="BJ5" s="25">
        <v>97.108000000000004</v>
      </c>
      <c r="BK5" s="25">
        <v>96.234999999999999</v>
      </c>
      <c r="BL5" s="25">
        <v>96.039000000000001</v>
      </c>
      <c r="BM5" s="25">
        <v>88.474999999999994</v>
      </c>
      <c r="BN5" s="25">
        <v>200.57400000000001</v>
      </c>
      <c r="BO5" s="25">
        <v>197.84700000000001</v>
      </c>
      <c r="BP5" s="25">
        <v>229.92500000000001</v>
      </c>
      <c r="BQ5" s="25">
        <v>219.601</v>
      </c>
      <c r="BR5" s="25">
        <v>82.74</v>
      </c>
      <c r="BS5" s="25">
        <v>88.278000000000006</v>
      </c>
      <c r="BT5" s="25">
        <v>73.236000000000004</v>
      </c>
      <c r="BU5" s="25">
        <v>90.257999999999996</v>
      </c>
      <c r="BV5" s="25">
        <v>49.884999999999998</v>
      </c>
      <c r="BW5" s="25">
        <v>85.534000000000006</v>
      </c>
      <c r="BX5" s="25">
        <v>65.575000000000003</v>
      </c>
      <c r="BY5" s="25">
        <v>76.855999999999995</v>
      </c>
      <c r="BZ5" s="25">
        <v>279.55</v>
      </c>
      <c r="CA5" s="25">
        <v>266.392</v>
      </c>
      <c r="CB5" s="25">
        <v>306.92399999999998</v>
      </c>
      <c r="CC5" s="25">
        <v>266.79000000000002</v>
      </c>
      <c r="CD5" s="25">
        <v>220.40100000000001</v>
      </c>
      <c r="CE5" s="25">
        <v>220.17699999999999</v>
      </c>
      <c r="CF5" s="25">
        <v>164.01300000000001</v>
      </c>
      <c r="CG5" s="25">
        <v>146.047</v>
      </c>
      <c r="CH5" s="25">
        <v>53.302</v>
      </c>
      <c r="CI5" s="25">
        <v>53.087000000000003</v>
      </c>
      <c r="CJ5" s="25">
        <v>106.328</v>
      </c>
      <c r="CK5" s="25">
        <v>167.30600000000001</v>
      </c>
      <c r="CL5" s="25">
        <v>59.220999999999997</v>
      </c>
      <c r="CM5" s="25">
        <v>88.721999999999994</v>
      </c>
      <c r="CN5" s="25">
        <v>121.66500000000001</v>
      </c>
      <c r="CO5" s="25">
        <v>126.422</v>
      </c>
      <c r="CP5" s="25">
        <v>65.691000000000003</v>
      </c>
      <c r="CQ5" s="25">
        <v>112.43300000000001</v>
      </c>
      <c r="CR5" s="25">
        <v>185.04499999999999</v>
      </c>
      <c r="CS5" s="25">
        <v>248.726</v>
      </c>
      <c r="CT5" s="26"/>
      <c r="CU5" s="26"/>
      <c r="CV5" s="26"/>
      <c r="CW5" s="27"/>
      <c r="CX5" s="28">
        <f t="array" ref="CX5">SUMPRODUCT(B5:CW5*0.25)</f>
        <v>2214.0317500000001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103.13</v>
      </c>
      <c r="C8" s="37">
        <v>99.66</v>
      </c>
      <c r="D8" s="37">
        <v>98.99</v>
      </c>
      <c r="E8" s="37">
        <v>94.61</v>
      </c>
      <c r="F8" s="37">
        <v>106.8</v>
      </c>
      <c r="G8" s="37">
        <v>105.65</v>
      </c>
      <c r="H8" s="37">
        <v>97.97</v>
      </c>
      <c r="I8" s="37">
        <v>96.91</v>
      </c>
      <c r="J8" s="37">
        <v>93.72</v>
      </c>
      <c r="K8" s="37">
        <v>95.81</v>
      </c>
      <c r="L8" s="37">
        <v>97.75</v>
      </c>
      <c r="M8" s="37">
        <v>93.76</v>
      </c>
      <c r="N8" s="37">
        <v>92.9</v>
      </c>
      <c r="O8" s="37">
        <v>94.76</v>
      </c>
      <c r="P8" s="37">
        <v>94.71</v>
      </c>
      <c r="Q8" s="37">
        <v>95.41</v>
      </c>
      <c r="R8" s="37">
        <v>88.84</v>
      </c>
      <c r="S8" s="37">
        <v>95.07</v>
      </c>
      <c r="T8" s="37">
        <v>100.34</v>
      </c>
      <c r="U8" s="37">
        <v>95.41</v>
      </c>
      <c r="V8" s="37">
        <v>88.93</v>
      </c>
      <c r="W8" s="37">
        <v>95</v>
      </c>
      <c r="X8" s="37">
        <v>106.21</v>
      </c>
      <c r="Y8" s="37">
        <v>113.36</v>
      </c>
      <c r="Z8" s="37">
        <v>94.68</v>
      </c>
      <c r="AA8" s="37">
        <v>111.78</v>
      </c>
      <c r="AB8" s="37">
        <v>123.52</v>
      </c>
      <c r="AC8" s="37">
        <v>156.29</v>
      </c>
      <c r="AD8" s="37">
        <v>136.5</v>
      </c>
      <c r="AE8" s="37">
        <v>157.1</v>
      </c>
      <c r="AF8" s="37">
        <v>137.34</v>
      </c>
      <c r="AG8" s="37">
        <v>137.79</v>
      </c>
      <c r="AH8" s="37">
        <v>150.36000000000001</v>
      </c>
      <c r="AI8" s="37">
        <v>131.1</v>
      </c>
      <c r="AJ8" s="37">
        <v>139.69</v>
      </c>
      <c r="AK8" s="37">
        <v>171.61</v>
      </c>
      <c r="AL8" s="37">
        <v>156.82</v>
      </c>
      <c r="AM8" s="37">
        <v>152.66</v>
      </c>
      <c r="AN8" s="37">
        <v>135.19</v>
      </c>
      <c r="AO8" s="37">
        <v>158.79</v>
      </c>
      <c r="AP8" s="37">
        <v>120.31</v>
      </c>
      <c r="AQ8" s="37">
        <v>132.24</v>
      </c>
      <c r="AR8" s="37">
        <v>165.53</v>
      </c>
      <c r="AS8" s="37">
        <v>159.33000000000001</v>
      </c>
      <c r="AT8" s="37">
        <v>139.5</v>
      </c>
      <c r="AU8" s="37">
        <v>152.81</v>
      </c>
      <c r="AV8" s="37">
        <v>156.66</v>
      </c>
      <c r="AW8" s="37">
        <v>155.63999999999999</v>
      </c>
      <c r="AX8" s="37">
        <v>132.87</v>
      </c>
      <c r="AY8" s="37">
        <v>132.33000000000001</v>
      </c>
      <c r="AZ8" s="37">
        <v>132.32</v>
      </c>
      <c r="BA8" s="37">
        <v>132.33000000000001</v>
      </c>
      <c r="BB8" s="37">
        <v>128.15</v>
      </c>
      <c r="BC8" s="37">
        <v>133.32</v>
      </c>
      <c r="BD8" s="37">
        <v>141.32</v>
      </c>
      <c r="BE8" s="37">
        <v>149.83000000000001</v>
      </c>
      <c r="BF8" s="37">
        <v>152</v>
      </c>
      <c r="BG8" s="37">
        <v>152.28</v>
      </c>
      <c r="BH8" s="37">
        <v>150.88999999999999</v>
      </c>
      <c r="BI8" s="37">
        <v>139.02000000000001</v>
      </c>
      <c r="BJ8" s="37">
        <v>148.44999999999999</v>
      </c>
      <c r="BK8" s="37">
        <v>150.88999999999999</v>
      </c>
      <c r="BL8" s="37">
        <v>153.72</v>
      </c>
      <c r="BM8" s="37">
        <v>155.28</v>
      </c>
      <c r="BN8" s="37">
        <v>142.21</v>
      </c>
      <c r="BO8" s="37">
        <v>159.5</v>
      </c>
      <c r="BP8" s="37">
        <v>164.34</v>
      </c>
      <c r="BQ8" s="37">
        <v>170</v>
      </c>
      <c r="BR8" s="37">
        <v>153.5</v>
      </c>
      <c r="BS8" s="37">
        <v>148.15</v>
      </c>
      <c r="BT8" s="37">
        <v>158.34</v>
      </c>
      <c r="BU8" s="37">
        <v>150.80000000000001</v>
      </c>
      <c r="BV8" s="37">
        <v>155.49</v>
      </c>
      <c r="BW8" s="37">
        <v>149.34</v>
      </c>
      <c r="BX8" s="37">
        <v>142.86000000000001</v>
      </c>
      <c r="BY8" s="37">
        <v>121.62</v>
      </c>
      <c r="BZ8" s="37">
        <v>151.75</v>
      </c>
      <c r="CA8" s="37">
        <v>136.66999999999999</v>
      </c>
      <c r="CB8" s="37">
        <v>124.36</v>
      </c>
      <c r="CC8" s="37">
        <v>114.24</v>
      </c>
      <c r="CD8" s="37">
        <v>125.27</v>
      </c>
      <c r="CE8" s="37">
        <v>116.83</v>
      </c>
      <c r="CF8" s="37">
        <v>106.48</v>
      </c>
      <c r="CG8" s="37">
        <v>99.15</v>
      </c>
      <c r="CH8" s="37">
        <v>111.66</v>
      </c>
      <c r="CI8" s="37">
        <v>108.87</v>
      </c>
      <c r="CJ8" s="37">
        <v>99.17</v>
      </c>
      <c r="CK8" s="37">
        <v>88.15</v>
      </c>
      <c r="CL8" s="37">
        <v>104.19</v>
      </c>
      <c r="CM8" s="37">
        <v>97.26</v>
      </c>
      <c r="CN8" s="37">
        <v>89.91</v>
      </c>
      <c r="CO8" s="37">
        <v>85.89</v>
      </c>
      <c r="CP8" s="37">
        <v>100.39</v>
      </c>
      <c r="CQ8" s="37">
        <v>87.86</v>
      </c>
      <c r="CR8" s="37">
        <v>78.78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124.77416666666669</v>
      </c>
    </row>
    <row r="9" spans="1:102" ht="24.95" customHeight="1" thickBot="1" x14ac:dyDescent="0.25">
      <c r="A9" s="41" t="s">
        <v>6</v>
      </c>
      <c r="B9" s="42">
        <v>99.097499999999997</v>
      </c>
      <c r="C9" s="43">
        <v>99.097499999999997</v>
      </c>
      <c r="D9" s="43">
        <v>99.097499999999997</v>
      </c>
      <c r="E9" s="43">
        <v>99.097499999999997</v>
      </c>
      <c r="F9" s="43">
        <v>101.8325</v>
      </c>
      <c r="G9" s="43">
        <v>101.8325</v>
      </c>
      <c r="H9" s="43">
        <v>101.8325</v>
      </c>
      <c r="I9" s="43">
        <v>101.8325</v>
      </c>
      <c r="J9" s="43">
        <v>95.26</v>
      </c>
      <c r="K9" s="43">
        <v>95.26</v>
      </c>
      <c r="L9" s="43">
        <v>95.26</v>
      </c>
      <c r="M9" s="43">
        <v>95.26</v>
      </c>
      <c r="N9" s="43">
        <v>94.444999999999993</v>
      </c>
      <c r="O9" s="43">
        <v>94.444999999999993</v>
      </c>
      <c r="P9" s="43">
        <v>94.444999999999993</v>
      </c>
      <c r="Q9" s="43">
        <v>94.444999999999993</v>
      </c>
      <c r="R9" s="43">
        <v>94.915000000000006</v>
      </c>
      <c r="S9" s="43">
        <v>94.915000000000006</v>
      </c>
      <c r="T9" s="43">
        <v>94.915000000000006</v>
      </c>
      <c r="U9" s="43">
        <v>94.915000000000006</v>
      </c>
      <c r="V9" s="43">
        <v>100.875</v>
      </c>
      <c r="W9" s="43">
        <v>100.875</v>
      </c>
      <c r="X9" s="43">
        <v>100.875</v>
      </c>
      <c r="Y9" s="43">
        <v>100.875</v>
      </c>
      <c r="Z9" s="43">
        <v>121.5675</v>
      </c>
      <c r="AA9" s="43">
        <v>121.5675</v>
      </c>
      <c r="AB9" s="43">
        <v>121.5675</v>
      </c>
      <c r="AC9" s="43">
        <v>121.5675</v>
      </c>
      <c r="AD9" s="43">
        <v>142.1825</v>
      </c>
      <c r="AE9" s="43">
        <v>142.1825</v>
      </c>
      <c r="AF9" s="43">
        <v>142.1825</v>
      </c>
      <c r="AG9" s="43">
        <v>142.1825</v>
      </c>
      <c r="AH9" s="43">
        <v>148.19</v>
      </c>
      <c r="AI9" s="43">
        <v>148.19</v>
      </c>
      <c r="AJ9" s="43">
        <v>148.19</v>
      </c>
      <c r="AK9" s="43">
        <v>148.19</v>
      </c>
      <c r="AL9" s="43">
        <v>150.86500000000001</v>
      </c>
      <c r="AM9" s="43">
        <v>150.86500000000001</v>
      </c>
      <c r="AN9" s="43">
        <v>150.86500000000001</v>
      </c>
      <c r="AO9" s="43">
        <v>150.86500000000001</v>
      </c>
      <c r="AP9" s="43">
        <v>144.35249999999999</v>
      </c>
      <c r="AQ9" s="43">
        <v>144.35249999999999</v>
      </c>
      <c r="AR9" s="43">
        <v>144.35249999999999</v>
      </c>
      <c r="AS9" s="43">
        <v>144.35249999999999</v>
      </c>
      <c r="AT9" s="43">
        <v>151.1525</v>
      </c>
      <c r="AU9" s="43">
        <v>151.1525</v>
      </c>
      <c r="AV9" s="43">
        <v>151.1525</v>
      </c>
      <c r="AW9" s="43">
        <v>151.1525</v>
      </c>
      <c r="AX9" s="43">
        <v>132.46250000000001</v>
      </c>
      <c r="AY9" s="43">
        <v>132.46250000000001</v>
      </c>
      <c r="AZ9" s="43">
        <v>132.46250000000001</v>
      </c>
      <c r="BA9" s="43">
        <v>132.46250000000001</v>
      </c>
      <c r="BB9" s="43">
        <v>138.155</v>
      </c>
      <c r="BC9" s="43">
        <v>138.155</v>
      </c>
      <c r="BD9" s="43">
        <v>138.155</v>
      </c>
      <c r="BE9" s="43">
        <v>138.155</v>
      </c>
      <c r="BF9" s="43">
        <v>148.54750000000001</v>
      </c>
      <c r="BG9" s="43">
        <v>148.54750000000001</v>
      </c>
      <c r="BH9" s="43">
        <v>148.54750000000001</v>
      </c>
      <c r="BI9" s="43">
        <v>148.54750000000001</v>
      </c>
      <c r="BJ9" s="43">
        <v>152.08500000000001</v>
      </c>
      <c r="BK9" s="43">
        <v>152.08500000000001</v>
      </c>
      <c r="BL9" s="43">
        <v>152.08500000000001</v>
      </c>
      <c r="BM9" s="43">
        <v>152.08500000000001</v>
      </c>
      <c r="BN9" s="43">
        <v>159.01249999999999</v>
      </c>
      <c r="BO9" s="43">
        <v>159.01249999999999</v>
      </c>
      <c r="BP9" s="43">
        <v>159.01249999999999</v>
      </c>
      <c r="BQ9" s="43">
        <v>159.01249999999999</v>
      </c>
      <c r="BR9" s="43">
        <v>152.69749999999999</v>
      </c>
      <c r="BS9" s="43">
        <v>152.69749999999999</v>
      </c>
      <c r="BT9" s="43">
        <v>152.69749999999999</v>
      </c>
      <c r="BU9" s="43">
        <v>152.69749999999999</v>
      </c>
      <c r="BV9" s="43">
        <v>142.32749999999999</v>
      </c>
      <c r="BW9" s="43">
        <v>142.32749999999999</v>
      </c>
      <c r="BX9" s="43">
        <v>142.32749999999999</v>
      </c>
      <c r="BY9" s="43">
        <v>142.32749999999999</v>
      </c>
      <c r="BZ9" s="43">
        <v>131.755</v>
      </c>
      <c r="CA9" s="43">
        <v>131.755</v>
      </c>
      <c r="CB9" s="43">
        <v>131.755</v>
      </c>
      <c r="CC9" s="43">
        <v>131.755</v>
      </c>
      <c r="CD9" s="43">
        <v>111.9325</v>
      </c>
      <c r="CE9" s="43">
        <v>111.9325</v>
      </c>
      <c r="CF9" s="43">
        <v>111.9325</v>
      </c>
      <c r="CG9" s="43">
        <v>111.9325</v>
      </c>
      <c r="CH9" s="43">
        <v>101.96250000000001</v>
      </c>
      <c r="CI9" s="43">
        <v>101.96250000000001</v>
      </c>
      <c r="CJ9" s="43">
        <v>101.96250000000001</v>
      </c>
      <c r="CK9" s="43">
        <v>101.96250000000001</v>
      </c>
      <c r="CL9" s="43">
        <v>94.3125</v>
      </c>
      <c r="CM9" s="43">
        <v>94.3125</v>
      </c>
      <c r="CN9" s="43">
        <v>94.3125</v>
      </c>
      <c r="CO9" s="43">
        <v>94.3125</v>
      </c>
      <c r="CP9" s="43">
        <v>84.594999999999999</v>
      </c>
      <c r="CQ9" s="43">
        <v>84.594999999999999</v>
      </c>
      <c r="CR9" s="43">
        <v>84.594999999999999</v>
      </c>
      <c r="CS9" s="43">
        <v>84.594999999999999</v>
      </c>
      <c r="CT9" s="44"/>
      <c r="CU9" s="44"/>
      <c r="CV9" s="44"/>
      <c r="CW9" s="45"/>
      <c r="CX9" s="46">
        <f>IF(SUM(B9:CW9)&lt;&gt;0,AVERAGEIF(B9:CW9,"&lt;&gt;"""),"")</f>
        <v>124.77416666666659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104.62</v>
      </c>
      <c r="AC11" s="53">
        <v>107.027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>
        <v>24.949000000000002</v>
      </c>
      <c r="BA11" s="53">
        <v>18.356000000000002</v>
      </c>
      <c r="BB11" s="53">
        <v>11.779</v>
      </c>
      <c r="BC11" s="53">
        <v>57.505000000000003</v>
      </c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38.603999999999999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>
        <v>96</v>
      </c>
      <c r="CB11" s="53">
        <v>96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138.70999999999998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49.290999999999997</v>
      </c>
      <c r="F13" s="65"/>
      <c r="G13" s="65"/>
      <c r="H13" s="65"/>
      <c r="I13" s="65"/>
      <c r="J13" s="65"/>
      <c r="K13" s="65"/>
      <c r="L13" s="65"/>
      <c r="M13" s="65">
        <v>1</v>
      </c>
      <c r="N13" s="65">
        <v>11.957000000000001</v>
      </c>
      <c r="O13" s="65"/>
      <c r="P13" s="65"/>
      <c r="Q13" s="65"/>
      <c r="R13" s="65"/>
      <c r="S13" s="65">
        <v>1</v>
      </c>
      <c r="T13" s="65"/>
      <c r="U13" s="65"/>
      <c r="V13" s="65"/>
      <c r="W13" s="65">
        <v>17.149000000000001</v>
      </c>
      <c r="X13" s="65">
        <v>1</v>
      </c>
      <c r="Y13" s="65">
        <v>21.372</v>
      </c>
      <c r="Z13" s="65">
        <v>74.347999999999999</v>
      </c>
      <c r="AA13" s="65"/>
      <c r="AB13" s="65">
        <v>26</v>
      </c>
      <c r="AC13" s="65">
        <v>8</v>
      </c>
      <c r="AD13" s="65"/>
      <c r="AE13" s="65"/>
      <c r="AF13" s="65"/>
      <c r="AG13" s="65"/>
      <c r="AH13" s="65"/>
      <c r="AI13" s="65"/>
      <c r="AJ13" s="65"/>
      <c r="AK13" s="65"/>
      <c r="AL13" s="65">
        <v>7.8890000000000002</v>
      </c>
      <c r="AM13" s="65">
        <v>5.1639999999999997</v>
      </c>
      <c r="AN13" s="65">
        <v>11.119</v>
      </c>
      <c r="AO13" s="65">
        <v>8</v>
      </c>
      <c r="AP13" s="65"/>
      <c r="AQ13" s="65">
        <v>5.3109999999999999</v>
      </c>
      <c r="AR13" s="65">
        <v>8</v>
      </c>
      <c r="AS13" s="65">
        <v>8</v>
      </c>
      <c r="AT13" s="65"/>
      <c r="AU13" s="65">
        <v>9.4849999999999994</v>
      </c>
      <c r="AV13" s="65">
        <v>15.989000000000001</v>
      </c>
      <c r="AW13" s="65">
        <v>16.812999999999999</v>
      </c>
      <c r="AX13" s="65"/>
      <c r="AY13" s="65">
        <v>17.459</v>
      </c>
      <c r="AZ13" s="65">
        <v>22</v>
      </c>
      <c r="BA13" s="65">
        <v>22</v>
      </c>
      <c r="BB13" s="65">
        <v>25</v>
      </c>
      <c r="BC13" s="65">
        <v>27.210999999999999</v>
      </c>
      <c r="BD13" s="65">
        <v>56.582000000000001</v>
      </c>
      <c r="BE13" s="65">
        <v>47</v>
      </c>
      <c r="BF13" s="65">
        <v>53.44</v>
      </c>
      <c r="BG13" s="65">
        <v>57.433</v>
      </c>
      <c r="BH13" s="65"/>
      <c r="BI13" s="65"/>
      <c r="BJ13" s="65"/>
      <c r="BK13" s="65"/>
      <c r="BL13" s="65"/>
      <c r="BM13" s="65"/>
      <c r="BN13" s="65">
        <v>15.622999999999999</v>
      </c>
      <c r="BO13" s="65"/>
      <c r="BP13" s="65"/>
      <c r="BQ13" s="65"/>
      <c r="BR13" s="65"/>
      <c r="BS13" s="65"/>
      <c r="BT13" s="65"/>
      <c r="BU13" s="65"/>
      <c r="BV13" s="65">
        <v>33.918999999999997</v>
      </c>
      <c r="BW13" s="65">
        <v>45.23</v>
      </c>
      <c r="BX13" s="65">
        <v>44.792000000000002</v>
      </c>
      <c r="BY13" s="65">
        <v>75.807000000000002</v>
      </c>
      <c r="BZ13" s="65">
        <v>41</v>
      </c>
      <c r="CA13" s="65">
        <v>92.4</v>
      </c>
      <c r="CB13" s="65">
        <v>210.892</v>
      </c>
      <c r="CC13" s="65">
        <v>236.80599999999998</v>
      </c>
      <c r="CD13" s="65">
        <v>220.15</v>
      </c>
      <c r="CE13" s="65">
        <v>220.15</v>
      </c>
      <c r="CF13" s="65">
        <v>164</v>
      </c>
      <c r="CG13" s="65">
        <v>146.04399999999998</v>
      </c>
      <c r="CH13" s="65">
        <v>38.54</v>
      </c>
      <c r="CI13" s="65">
        <v>28.524000000000001</v>
      </c>
      <c r="CJ13" s="65">
        <v>104.80799999999999</v>
      </c>
      <c r="CK13" s="65">
        <v>165.346</v>
      </c>
      <c r="CL13" s="65">
        <v>42.241</v>
      </c>
      <c r="CM13" s="65">
        <v>84.322000000000003</v>
      </c>
      <c r="CN13" s="65">
        <v>119.123</v>
      </c>
      <c r="CO13" s="65">
        <v>124.31399999999999</v>
      </c>
      <c r="CP13" s="65">
        <v>40.646000000000001</v>
      </c>
      <c r="CQ13" s="65">
        <v>111.36</v>
      </c>
      <c r="CR13" s="65">
        <v>184.44299999999998</v>
      </c>
      <c r="CS13" s="65">
        <v>248.114</v>
      </c>
      <c r="CT13" s="66"/>
      <c r="CU13" s="66"/>
      <c r="CV13" s="66"/>
      <c r="CW13" s="67"/>
      <c r="CX13" s="68">
        <f t="array" ref="CX13">SUMPRODUCT(B13:CW13*0.25)</f>
        <v>868.40150000000006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18.728999999999999</v>
      </c>
      <c r="C15" s="71">
        <v>18.620999999999999</v>
      </c>
      <c r="D15" s="71">
        <v>18.513999999999999</v>
      </c>
      <c r="E15" s="71">
        <v>18.306000000000001</v>
      </c>
      <c r="F15" s="71">
        <v>18.035</v>
      </c>
      <c r="G15" s="71">
        <v>17.957999999999998</v>
      </c>
      <c r="H15" s="71">
        <v>15.768000000000001</v>
      </c>
      <c r="I15" s="71">
        <v>14.67</v>
      </c>
      <c r="J15" s="71">
        <v>0.35</v>
      </c>
      <c r="K15" s="71">
        <v>0.24299999999999999</v>
      </c>
      <c r="L15" s="71">
        <v>0.13500000000000001</v>
      </c>
      <c r="M15" s="71">
        <v>2.8000000000000001E-2</v>
      </c>
      <c r="N15" s="71"/>
      <c r="O15" s="71"/>
      <c r="P15" s="71"/>
      <c r="Q15" s="71"/>
      <c r="R15" s="71"/>
      <c r="S15" s="71"/>
      <c r="T15" s="71"/>
      <c r="U15" s="71"/>
      <c r="V15" s="71">
        <v>0.11600000000000001</v>
      </c>
      <c r="W15" s="71">
        <v>0.219</v>
      </c>
      <c r="X15" s="71">
        <v>0.32200000000000001</v>
      </c>
      <c r="Y15" s="71">
        <v>0.42699999999999999</v>
      </c>
      <c r="Z15" s="71">
        <v>0.219</v>
      </c>
      <c r="AA15" s="71">
        <v>0.13300000000000001</v>
      </c>
      <c r="AB15" s="71">
        <v>0.05</v>
      </c>
      <c r="AC15" s="71"/>
      <c r="AD15" s="71"/>
      <c r="AE15" s="71"/>
      <c r="AF15" s="71"/>
      <c r="AG15" s="71"/>
      <c r="AH15" s="71"/>
      <c r="AI15" s="71"/>
      <c r="AJ15" s="71"/>
      <c r="AK15" s="71">
        <v>1.4999999999999999E-2</v>
      </c>
      <c r="AL15" s="71">
        <v>0.04</v>
      </c>
      <c r="AM15" s="71">
        <v>3.4000000000000002E-2</v>
      </c>
      <c r="AN15" s="71">
        <v>1.2E-2</v>
      </c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2.125</v>
      </c>
      <c r="BF15" s="71"/>
      <c r="BG15" s="71"/>
      <c r="BH15" s="71">
        <v>4.798</v>
      </c>
      <c r="BI15" s="71"/>
      <c r="BJ15" s="71"/>
      <c r="BK15" s="71"/>
      <c r="BL15" s="71"/>
      <c r="BM15" s="71"/>
      <c r="BN15" s="71">
        <v>15.57</v>
      </c>
      <c r="BO15" s="71">
        <v>22.971</v>
      </c>
      <c r="BP15" s="71">
        <v>4.63</v>
      </c>
      <c r="BQ15" s="71">
        <v>4.3090000000000002</v>
      </c>
      <c r="BR15" s="71"/>
      <c r="BS15" s="71">
        <v>4.3780000000000001</v>
      </c>
      <c r="BT15" s="71">
        <v>4.9669999999999996</v>
      </c>
      <c r="BU15" s="71">
        <v>13.478</v>
      </c>
      <c r="BV15" s="71">
        <v>5.5E-2</v>
      </c>
      <c r="BW15" s="71">
        <v>0.187</v>
      </c>
      <c r="BX15" s="71">
        <v>7.3999999999999996E-2</v>
      </c>
      <c r="BY15" s="71">
        <v>8.9999999999999993E-3</v>
      </c>
      <c r="BZ15" s="71">
        <v>4.95</v>
      </c>
      <c r="CA15" s="71">
        <v>9.8000000000000004E-2</v>
      </c>
      <c r="CB15" s="71">
        <v>3.2000000000000001E-2</v>
      </c>
      <c r="CC15" s="71">
        <v>0.76600000000000001</v>
      </c>
      <c r="CD15" s="71">
        <v>0.251</v>
      </c>
      <c r="CE15" s="71">
        <v>2.7E-2</v>
      </c>
      <c r="CF15" s="71">
        <v>1.2999999999999999E-2</v>
      </c>
      <c r="CG15" s="71">
        <v>3.0000000000000001E-3</v>
      </c>
      <c r="CH15" s="71">
        <v>0.16200000000000001</v>
      </c>
      <c r="CI15" s="71">
        <v>0.52300000000000002</v>
      </c>
      <c r="CJ15" s="71"/>
      <c r="CK15" s="71"/>
      <c r="CL15" s="71"/>
      <c r="CM15" s="71"/>
      <c r="CN15" s="71">
        <v>2.1999999999999999E-2</v>
      </c>
      <c r="CO15" s="71">
        <v>4.8000000000000001E-2</v>
      </c>
      <c r="CP15" s="71">
        <v>6.5000000000000002E-2</v>
      </c>
      <c r="CQ15" s="71">
        <v>7.2999999999999995E-2</v>
      </c>
      <c r="CR15" s="71">
        <v>8.2000000000000003E-2</v>
      </c>
      <c r="CS15" s="71">
        <v>9.1999999999999998E-2</v>
      </c>
      <c r="CT15" s="72"/>
      <c r="CU15" s="72"/>
      <c r="CV15" s="72"/>
      <c r="CW15" s="73"/>
      <c r="CX15" s="74">
        <f t="array" ref="CX15">SUMPRODUCT(B15:CW15*0.25)</f>
        <v>56.925499999999985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18.728999999999999</v>
      </c>
      <c r="C17" s="77">
        <f t="shared" ref="C17:BN17" si="0">SUM(C11:C16)</f>
        <v>18.620999999999999</v>
      </c>
      <c r="D17" s="77">
        <f t="shared" si="0"/>
        <v>18.513999999999999</v>
      </c>
      <c r="E17" s="77">
        <f t="shared" si="0"/>
        <v>67.596999999999994</v>
      </c>
      <c r="F17" s="77">
        <f t="shared" si="0"/>
        <v>18.035</v>
      </c>
      <c r="G17" s="77">
        <f t="shared" si="0"/>
        <v>17.957999999999998</v>
      </c>
      <c r="H17" s="77">
        <f t="shared" si="0"/>
        <v>15.768000000000001</v>
      </c>
      <c r="I17" s="77">
        <f t="shared" si="0"/>
        <v>14.67</v>
      </c>
      <c r="J17" s="77">
        <f t="shared" si="0"/>
        <v>0.35</v>
      </c>
      <c r="K17" s="77">
        <f t="shared" si="0"/>
        <v>0.24299999999999999</v>
      </c>
      <c r="L17" s="77">
        <f t="shared" si="0"/>
        <v>0.13500000000000001</v>
      </c>
      <c r="M17" s="77">
        <f t="shared" si="0"/>
        <v>1.028</v>
      </c>
      <c r="N17" s="77">
        <f t="shared" si="0"/>
        <v>11.957000000000001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1</v>
      </c>
      <c r="T17" s="77">
        <f t="shared" si="0"/>
        <v>0</v>
      </c>
      <c r="U17" s="77">
        <f t="shared" si="0"/>
        <v>0</v>
      </c>
      <c r="V17" s="77">
        <f t="shared" si="0"/>
        <v>0.11600000000000001</v>
      </c>
      <c r="W17" s="77">
        <f t="shared" si="0"/>
        <v>17.368000000000002</v>
      </c>
      <c r="X17" s="77">
        <f t="shared" si="0"/>
        <v>1.3220000000000001</v>
      </c>
      <c r="Y17" s="77">
        <f t="shared" si="0"/>
        <v>21.798999999999999</v>
      </c>
      <c r="Z17" s="77">
        <f t="shared" si="0"/>
        <v>74.566999999999993</v>
      </c>
      <c r="AA17" s="77">
        <f t="shared" si="0"/>
        <v>0.13300000000000001</v>
      </c>
      <c r="AB17" s="77">
        <f t="shared" si="0"/>
        <v>130.67000000000002</v>
      </c>
      <c r="AC17" s="77">
        <f t="shared" si="0"/>
        <v>115.027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1.4999999999999999E-2</v>
      </c>
      <c r="AL17" s="77">
        <f t="shared" si="0"/>
        <v>7.9290000000000003</v>
      </c>
      <c r="AM17" s="77">
        <f t="shared" si="0"/>
        <v>5.1979999999999995</v>
      </c>
      <c r="AN17" s="77">
        <f t="shared" si="0"/>
        <v>11.131</v>
      </c>
      <c r="AO17" s="77">
        <f t="shared" si="0"/>
        <v>8</v>
      </c>
      <c r="AP17" s="77">
        <f t="shared" si="0"/>
        <v>0</v>
      </c>
      <c r="AQ17" s="77">
        <f t="shared" si="0"/>
        <v>5.3109999999999999</v>
      </c>
      <c r="AR17" s="77">
        <f t="shared" si="0"/>
        <v>8</v>
      </c>
      <c r="AS17" s="77">
        <f t="shared" si="0"/>
        <v>8</v>
      </c>
      <c r="AT17" s="77">
        <f t="shared" si="0"/>
        <v>0</v>
      </c>
      <c r="AU17" s="77">
        <f t="shared" si="0"/>
        <v>9.4849999999999994</v>
      </c>
      <c r="AV17" s="77">
        <f t="shared" si="0"/>
        <v>15.989000000000001</v>
      </c>
      <c r="AW17" s="77">
        <f t="shared" si="0"/>
        <v>16.812999999999999</v>
      </c>
      <c r="AX17" s="77">
        <f t="shared" si="0"/>
        <v>0</v>
      </c>
      <c r="AY17" s="77">
        <f t="shared" si="0"/>
        <v>17.459</v>
      </c>
      <c r="AZ17" s="77">
        <f t="shared" si="0"/>
        <v>46.948999999999998</v>
      </c>
      <c r="BA17" s="77">
        <f t="shared" si="0"/>
        <v>40.356000000000002</v>
      </c>
      <c r="BB17" s="77">
        <f t="shared" si="0"/>
        <v>36.778999999999996</v>
      </c>
      <c r="BC17" s="77">
        <f t="shared" si="0"/>
        <v>84.716000000000008</v>
      </c>
      <c r="BD17" s="77">
        <f t="shared" si="0"/>
        <v>56.582000000000001</v>
      </c>
      <c r="BE17" s="77">
        <f t="shared" si="0"/>
        <v>49.125</v>
      </c>
      <c r="BF17" s="77">
        <f t="shared" si="0"/>
        <v>53.44</v>
      </c>
      <c r="BG17" s="77">
        <f t="shared" si="0"/>
        <v>57.433</v>
      </c>
      <c r="BH17" s="77">
        <f t="shared" si="0"/>
        <v>4.798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69.796999999999997</v>
      </c>
      <c r="BO17" s="77">
        <f t="shared" ref="BO17:CW17" si="1">SUM(BO11:BO16)</f>
        <v>22.971</v>
      </c>
      <c r="BP17" s="77">
        <f t="shared" si="1"/>
        <v>4.63</v>
      </c>
      <c r="BQ17" s="77">
        <f t="shared" si="1"/>
        <v>4.3090000000000002</v>
      </c>
      <c r="BR17" s="77">
        <f t="shared" si="1"/>
        <v>0</v>
      </c>
      <c r="BS17" s="77">
        <f t="shared" si="1"/>
        <v>4.3780000000000001</v>
      </c>
      <c r="BT17" s="77">
        <f t="shared" si="1"/>
        <v>4.9669999999999996</v>
      </c>
      <c r="BU17" s="77">
        <f t="shared" si="1"/>
        <v>13.478</v>
      </c>
      <c r="BV17" s="77">
        <f t="shared" si="1"/>
        <v>33.973999999999997</v>
      </c>
      <c r="BW17" s="77">
        <f t="shared" si="1"/>
        <v>45.416999999999994</v>
      </c>
      <c r="BX17" s="77">
        <f t="shared" si="1"/>
        <v>44.866</v>
      </c>
      <c r="BY17" s="77">
        <f t="shared" si="1"/>
        <v>75.816000000000003</v>
      </c>
      <c r="BZ17" s="77">
        <f t="shared" si="1"/>
        <v>45.95</v>
      </c>
      <c r="CA17" s="77">
        <f t="shared" si="1"/>
        <v>188.49800000000002</v>
      </c>
      <c r="CB17" s="77">
        <f t="shared" si="1"/>
        <v>306.92399999999998</v>
      </c>
      <c r="CC17" s="77">
        <f t="shared" si="1"/>
        <v>237.57199999999997</v>
      </c>
      <c r="CD17" s="77">
        <f t="shared" si="1"/>
        <v>220.40100000000001</v>
      </c>
      <c r="CE17" s="77">
        <f t="shared" si="1"/>
        <v>220.17699999999999</v>
      </c>
      <c r="CF17" s="77">
        <f t="shared" si="1"/>
        <v>164.01300000000001</v>
      </c>
      <c r="CG17" s="77">
        <f t="shared" si="1"/>
        <v>146.04699999999997</v>
      </c>
      <c r="CH17" s="77">
        <f t="shared" si="1"/>
        <v>38.701999999999998</v>
      </c>
      <c r="CI17" s="77">
        <f t="shared" si="1"/>
        <v>29.047000000000001</v>
      </c>
      <c r="CJ17" s="77">
        <f t="shared" si="1"/>
        <v>104.80799999999999</v>
      </c>
      <c r="CK17" s="77">
        <f t="shared" si="1"/>
        <v>165.346</v>
      </c>
      <c r="CL17" s="77">
        <f t="shared" si="1"/>
        <v>42.241</v>
      </c>
      <c r="CM17" s="77">
        <f t="shared" si="1"/>
        <v>84.322000000000003</v>
      </c>
      <c r="CN17" s="77">
        <f t="shared" si="1"/>
        <v>119.14500000000001</v>
      </c>
      <c r="CO17" s="77">
        <f t="shared" si="1"/>
        <v>124.36199999999999</v>
      </c>
      <c r="CP17" s="77">
        <f t="shared" si="1"/>
        <v>40.710999999999999</v>
      </c>
      <c r="CQ17" s="77">
        <f t="shared" si="1"/>
        <v>111.43299999999999</v>
      </c>
      <c r="CR17" s="77">
        <f t="shared" si="1"/>
        <v>184.52499999999998</v>
      </c>
      <c r="CS17" s="77">
        <f t="shared" si="1"/>
        <v>248.20600000000002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1064.037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/>
      <c r="AA20" s="88"/>
      <c r="AB20" s="88"/>
      <c r="AC20" s="88"/>
      <c r="AD20" s="88">
        <v>65</v>
      </c>
      <c r="AE20" s="88">
        <v>15</v>
      </c>
      <c r="AF20" s="88"/>
      <c r="AG20" s="88"/>
      <c r="AH20" s="88">
        <v>42</v>
      </c>
      <c r="AI20" s="88">
        <v>42</v>
      </c>
      <c r="AJ20" s="88">
        <v>42</v>
      </c>
      <c r="AK20" s="88">
        <v>42</v>
      </c>
      <c r="AL20" s="88">
        <v>65</v>
      </c>
      <c r="AM20" s="88">
        <v>65</v>
      </c>
      <c r="AN20" s="88">
        <v>65</v>
      </c>
      <c r="AO20" s="88">
        <v>65</v>
      </c>
      <c r="AP20" s="88">
        <v>23</v>
      </c>
      <c r="AQ20" s="88">
        <v>23</v>
      </c>
      <c r="AR20" s="88">
        <v>23</v>
      </c>
      <c r="AS20" s="88">
        <v>23</v>
      </c>
      <c r="AT20" s="88">
        <v>88</v>
      </c>
      <c r="AU20" s="88">
        <v>38</v>
      </c>
      <c r="AV20" s="88">
        <v>13</v>
      </c>
      <c r="AW20" s="88">
        <v>13</v>
      </c>
      <c r="AX20" s="88">
        <v>65</v>
      </c>
      <c r="AY20" s="88">
        <v>15</v>
      </c>
      <c r="AZ20" s="88"/>
      <c r="BA20" s="88"/>
      <c r="BB20" s="88">
        <v>65</v>
      </c>
      <c r="BC20" s="88">
        <v>15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348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0.48</v>
      </c>
      <c r="I22" s="99">
        <v>2.008</v>
      </c>
      <c r="J22" s="99"/>
      <c r="K22" s="99"/>
      <c r="L22" s="99"/>
      <c r="M22" s="99">
        <v>12.923999999999999</v>
      </c>
      <c r="N22" s="99">
        <v>19.343</v>
      </c>
      <c r="O22" s="99">
        <v>21.597000000000001</v>
      </c>
      <c r="P22" s="99">
        <v>21.879000000000001</v>
      </c>
      <c r="Q22" s="99"/>
      <c r="R22" s="99"/>
      <c r="S22" s="99">
        <v>14.731999999999999</v>
      </c>
      <c r="T22" s="99">
        <v>26.1</v>
      </c>
      <c r="U22" s="99"/>
      <c r="V22" s="99">
        <v>0.52</v>
      </c>
      <c r="W22" s="99">
        <v>0.56000000000000005</v>
      </c>
      <c r="X22" s="99">
        <v>0.48</v>
      </c>
      <c r="Y22" s="99"/>
      <c r="Z22" s="99"/>
      <c r="AA22" s="99"/>
      <c r="AB22" s="99"/>
      <c r="AC22" s="99"/>
      <c r="AD22" s="99">
        <v>1.48</v>
      </c>
      <c r="AE22" s="99">
        <v>32.119</v>
      </c>
      <c r="AF22" s="99">
        <v>59.48</v>
      </c>
      <c r="AG22" s="99">
        <v>61.010000000000005</v>
      </c>
      <c r="AH22" s="99">
        <v>6.73</v>
      </c>
      <c r="AI22" s="99">
        <v>3.48</v>
      </c>
      <c r="AJ22" s="99">
        <v>20.101000000000003</v>
      </c>
      <c r="AK22" s="99">
        <v>14.128</v>
      </c>
      <c r="AL22" s="99">
        <v>3.04</v>
      </c>
      <c r="AM22" s="99">
        <v>2.52</v>
      </c>
      <c r="AN22" s="99">
        <v>2</v>
      </c>
      <c r="AO22" s="99">
        <v>1.48</v>
      </c>
      <c r="AP22" s="99">
        <v>1.52</v>
      </c>
      <c r="AQ22" s="99">
        <v>0.52</v>
      </c>
      <c r="AR22" s="99">
        <v>23.167000000000002</v>
      </c>
      <c r="AS22" s="99">
        <v>17.502000000000002</v>
      </c>
      <c r="AT22" s="99">
        <v>1</v>
      </c>
      <c r="AU22" s="99">
        <v>1.48</v>
      </c>
      <c r="AV22" s="99">
        <v>2.04</v>
      </c>
      <c r="AW22" s="99">
        <v>2</v>
      </c>
      <c r="AX22" s="99">
        <v>2.44</v>
      </c>
      <c r="AY22" s="99">
        <v>2.48</v>
      </c>
      <c r="AZ22" s="99">
        <v>3</v>
      </c>
      <c r="BA22" s="99">
        <v>3.52</v>
      </c>
      <c r="BB22" s="99">
        <v>3.72</v>
      </c>
      <c r="BC22" s="99">
        <v>3.5</v>
      </c>
      <c r="BD22" s="99">
        <v>33.6</v>
      </c>
      <c r="BE22" s="99">
        <v>44</v>
      </c>
      <c r="BF22" s="99">
        <v>6.6349999999999998</v>
      </c>
      <c r="BG22" s="99">
        <v>6.9969999999999999</v>
      </c>
      <c r="BH22" s="99">
        <v>61.2</v>
      </c>
      <c r="BI22" s="99">
        <v>51.991999999999997</v>
      </c>
      <c r="BJ22" s="99">
        <v>92.207999999999998</v>
      </c>
      <c r="BK22" s="99">
        <v>91.734999999999999</v>
      </c>
      <c r="BL22" s="99">
        <v>91.539000000000001</v>
      </c>
      <c r="BM22" s="99">
        <v>84.375</v>
      </c>
      <c r="BN22" s="99">
        <v>126.17699999999999</v>
      </c>
      <c r="BO22" s="99">
        <v>124.07600000000001</v>
      </c>
      <c r="BP22" s="99">
        <v>57.395000000000003</v>
      </c>
      <c r="BQ22" s="99">
        <v>97.49199999999999</v>
      </c>
      <c r="BR22" s="99">
        <v>1.04</v>
      </c>
      <c r="BS22" s="99">
        <v>83.9</v>
      </c>
      <c r="BT22" s="99">
        <v>53.069000000000003</v>
      </c>
      <c r="BU22" s="99">
        <v>76.78</v>
      </c>
      <c r="BV22" s="99">
        <v>15.911000000000001</v>
      </c>
      <c r="BW22" s="99">
        <v>40.116999999999997</v>
      </c>
      <c r="BX22" s="99">
        <v>20.709</v>
      </c>
      <c r="BY22" s="99">
        <v>1.04</v>
      </c>
      <c r="BZ22" s="99">
        <v>47.2</v>
      </c>
      <c r="CA22" s="99">
        <v>15.494</v>
      </c>
      <c r="CB22" s="99"/>
      <c r="CC22" s="99">
        <v>11.417999999999999</v>
      </c>
      <c r="CD22" s="99"/>
      <c r="CE22" s="99"/>
      <c r="CF22" s="99"/>
      <c r="CG22" s="99"/>
      <c r="CH22" s="99"/>
      <c r="CI22" s="99">
        <v>1.04</v>
      </c>
      <c r="CJ22" s="99">
        <v>1.52</v>
      </c>
      <c r="CK22" s="99">
        <v>1.96</v>
      </c>
      <c r="CL22" s="99">
        <v>2.48</v>
      </c>
      <c r="CM22" s="99">
        <v>3</v>
      </c>
      <c r="CN22" s="99">
        <v>2.52</v>
      </c>
      <c r="CO22" s="99">
        <v>2.06</v>
      </c>
      <c r="CP22" s="99">
        <v>1.48</v>
      </c>
      <c r="CQ22" s="99">
        <v>1</v>
      </c>
      <c r="CR22" s="99">
        <v>0.52</v>
      </c>
      <c r="CS22" s="99">
        <v>0.52</v>
      </c>
      <c r="CT22" s="100"/>
      <c r="CU22" s="100"/>
      <c r="CV22" s="100"/>
      <c r="CW22" s="96"/>
      <c r="CX22" s="97">
        <f t="array" ref="CX22">SUMPRODUCT(B22:CW22*0.25)</f>
        <v>437.56974999999994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15</v>
      </c>
      <c r="D27" s="107">
        <f t="shared" si="2"/>
        <v>0</v>
      </c>
      <c r="E27" s="107">
        <f t="shared" si="2"/>
        <v>0</v>
      </c>
      <c r="F27" s="107">
        <f t="shared" si="2"/>
        <v>65</v>
      </c>
      <c r="G27" s="107">
        <f t="shared" si="2"/>
        <v>15</v>
      </c>
      <c r="H27" s="107">
        <f t="shared" si="2"/>
        <v>0.48</v>
      </c>
      <c r="I27" s="107">
        <f t="shared" si="2"/>
        <v>2.008</v>
      </c>
      <c r="J27" s="107">
        <f t="shared" si="2"/>
        <v>65</v>
      </c>
      <c r="K27" s="107">
        <f t="shared" si="2"/>
        <v>15</v>
      </c>
      <c r="L27" s="107">
        <f t="shared" si="2"/>
        <v>0</v>
      </c>
      <c r="M27" s="107">
        <f t="shared" si="2"/>
        <v>12.923999999999999</v>
      </c>
      <c r="N27" s="107">
        <f t="shared" si="2"/>
        <v>84.343000000000004</v>
      </c>
      <c r="O27" s="107">
        <f t="shared" si="2"/>
        <v>36.597000000000001</v>
      </c>
      <c r="P27" s="107">
        <f t="shared" si="2"/>
        <v>21.879000000000001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29.731999999999999</v>
      </c>
      <c r="T27" s="107">
        <f t="shared" si="3"/>
        <v>26.1</v>
      </c>
      <c r="U27" s="107">
        <f t="shared" si="3"/>
        <v>0</v>
      </c>
      <c r="V27" s="107">
        <f t="shared" si="3"/>
        <v>65.52</v>
      </c>
      <c r="W27" s="107">
        <f t="shared" si="3"/>
        <v>15.56</v>
      </c>
      <c r="X27" s="107">
        <f t="shared" si="3"/>
        <v>0.48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66.48</v>
      </c>
      <c r="AE27" s="107">
        <f t="shared" si="3"/>
        <v>47.119</v>
      </c>
      <c r="AF27" s="107">
        <f t="shared" si="3"/>
        <v>59.48</v>
      </c>
      <c r="AG27" s="107">
        <f t="shared" si="3"/>
        <v>61.010000000000005</v>
      </c>
      <c r="AH27" s="107">
        <f t="shared" si="3"/>
        <v>48.730000000000004</v>
      </c>
      <c r="AI27" s="107">
        <f t="shared" si="3"/>
        <v>45.48</v>
      </c>
      <c r="AJ27" s="107">
        <f t="shared" si="3"/>
        <v>62.100999999999999</v>
      </c>
      <c r="AK27" s="107">
        <f t="shared" si="3"/>
        <v>56.128</v>
      </c>
      <c r="AL27" s="107">
        <f t="shared" si="3"/>
        <v>68.040000000000006</v>
      </c>
      <c r="AM27" s="107">
        <f t="shared" si="3"/>
        <v>67.52</v>
      </c>
      <c r="AN27" s="107">
        <f t="shared" si="3"/>
        <v>67</v>
      </c>
      <c r="AO27" s="107">
        <f t="shared" si="3"/>
        <v>66.48</v>
      </c>
      <c r="AP27" s="107">
        <f t="shared" si="3"/>
        <v>24.52</v>
      </c>
      <c r="AQ27" s="107">
        <f t="shared" si="3"/>
        <v>23.52</v>
      </c>
      <c r="AR27" s="107">
        <f t="shared" si="3"/>
        <v>46.167000000000002</v>
      </c>
      <c r="AS27" s="107">
        <f t="shared" si="3"/>
        <v>40.502000000000002</v>
      </c>
      <c r="AT27" s="107">
        <f t="shared" si="3"/>
        <v>89</v>
      </c>
      <c r="AU27" s="107">
        <f t="shared" si="3"/>
        <v>39.479999999999997</v>
      </c>
      <c r="AV27" s="107">
        <f t="shared" si="3"/>
        <v>15.04</v>
      </c>
      <c r="AW27" s="107">
        <f t="shared" si="3"/>
        <v>15</v>
      </c>
      <c r="AX27" s="107">
        <f t="shared" si="3"/>
        <v>67.44</v>
      </c>
      <c r="AY27" s="107">
        <f t="shared" si="3"/>
        <v>17.48</v>
      </c>
      <c r="AZ27" s="107">
        <f t="shared" si="3"/>
        <v>3</v>
      </c>
      <c r="BA27" s="107">
        <f t="shared" si="3"/>
        <v>3.52</v>
      </c>
      <c r="BB27" s="107">
        <f t="shared" si="3"/>
        <v>68.72</v>
      </c>
      <c r="BC27" s="107">
        <f t="shared" si="3"/>
        <v>18.5</v>
      </c>
      <c r="BD27" s="107">
        <f t="shared" si="3"/>
        <v>33.6</v>
      </c>
      <c r="BE27" s="107">
        <f t="shared" si="3"/>
        <v>44</v>
      </c>
      <c r="BF27" s="107">
        <f t="shared" si="3"/>
        <v>6.6349999999999998</v>
      </c>
      <c r="BG27" s="107">
        <f t="shared" si="3"/>
        <v>6.9969999999999999</v>
      </c>
      <c r="BH27" s="107">
        <f t="shared" si="3"/>
        <v>61.2</v>
      </c>
      <c r="BI27" s="107">
        <f t="shared" si="3"/>
        <v>51.991999999999997</v>
      </c>
      <c r="BJ27" s="107">
        <f t="shared" si="3"/>
        <v>92.207999999999998</v>
      </c>
      <c r="BK27" s="107">
        <f t="shared" si="3"/>
        <v>91.734999999999999</v>
      </c>
      <c r="BL27" s="107">
        <f t="shared" si="3"/>
        <v>91.539000000000001</v>
      </c>
      <c r="BM27" s="107">
        <f t="shared" si="3"/>
        <v>84.375</v>
      </c>
      <c r="BN27" s="107">
        <f t="shared" si="3"/>
        <v>126.17699999999999</v>
      </c>
      <c r="BO27" s="107">
        <f t="shared" si="3"/>
        <v>124.07600000000001</v>
      </c>
      <c r="BP27" s="107">
        <f t="shared" si="3"/>
        <v>57.395000000000003</v>
      </c>
      <c r="BQ27" s="107">
        <f t="shared" si="3"/>
        <v>97.49199999999999</v>
      </c>
      <c r="BR27" s="107">
        <f t="shared" si="3"/>
        <v>1.04</v>
      </c>
      <c r="BS27" s="107">
        <f t="shared" si="3"/>
        <v>83.9</v>
      </c>
      <c r="BT27" s="107">
        <f t="shared" si="3"/>
        <v>53.069000000000003</v>
      </c>
      <c r="BU27" s="107">
        <f t="shared" si="3"/>
        <v>76.78</v>
      </c>
      <c r="BV27" s="107">
        <f t="shared" si="3"/>
        <v>15.911000000000001</v>
      </c>
      <c r="BW27" s="107">
        <f t="shared" si="3"/>
        <v>40.116999999999997</v>
      </c>
      <c r="BX27" s="107">
        <f t="shared" si="3"/>
        <v>20.709</v>
      </c>
      <c r="BY27" s="107">
        <f t="shared" si="3"/>
        <v>1.04</v>
      </c>
      <c r="BZ27" s="107">
        <f t="shared" si="3"/>
        <v>47.2</v>
      </c>
      <c r="CA27" s="107">
        <f t="shared" si="3"/>
        <v>15.494</v>
      </c>
      <c r="CB27" s="107">
        <f t="shared" si="3"/>
        <v>0</v>
      </c>
      <c r="CC27" s="107">
        <f t="shared" si="3"/>
        <v>11.417999999999999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1.04</v>
      </c>
      <c r="CJ27" s="107">
        <f t="shared" si="4"/>
        <v>1.52</v>
      </c>
      <c r="CK27" s="107">
        <f t="shared" si="4"/>
        <v>1.96</v>
      </c>
      <c r="CL27" s="107">
        <f t="shared" si="4"/>
        <v>2.48</v>
      </c>
      <c r="CM27" s="107">
        <f t="shared" si="4"/>
        <v>3</v>
      </c>
      <c r="CN27" s="107">
        <f t="shared" si="4"/>
        <v>2.52</v>
      </c>
      <c r="CO27" s="107">
        <f t="shared" si="4"/>
        <v>2.06</v>
      </c>
      <c r="CP27" s="107">
        <f t="shared" si="4"/>
        <v>1.48</v>
      </c>
      <c r="CQ27" s="107">
        <f t="shared" si="4"/>
        <v>1</v>
      </c>
      <c r="CR27" s="107">
        <f t="shared" si="4"/>
        <v>0.52</v>
      </c>
      <c r="CS27" s="107">
        <f t="shared" si="4"/>
        <v>0.52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785.56974999999989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83.728999999999999</v>
      </c>
      <c r="C31" s="94">
        <v>33.621000000000002</v>
      </c>
      <c r="D31" s="94">
        <v>18.513999999999999</v>
      </c>
      <c r="E31" s="94">
        <v>67.596999999999994</v>
      </c>
      <c r="F31" s="94">
        <v>83.034999999999997</v>
      </c>
      <c r="G31" s="94">
        <v>32.957999999999998</v>
      </c>
      <c r="H31" s="94">
        <v>16.248000000000001</v>
      </c>
      <c r="I31" s="94">
        <v>16.678000000000001</v>
      </c>
      <c r="J31" s="94">
        <v>65.349999999999994</v>
      </c>
      <c r="K31" s="94">
        <v>15.243</v>
      </c>
      <c r="L31" s="94">
        <v>0.13500000000000001</v>
      </c>
      <c r="M31" s="94">
        <v>13.952</v>
      </c>
      <c r="N31" s="94">
        <v>96.3</v>
      </c>
      <c r="O31" s="94">
        <v>36.597000000000001</v>
      </c>
      <c r="P31" s="94">
        <v>21.879000000000001</v>
      </c>
      <c r="Q31" s="94"/>
      <c r="R31" s="94">
        <v>65</v>
      </c>
      <c r="S31" s="94">
        <v>30.731999999999999</v>
      </c>
      <c r="T31" s="94">
        <v>26.1</v>
      </c>
      <c r="U31" s="94"/>
      <c r="V31" s="94">
        <v>65.635999999999996</v>
      </c>
      <c r="W31" s="94">
        <v>32.927999999999997</v>
      </c>
      <c r="X31" s="94">
        <v>1.802</v>
      </c>
      <c r="Y31" s="94">
        <v>21.798999999999999</v>
      </c>
      <c r="Z31" s="94">
        <v>74.566999999999993</v>
      </c>
      <c r="AA31" s="94">
        <v>0.13300000000000001</v>
      </c>
      <c r="AB31" s="94">
        <v>130.66999999999999</v>
      </c>
      <c r="AC31" s="94">
        <v>115.027</v>
      </c>
      <c r="AD31" s="94">
        <v>66.48</v>
      </c>
      <c r="AE31" s="94">
        <v>47.119</v>
      </c>
      <c r="AF31" s="94">
        <v>59.48</v>
      </c>
      <c r="AG31" s="94">
        <v>61.01</v>
      </c>
      <c r="AH31" s="94">
        <v>48.73</v>
      </c>
      <c r="AI31" s="94">
        <v>45.48</v>
      </c>
      <c r="AJ31" s="94">
        <v>62.100999999999999</v>
      </c>
      <c r="AK31" s="94">
        <v>56.143000000000001</v>
      </c>
      <c r="AL31" s="94">
        <v>75.968999999999994</v>
      </c>
      <c r="AM31" s="94">
        <v>72.718000000000004</v>
      </c>
      <c r="AN31" s="94">
        <v>78.131</v>
      </c>
      <c r="AO31" s="94">
        <v>74.48</v>
      </c>
      <c r="AP31" s="94">
        <v>24.52</v>
      </c>
      <c r="AQ31" s="94">
        <v>28.831</v>
      </c>
      <c r="AR31" s="94">
        <v>54.167000000000002</v>
      </c>
      <c r="AS31" s="94">
        <v>48.502000000000002</v>
      </c>
      <c r="AT31" s="94">
        <v>89</v>
      </c>
      <c r="AU31" s="94">
        <v>48.965000000000003</v>
      </c>
      <c r="AV31" s="94">
        <v>31.029</v>
      </c>
      <c r="AW31" s="94">
        <v>31.812999999999999</v>
      </c>
      <c r="AX31" s="94">
        <v>67.44</v>
      </c>
      <c r="AY31" s="94">
        <v>34.939</v>
      </c>
      <c r="AZ31" s="94">
        <v>49.948999999999998</v>
      </c>
      <c r="BA31" s="94">
        <v>43.875999999999998</v>
      </c>
      <c r="BB31" s="94">
        <v>105.499</v>
      </c>
      <c r="BC31" s="94">
        <v>103.21599999999999</v>
      </c>
      <c r="BD31" s="94">
        <v>90.182000000000002</v>
      </c>
      <c r="BE31" s="94">
        <v>93.125</v>
      </c>
      <c r="BF31" s="94">
        <v>60.075000000000003</v>
      </c>
      <c r="BG31" s="94">
        <v>64.430000000000007</v>
      </c>
      <c r="BH31" s="94">
        <v>65.998000000000005</v>
      </c>
      <c r="BI31" s="94">
        <v>51.991999999999997</v>
      </c>
      <c r="BJ31" s="94">
        <v>92.207999999999998</v>
      </c>
      <c r="BK31" s="94">
        <v>91.734999999999999</v>
      </c>
      <c r="BL31" s="94">
        <v>91.539000000000001</v>
      </c>
      <c r="BM31" s="94">
        <v>84.375</v>
      </c>
      <c r="BN31" s="94">
        <v>195.97399999999999</v>
      </c>
      <c r="BO31" s="94">
        <v>147.047</v>
      </c>
      <c r="BP31" s="94">
        <v>62.024999999999999</v>
      </c>
      <c r="BQ31" s="94">
        <v>101.801</v>
      </c>
      <c r="BR31" s="94">
        <v>1.04</v>
      </c>
      <c r="BS31" s="94">
        <v>88.278000000000006</v>
      </c>
      <c r="BT31" s="94">
        <v>58.036000000000001</v>
      </c>
      <c r="BU31" s="94">
        <v>90.257999999999996</v>
      </c>
      <c r="BV31" s="94">
        <v>49.884999999999998</v>
      </c>
      <c r="BW31" s="94">
        <v>85.534000000000006</v>
      </c>
      <c r="BX31" s="94">
        <v>65.575000000000003</v>
      </c>
      <c r="BY31" s="94">
        <v>76.855999999999995</v>
      </c>
      <c r="BZ31" s="94">
        <v>93.15</v>
      </c>
      <c r="CA31" s="94">
        <v>203.99199999999999</v>
      </c>
      <c r="CB31" s="94">
        <v>306.92399999999998</v>
      </c>
      <c r="CC31" s="94">
        <v>248.99</v>
      </c>
      <c r="CD31" s="94">
        <v>220.40100000000001</v>
      </c>
      <c r="CE31" s="94">
        <v>220.17699999999999</v>
      </c>
      <c r="CF31" s="94">
        <v>164.01300000000001</v>
      </c>
      <c r="CG31" s="94">
        <v>146.047</v>
      </c>
      <c r="CH31" s="94">
        <v>38.701999999999998</v>
      </c>
      <c r="CI31" s="94">
        <v>30.087</v>
      </c>
      <c r="CJ31" s="94">
        <v>106.328</v>
      </c>
      <c r="CK31" s="94">
        <v>167.30600000000001</v>
      </c>
      <c r="CL31" s="94">
        <v>44.720999999999997</v>
      </c>
      <c r="CM31" s="94">
        <v>87.322000000000003</v>
      </c>
      <c r="CN31" s="94">
        <v>121.66500000000001</v>
      </c>
      <c r="CO31" s="94">
        <v>126.422</v>
      </c>
      <c r="CP31" s="94">
        <v>42.191000000000003</v>
      </c>
      <c r="CQ31" s="94">
        <v>112.43300000000001</v>
      </c>
      <c r="CR31" s="94">
        <v>185.04499999999999</v>
      </c>
      <c r="CS31" s="94">
        <v>248.726</v>
      </c>
      <c r="CT31" s="95"/>
      <c r="CU31" s="95"/>
      <c r="CV31" s="95"/>
      <c r="CW31" s="96"/>
      <c r="CX31" s="97">
        <f t="array" ref="CX31">SUMPRODUCT(B31:CW31*0.25)</f>
        <v>1849.6067499999995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83.728999999999999</v>
      </c>
      <c r="C33" s="77">
        <f t="shared" ref="C33:BN33" si="5">SUM(C30:C32)</f>
        <v>33.621000000000002</v>
      </c>
      <c r="D33" s="77">
        <f t="shared" si="5"/>
        <v>18.513999999999999</v>
      </c>
      <c r="E33" s="77">
        <f t="shared" si="5"/>
        <v>67.596999999999994</v>
      </c>
      <c r="F33" s="77">
        <f t="shared" si="5"/>
        <v>83.034999999999997</v>
      </c>
      <c r="G33" s="77">
        <f t="shared" si="5"/>
        <v>32.957999999999998</v>
      </c>
      <c r="H33" s="77">
        <f t="shared" si="5"/>
        <v>16.248000000000001</v>
      </c>
      <c r="I33" s="77">
        <f t="shared" si="5"/>
        <v>16.678000000000001</v>
      </c>
      <c r="J33" s="77">
        <f t="shared" si="5"/>
        <v>65.349999999999994</v>
      </c>
      <c r="K33" s="77">
        <f t="shared" si="5"/>
        <v>15.243</v>
      </c>
      <c r="L33" s="77">
        <f t="shared" si="5"/>
        <v>0.13500000000000001</v>
      </c>
      <c r="M33" s="77">
        <f t="shared" si="5"/>
        <v>13.952</v>
      </c>
      <c r="N33" s="77">
        <f t="shared" si="5"/>
        <v>96.3</v>
      </c>
      <c r="O33" s="77">
        <f t="shared" si="5"/>
        <v>36.597000000000001</v>
      </c>
      <c r="P33" s="77">
        <f t="shared" si="5"/>
        <v>21.879000000000001</v>
      </c>
      <c r="Q33" s="77">
        <f t="shared" si="5"/>
        <v>0</v>
      </c>
      <c r="R33" s="77">
        <f t="shared" si="5"/>
        <v>65</v>
      </c>
      <c r="S33" s="77">
        <f t="shared" si="5"/>
        <v>30.731999999999999</v>
      </c>
      <c r="T33" s="77">
        <f t="shared" si="5"/>
        <v>26.1</v>
      </c>
      <c r="U33" s="77">
        <f t="shared" si="5"/>
        <v>0</v>
      </c>
      <c r="V33" s="77">
        <f t="shared" si="5"/>
        <v>65.635999999999996</v>
      </c>
      <c r="W33" s="77">
        <f t="shared" si="5"/>
        <v>32.927999999999997</v>
      </c>
      <c r="X33" s="77">
        <f t="shared" si="5"/>
        <v>1.802</v>
      </c>
      <c r="Y33" s="77">
        <f t="shared" si="5"/>
        <v>21.798999999999999</v>
      </c>
      <c r="Z33" s="77">
        <f t="shared" si="5"/>
        <v>74.566999999999993</v>
      </c>
      <c r="AA33" s="77">
        <f t="shared" si="5"/>
        <v>0.13300000000000001</v>
      </c>
      <c r="AB33" s="77">
        <f t="shared" si="5"/>
        <v>130.66999999999999</v>
      </c>
      <c r="AC33" s="77">
        <f t="shared" si="5"/>
        <v>115.027</v>
      </c>
      <c r="AD33" s="77">
        <f t="shared" si="5"/>
        <v>66.48</v>
      </c>
      <c r="AE33" s="77">
        <f t="shared" si="5"/>
        <v>47.119</v>
      </c>
      <c r="AF33" s="77">
        <f t="shared" si="5"/>
        <v>59.48</v>
      </c>
      <c r="AG33" s="77">
        <f t="shared" si="5"/>
        <v>61.01</v>
      </c>
      <c r="AH33" s="77">
        <f t="shared" si="5"/>
        <v>48.73</v>
      </c>
      <c r="AI33" s="77">
        <f t="shared" si="5"/>
        <v>45.48</v>
      </c>
      <c r="AJ33" s="77">
        <f t="shared" si="5"/>
        <v>62.100999999999999</v>
      </c>
      <c r="AK33" s="77">
        <f t="shared" si="5"/>
        <v>56.143000000000001</v>
      </c>
      <c r="AL33" s="77">
        <f t="shared" si="5"/>
        <v>75.968999999999994</v>
      </c>
      <c r="AM33" s="77">
        <f t="shared" si="5"/>
        <v>72.718000000000004</v>
      </c>
      <c r="AN33" s="77">
        <f t="shared" si="5"/>
        <v>78.131</v>
      </c>
      <c r="AO33" s="77">
        <f t="shared" si="5"/>
        <v>74.48</v>
      </c>
      <c r="AP33" s="77">
        <f t="shared" si="5"/>
        <v>24.52</v>
      </c>
      <c r="AQ33" s="77">
        <f t="shared" si="5"/>
        <v>28.831</v>
      </c>
      <c r="AR33" s="77">
        <f t="shared" si="5"/>
        <v>54.167000000000002</v>
      </c>
      <c r="AS33" s="77">
        <f t="shared" si="5"/>
        <v>48.502000000000002</v>
      </c>
      <c r="AT33" s="77">
        <f t="shared" si="5"/>
        <v>89</v>
      </c>
      <c r="AU33" s="77">
        <f t="shared" si="5"/>
        <v>48.965000000000003</v>
      </c>
      <c r="AV33" s="77">
        <f t="shared" si="5"/>
        <v>31.029</v>
      </c>
      <c r="AW33" s="77">
        <f t="shared" si="5"/>
        <v>31.812999999999999</v>
      </c>
      <c r="AX33" s="77">
        <f t="shared" si="5"/>
        <v>67.44</v>
      </c>
      <c r="AY33" s="77">
        <f t="shared" si="5"/>
        <v>34.939</v>
      </c>
      <c r="AZ33" s="77">
        <f t="shared" si="5"/>
        <v>49.948999999999998</v>
      </c>
      <c r="BA33" s="77">
        <f t="shared" si="5"/>
        <v>43.875999999999998</v>
      </c>
      <c r="BB33" s="77">
        <f t="shared" si="5"/>
        <v>105.499</v>
      </c>
      <c r="BC33" s="77">
        <f t="shared" si="5"/>
        <v>103.21599999999999</v>
      </c>
      <c r="BD33" s="77">
        <f t="shared" si="5"/>
        <v>90.182000000000002</v>
      </c>
      <c r="BE33" s="77">
        <f t="shared" si="5"/>
        <v>93.125</v>
      </c>
      <c r="BF33" s="77">
        <f t="shared" si="5"/>
        <v>60.075000000000003</v>
      </c>
      <c r="BG33" s="77">
        <f t="shared" si="5"/>
        <v>64.430000000000007</v>
      </c>
      <c r="BH33" s="77">
        <f t="shared" si="5"/>
        <v>65.998000000000005</v>
      </c>
      <c r="BI33" s="77">
        <f t="shared" si="5"/>
        <v>51.991999999999997</v>
      </c>
      <c r="BJ33" s="77">
        <f t="shared" si="5"/>
        <v>92.207999999999998</v>
      </c>
      <c r="BK33" s="77">
        <f t="shared" si="5"/>
        <v>91.734999999999999</v>
      </c>
      <c r="BL33" s="77">
        <f t="shared" si="5"/>
        <v>91.539000000000001</v>
      </c>
      <c r="BM33" s="77">
        <f t="shared" si="5"/>
        <v>84.375</v>
      </c>
      <c r="BN33" s="77">
        <f t="shared" si="5"/>
        <v>195.97399999999999</v>
      </c>
      <c r="BO33" s="77">
        <f t="shared" ref="BO33:CW33" si="6">SUM(BO30:BO32)</f>
        <v>147.047</v>
      </c>
      <c r="BP33" s="77">
        <f t="shared" si="6"/>
        <v>62.024999999999999</v>
      </c>
      <c r="BQ33" s="77">
        <f t="shared" si="6"/>
        <v>101.801</v>
      </c>
      <c r="BR33" s="77">
        <f t="shared" si="6"/>
        <v>1.04</v>
      </c>
      <c r="BS33" s="77">
        <f t="shared" si="6"/>
        <v>88.278000000000006</v>
      </c>
      <c r="BT33" s="77">
        <f t="shared" si="6"/>
        <v>58.036000000000001</v>
      </c>
      <c r="BU33" s="77">
        <f t="shared" si="6"/>
        <v>90.257999999999996</v>
      </c>
      <c r="BV33" s="77">
        <f t="shared" si="6"/>
        <v>49.884999999999998</v>
      </c>
      <c r="BW33" s="77">
        <f t="shared" si="6"/>
        <v>85.534000000000006</v>
      </c>
      <c r="BX33" s="77">
        <f t="shared" si="6"/>
        <v>65.575000000000003</v>
      </c>
      <c r="BY33" s="77">
        <f t="shared" si="6"/>
        <v>76.855999999999995</v>
      </c>
      <c r="BZ33" s="77">
        <f t="shared" si="6"/>
        <v>93.15</v>
      </c>
      <c r="CA33" s="77">
        <f t="shared" si="6"/>
        <v>203.99199999999999</v>
      </c>
      <c r="CB33" s="77">
        <f t="shared" si="6"/>
        <v>306.92399999999998</v>
      </c>
      <c r="CC33" s="77">
        <f t="shared" si="6"/>
        <v>248.99</v>
      </c>
      <c r="CD33" s="77">
        <f t="shared" si="6"/>
        <v>220.40100000000001</v>
      </c>
      <c r="CE33" s="77">
        <f t="shared" si="6"/>
        <v>220.17699999999999</v>
      </c>
      <c r="CF33" s="77">
        <f t="shared" si="6"/>
        <v>164.01300000000001</v>
      </c>
      <c r="CG33" s="77">
        <f t="shared" si="6"/>
        <v>146.047</v>
      </c>
      <c r="CH33" s="77">
        <f t="shared" si="6"/>
        <v>38.701999999999998</v>
      </c>
      <c r="CI33" s="77">
        <f t="shared" si="6"/>
        <v>30.087</v>
      </c>
      <c r="CJ33" s="77">
        <f t="shared" si="6"/>
        <v>106.328</v>
      </c>
      <c r="CK33" s="77">
        <f t="shared" si="6"/>
        <v>167.30600000000001</v>
      </c>
      <c r="CL33" s="77">
        <f t="shared" si="6"/>
        <v>44.720999999999997</v>
      </c>
      <c r="CM33" s="77">
        <f t="shared" si="6"/>
        <v>87.322000000000003</v>
      </c>
      <c r="CN33" s="77">
        <f t="shared" si="6"/>
        <v>121.66500000000001</v>
      </c>
      <c r="CO33" s="77">
        <f t="shared" si="6"/>
        <v>126.422</v>
      </c>
      <c r="CP33" s="77">
        <f t="shared" si="6"/>
        <v>42.191000000000003</v>
      </c>
      <c r="CQ33" s="77">
        <f t="shared" si="6"/>
        <v>112.43300000000001</v>
      </c>
      <c r="CR33" s="77">
        <f t="shared" si="6"/>
        <v>185.04499999999999</v>
      </c>
      <c r="CS33" s="77">
        <f t="shared" si="6"/>
        <v>248.726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1849.6067499999995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5.6</v>
      </c>
      <c r="D38" s="120">
        <v>8.5</v>
      </c>
      <c r="E38" s="120"/>
      <c r="F38" s="120"/>
      <c r="G38" s="120"/>
      <c r="H38" s="120">
        <v>9.5</v>
      </c>
      <c r="I38" s="120">
        <v>9</v>
      </c>
      <c r="J38" s="120"/>
      <c r="K38" s="120">
        <v>1.8</v>
      </c>
      <c r="L38" s="120">
        <v>25.9</v>
      </c>
      <c r="M38" s="120">
        <v>12.3</v>
      </c>
      <c r="N38" s="120"/>
      <c r="O38" s="120"/>
      <c r="P38" s="120">
        <v>4.4000000000000004</v>
      </c>
      <c r="Q38" s="120">
        <v>45</v>
      </c>
      <c r="R38" s="120"/>
      <c r="S38" s="120">
        <v>2.6</v>
      </c>
      <c r="T38" s="120">
        <v>7.5</v>
      </c>
      <c r="U38" s="120">
        <v>55.3</v>
      </c>
      <c r="V38" s="120"/>
      <c r="W38" s="120"/>
      <c r="X38" s="120"/>
      <c r="Y38" s="120"/>
      <c r="Z38" s="120"/>
      <c r="AA38" s="120">
        <v>79.900000000000006</v>
      </c>
      <c r="AB38" s="120"/>
      <c r="AC38" s="120"/>
      <c r="AD38" s="120"/>
      <c r="AE38" s="120">
        <v>4.9000000000000004</v>
      </c>
      <c r="AF38" s="120">
        <v>4.3</v>
      </c>
      <c r="AG38" s="120">
        <v>4.5</v>
      </c>
      <c r="AH38" s="120">
        <v>4.9000000000000004</v>
      </c>
      <c r="AI38" s="120"/>
      <c r="AJ38" s="120"/>
      <c r="AK38" s="120">
        <v>4.5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0.4</v>
      </c>
      <c r="AW38" s="120"/>
      <c r="AX38" s="120"/>
      <c r="AY38" s="120"/>
      <c r="AZ38" s="120"/>
      <c r="BA38" s="120"/>
      <c r="BB38" s="120"/>
      <c r="BC38" s="120"/>
      <c r="BD38" s="120">
        <v>0.9</v>
      </c>
      <c r="BE38" s="120">
        <v>16.7</v>
      </c>
      <c r="BF38" s="120">
        <v>18.3</v>
      </c>
      <c r="BG38" s="120">
        <v>14.1</v>
      </c>
      <c r="BH38" s="120">
        <v>4.9000000000000004</v>
      </c>
      <c r="BI38" s="120"/>
      <c r="BJ38" s="120">
        <v>4.9000000000000004</v>
      </c>
      <c r="BK38" s="120">
        <v>4.5</v>
      </c>
      <c r="BL38" s="120">
        <v>4.5</v>
      </c>
      <c r="BM38" s="120">
        <v>4.0999999999999996</v>
      </c>
      <c r="BN38" s="120">
        <v>4.5999999999999996</v>
      </c>
      <c r="BO38" s="120">
        <v>50.8</v>
      </c>
      <c r="BP38" s="120">
        <v>167.9</v>
      </c>
      <c r="BQ38" s="120">
        <v>117.8</v>
      </c>
      <c r="BR38" s="120">
        <v>81.7</v>
      </c>
      <c r="BS38" s="120"/>
      <c r="BT38" s="120">
        <v>15.2</v>
      </c>
      <c r="BU38" s="120"/>
      <c r="BV38" s="120"/>
      <c r="BW38" s="120"/>
      <c r="BX38" s="120"/>
      <c r="BY38" s="120"/>
      <c r="BZ38" s="120">
        <v>186.4</v>
      </c>
      <c r="CA38" s="120">
        <v>62.4</v>
      </c>
      <c r="CB38" s="120"/>
      <c r="CC38" s="120">
        <v>17.8</v>
      </c>
      <c r="CD38" s="120"/>
      <c r="CE38" s="120"/>
      <c r="CF38" s="120"/>
      <c r="CG38" s="120"/>
      <c r="CH38" s="120">
        <v>14.6</v>
      </c>
      <c r="CI38" s="120">
        <v>23</v>
      </c>
      <c r="CJ38" s="120"/>
      <c r="CK38" s="120"/>
      <c r="CL38" s="120">
        <v>14.5</v>
      </c>
      <c r="CM38" s="120">
        <v>1.4</v>
      </c>
      <c r="CN38" s="120"/>
      <c r="CO38" s="120"/>
      <c r="CP38" s="120">
        <v>23.5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286.32499999999999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29.4</v>
      </c>
      <c r="W40" s="120">
        <v>29.4</v>
      </c>
      <c r="X40" s="120">
        <v>29.4</v>
      </c>
      <c r="Y40" s="120">
        <v>29.4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9.4</v>
      </c>
      <c r="AQ40" s="120">
        <v>9.4</v>
      </c>
      <c r="AR40" s="120">
        <v>9.4</v>
      </c>
      <c r="AS40" s="120">
        <v>9.4</v>
      </c>
      <c r="AT40" s="120">
        <v>29.7</v>
      </c>
      <c r="AU40" s="120">
        <v>29.7</v>
      </c>
      <c r="AV40" s="120">
        <v>29.7</v>
      </c>
      <c r="AW40" s="120">
        <v>29.7</v>
      </c>
      <c r="AX40" s="120">
        <v>9.6</v>
      </c>
      <c r="AY40" s="120">
        <v>9.6</v>
      </c>
      <c r="AZ40" s="120">
        <v>9.6</v>
      </c>
      <c r="BA40" s="120">
        <v>9.6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78.100000000000023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5.6</v>
      </c>
      <c r="D41" s="107">
        <f t="shared" si="7"/>
        <v>8.5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9.5</v>
      </c>
      <c r="I41" s="107">
        <f t="shared" si="7"/>
        <v>9</v>
      </c>
      <c r="J41" s="107">
        <f t="shared" si="7"/>
        <v>0</v>
      </c>
      <c r="K41" s="107">
        <f t="shared" si="7"/>
        <v>1.8</v>
      </c>
      <c r="L41" s="107">
        <f t="shared" si="7"/>
        <v>25.9</v>
      </c>
      <c r="M41" s="107">
        <f t="shared" si="7"/>
        <v>12.3</v>
      </c>
      <c r="N41" s="107">
        <f t="shared" si="7"/>
        <v>0</v>
      </c>
      <c r="O41" s="107">
        <f t="shared" si="7"/>
        <v>0</v>
      </c>
      <c r="P41" s="107">
        <f t="shared" si="7"/>
        <v>4.4000000000000004</v>
      </c>
      <c r="Q41" s="107">
        <f t="shared" si="7"/>
        <v>45</v>
      </c>
      <c r="R41" s="107">
        <f t="shared" si="7"/>
        <v>0</v>
      </c>
      <c r="S41" s="107">
        <f t="shared" si="7"/>
        <v>2.6</v>
      </c>
      <c r="T41" s="107">
        <f t="shared" si="7"/>
        <v>7.5</v>
      </c>
      <c r="U41" s="107">
        <f t="shared" si="7"/>
        <v>55.3</v>
      </c>
      <c r="V41" s="107">
        <f t="shared" si="7"/>
        <v>29.4</v>
      </c>
      <c r="W41" s="107">
        <f t="shared" si="7"/>
        <v>29.4</v>
      </c>
      <c r="X41" s="107">
        <f t="shared" si="7"/>
        <v>29.4</v>
      </c>
      <c r="Y41" s="107">
        <f t="shared" si="7"/>
        <v>29.4</v>
      </c>
      <c r="Z41" s="107">
        <f t="shared" si="7"/>
        <v>0</v>
      </c>
      <c r="AA41" s="107">
        <f t="shared" si="7"/>
        <v>79.900000000000006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4.9000000000000004</v>
      </c>
      <c r="AF41" s="107">
        <f t="shared" si="7"/>
        <v>4.3</v>
      </c>
      <c r="AG41" s="107">
        <f t="shared" si="7"/>
        <v>4.5</v>
      </c>
      <c r="AH41" s="107">
        <f t="shared" si="7"/>
        <v>4.9000000000000004</v>
      </c>
      <c r="AI41" s="107">
        <f t="shared" si="7"/>
        <v>0</v>
      </c>
      <c r="AJ41" s="107">
        <f t="shared" si="7"/>
        <v>0</v>
      </c>
      <c r="AK41" s="107">
        <f t="shared" si="7"/>
        <v>4.5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9.4</v>
      </c>
      <c r="AQ41" s="107">
        <f t="shared" si="7"/>
        <v>9.4</v>
      </c>
      <c r="AR41" s="107">
        <f t="shared" si="7"/>
        <v>9.4</v>
      </c>
      <c r="AS41" s="107">
        <f t="shared" si="7"/>
        <v>9.4</v>
      </c>
      <c r="AT41" s="107">
        <f t="shared" si="7"/>
        <v>29.7</v>
      </c>
      <c r="AU41" s="107">
        <f t="shared" si="7"/>
        <v>29.7</v>
      </c>
      <c r="AV41" s="107">
        <f t="shared" si="7"/>
        <v>30.099999999999998</v>
      </c>
      <c r="AW41" s="107">
        <f t="shared" si="7"/>
        <v>29.7</v>
      </c>
      <c r="AX41" s="107">
        <f t="shared" si="7"/>
        <v>9.6</v>
      </c>
      <c r="AY41" s="107">
        <f t="shared" si="7"/>
        <v>9.6</v>
      </c>
      <c r="AZ41" s="107">
        <f t="shared" si="7"/>
        <v>9.6</v>
      </c>
      <c r="BA41" s="107">
        <f t="shared" si="7"/>
        <v>9.6</v>
      </c>
      <c r="BB41" s="107">
        <f t="shared" si="7"/>
        <v>0</v>
      </c>
      <c r="BC41" s="107">
        <f t="shared" si="7"/>
        <v>0</v>
      </c>
      <c r="BD41" s="107">
        <f t="shared" si="7"/>
        <v>0.9</v>
      </c>
      <c r="BE41" s="107">
        <f t="shared" si="7"/>
        <v>16.7</v>
      </c>
      <c r="BF41" s="107">
        <f t="shared" si="7"/>
        <v>18.3</v>
      </c>
      <c r="BG41" s="107">
        <f t="shared" si="7"/>
        <v>14.1</v>
      </c>
      <c r="BH41" s="107">
        <f t="shared" si="7"/>
        <v>4.9000000000000004</v>
      </c>
      <c r="BI41" s="107">
        <f t="shared" si="7"/>
        <v>0</v>
      </c>
      <c r="BJ41" s="107">
        <f t="shared" si="7"/>
        <v>4.9000000000000004</v>
      </c>
      <c r="BK41" s="107">
        <f t="shared" si="7"/>
        <v>4.5</v>
      </c>
      <c r="BL41" s="107">
        <f t="shared" si="7"/>
        <v>4.5</v>
      </c>
      <c r="BM41" s="107">
        <f t="shared" si="7"/>
        <v>4.0999999999999996</v>
      </c>
      <c r="BN41" s="107">
        <f t="shared" si="7"/>
        <v>4.5999999999999996</v>
      </c>
      <c r="BO41" s="107">
        <f t="shared" ref="BO41:CW41" si="8">SUM(BO36:BO40)</f>
        <v>50.8</v>
      </c>
      <c r="BP41" s="107">
        <f t="shared" si="8"/>
        <v>167.9</v>
      </c>
      <c r="BQ41" s="107">
        <f t="shared" si="8"/>
        <v>117.8</v>
      </c>
      <c r="BR41" s="107">
        <f t="shared" si="8"/>
        <v>81.7</v>
      </c>
      <c r="BS41" s="107">
        <f t="shared" si="8"/>
        <v>0</v>
      </c>
      <c r="BT41" s="107">
        <f t="shared" si="8"/>
        <v>15.2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186.4</v>
      </c>
      <c r="CA41" s="107">
        <f t="shared" si="8"/>
        <v>62.4</v>
      </c>
      <c r="CB41" s="107">
        <f t="shared" si="8"/>
        <v>0</v>
      </c>
      <c r="CC41" s="107">
        <f t="shared" si="8"/>
        <v>17.8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14.6</v>
      </c>
      <c r="CI41" s="107">
        <f t="shared" si="8"/>
        <v>23</v>
      </c>
      <c r="CJ41" s="107">
        <f t="shared" si="8"/>
        <v>0</v>
      </c>
      <c r="CK41" s="107">
        <f t="shared" si="8"/>
        <v>0</v>
      </c>
      <c r="CL41" s="107">
        <f t="shared" si="8"/>
        <v>14.5</v>
      </c>
      <c r="CM41" s="107">
        <f t="shared" si="8"/>
        <v>1.4</v>
      </c>
      <c r="CN41" s="107">
        <f t="shared" si="8"/>
        <v>0</v>
      </c>
      <c r="CO41" s="107">
        <f t="shared" si="8"/>
        <v>0</v>
      </c>
      <c r="CP41" s="107">
        <f t="shared" si="8"/>
        <v>23.5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364.42500000000001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5.6</v>
      </c>
      <c r="D46" s="120">
        <v>8.5</v>
      </c>
      <c r="E46" s="120"/>
      <c r="F46" s="120"/>
      <c r="G46" s="120"/>
      <c r="H46" s="120">
        <v>9.5</v>
      </c>
      <c r="I46" s="120">
        <v>9</v>
      </c>
      <c r="J46" s="120"/>
      <c r="K46" s="120">
        <v>1.8</v>
      </c>
      <c r="L46" s="120">
        <v>25.9</v>
      </c>
      <c r="M46" s="120">
        <v>12.3</v>
      </c>
      <c r="N46" s="120"/>
      <c r="O46" s="120"/>
      <c r="P46" s="120">
        <v>4.4000000000000004</v>
      </c>
      <c r="Q46" s="120">
        <v>45</v>
      </c>
      <c r="R46" s="120"/>
      <c r="S46" s="120">
        <v>2.6</v>
      </c>
      <c r="T46" s="120">
        <v>7.5</v>
      </c>
      <c r="U46" s="120">
        <v>55.3</v>
      </c>
      <c r="V46" s="120"/>
      <c r="W46" s="120"/>
      <c r="X46" s="120"/>
      <c r="Y46" s="120"/>
      <c r="Z46" s="120"/>
      <c r="AA46" s="120">
        <v>79.900000000000006</v>
      </c>
      <c r="AB46" s="120"/>
      <c r="AC46" s="120"/>
      <c r="AD46" s="120"/>
      <c r="AE46" s="120">
        <v>4.9000000000000004</v>
      </c>
      <c r="AF46" s="120">
        <v>4.3</v>
      </c>
      <c r="AG46" s="120">
        <v>4.5</v>
      </c>
      <c r="AH46" s="120">
        <v>4.9000000000000004</v>
      </c>
      <c r="AI46" s="120"/>
      <c r="AJ46" s="120"/>
      <c r="AK46" s="120">
        <v>4.5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0.4</v>
      </c>
      <c r="AW46" s="120"/>
      <c r="AX46" s="120"/>
      <c r="AY46" s="120"/>
      <c r="AZ46" s="120"/>
      <c r="BA46" s="120"/>
      <c r="BB46" s="120"/>
      <c r="BC46" s="120"/>
      <c r="BD46" s="120">
        <v>0.9</v>
      </c>
      <c r="BE46" s="120">
        <v>16.7</v>
      </c>
      <c r="BF46" s="120">
        <v>18.3</v>
      </c>
      <c r="BG46" s="120">
        <v>14.1</v>
      </c>
      <c r="BH46" s="120">
        <v>4.9000000000000004</v>
      </c>
      <c r="BI46" s="120"/>
      <c r="BJ46" s="120">
        <v>4.9000000000000004</v>
      </c>
      <c r="BK46" s="120">
        <v>4.5</v>
      </c>
      <c r="BL46" s="120">
        <v>4.5</v>
      </c>
      <c r="BM46" s="120">
        <v>4.0999999999999996</v>
      </c>
      <c r="BN46" s="120">
        <v>4.5999999999999996</v>
      </c>
      <c r="BO46" s="120">
        <v>50.8</v>
      </c>
      <c r="BP46" s="120">
        <v>167.9</v>
      </c>
      <c r="BQ46" s="120">
        <v>117.8</v>
      </c>
      <c r="BR46" s="120">
        <v>81.7</v>
      </c>
      <c r="BS46" s="120"/>
      <c r="BT46" s="120">
        <v>15.2</v>
      </c>
      <c r="BU46" s="120"/>
      <c r="BV46" s="120"/>
      <c r="BW46" s="120"/>
      <c r="BX46" s="120"/>
      <c r="BY46" s="120"/>
      <c r="BZ46" s="120">
        <v>186.4</v>
      </c>
      <c r="CA46" s="120">
        <v>62.4</v>
      </c>
      <c r="CB46" s="120"/>
      <c r="CC46" s="120">
        <v>17.8</v>
      </c>
      <c r="CD46" s="120"/>
      <c r="CE46" s="120"/>
      <c r="CF46" s="120"/>
      <c r="CG46" s="120"/>
      <c r="CH46" s="120">
        <v>14.6</v>
      </c>
      <c r="CI46" s="120">
        <v>23</v>
      </c>
      <c r="CJ46" s="120"/>
      <c r="CK46" s="120"/>
      <c r="CL46" s="120">
        <v>14.5</v>
      </c>
      <c r="CM46" s="120">
        <v>1.4</v>
      </c>
      <c r="CN46" s="120"/>
      <c r="CO46" s="120"/>
      <c r="CP46" s="120">
        <v>23.5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286.32499999999999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29.4</v>
      </c>
      <c r="W48" s="120">
        <v>29.4</v>
      </c>
      <c r="X48" s="120">
        <v>29.4</v>
      </c>
      <c r="Y48" s="120">
        <v>29.4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9.4</v>
      </c>
      <c r="AQ48" s="120">
        <v>9.4</v>
      </c>
      <c r="AR48" s="120">
        <v>9.4</v>
      </c>
      <c r="AS48" s="120">
        <v>9.4</v>
      </c>
      <c r="AT48" s="120">
        <v>29.7</v>
      </c>
      <c r="AU48" s="120">
        <v>29.7</v>
      </c>
      <c r="AV48" s="120">
        <v>29.7</v>
      </c>
      <c r="AW48" s="120">
        <v>29.7</v>
      </c>
      <c r="AX48" s="120">
        <v>9.6</v>
      </c>
      <c r="AY48" s="120">
        <v>9.6</v>
      </c>
      <c r="AZ48" s="120">
        <v>9.6</v>
      </c>
      <c r="BA48" s="120">
        <v>9.6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78.100000000000023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5.6</v>
      </c>
      <c r="D50" s="107">
        <f t="shared" si="9"/>
        <v>8.5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9.5</v>
      </c>
      <c r="I50" s="107">
        <f t="shared" si="9"/>
        <v>9</v>
      </c>
      <c r="J50" s="107">
        <f t="shared" si="9"/>
        <v>0</v>
      </c>
      <c r="K50" s="107">
        <f t="shared" si="9"/>
        <v>1.8</v>
      </c>
      <c r="L50" s="107">
        <f t="shared" si="9"/>
        <v>25.9</v>
      </c>
      <c r="M50" s="107">
        <f t="shared" si="9"/>
        <v>12.3</v>
      </c>
      <c r="N50" s="107">
        <f t="shared" si="9"/>
        <v>0</v>
      </c>
      <c r="O50" s="107">
        <f t="shared" si="9"/>
        <v>0</v>
      </c>
      <c r="P50" s="107">
        <f t="shared" si="9"/>
        <v>4.4000000000000004</v>
      </c>
      <c r="Q50" s="107">
        <f t="shared" si="9"/>
        <v>45</v>
      </c>
      <c r="R50" s="107">
        <f t="shared" si="9"/>
        <v>0</v>
      </c>
      <c r="S50" s="107">
        <f t="shared" si="9"/>
        <v>2.6</v>
      </c>
      <c r="T50" s="107">
        <f t="shared" si="9"/>
        <v>7.5</v>
      </c>
      <c r="U50" s="107">
        <f t="shared" si="9"/>
        <v>55.3</v>
      </c>
      <c r="V50" s="107">
        <f t="shared" si="9"/>
        <v>29.4</v>
      </c>
      <c r="W50" s="107">
        <f t="shared" si="9"/>
        <v>29.4</v>
      </c>
      <c r="X50" s="107">
        <f t="shared" si="9"/>
        <v>29.4</v>
      </c>
      <c r="Y50" s="107">
        <f t="shared" si="9"/>
        <v>29.4</v>
      </c>
      <c r="Z50" s="107">
        <f t="shared" si="9"/>
        <v>0</v>
      </c>
      <c r="AA50" s="107">
        <f t="shared" si="9"/>
        <v>79.900000000000006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4.9000000000000004</v>
      </c>
      <c r="AF50" s="107">
        <f t="shared" si="9"/>
        <v>4.3</v>
      </c>
      <c r="AG50" s="107">
        <f t="shared" si="9"/>
        <v>4.5</v>
      </c>
      <c r="AH50" s="107">
        <f t="shared" si="9"/>
        <v>4.9000000000000004</v>
      </c>
      <c r="AI50" s="107">
        <f t="shared" si="9"/>
        <v>0</v>
      </c>
      <c r="AJ50" s="107">
        <f t="shared" si="9"/>
        <v>0</v>
      </c>
      <c r="AK50" s="107">
        <f t="shared" si="9"/>
        <v>4.5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9.4</v>
      </c>
      <c r="AQ50" s="107">
        <f t="shared" si="9"/>
        <v>9.4</v>
      </c>
      <c r="AR50" s="107">
        <f t="shared" si="9"/>
        <v>9.4</v>
      </c>
      <c r="AS50" s="107">
        <f t="shared" si="9"/>
        <v>9.4</v>
      </c>
      <c r="AT50" s="107">
        <f t="shared" si="9"/>
        <v>29.7</v>
      </c>
      <c r="AU50" s="107">
        <f t="shared" si="9"/>
        <v>29.7</v>
      </c>
      <c r="AV50" s="107">
        <f t="shared" si="9"/>
        <v>30.099999999999998</v>
      </c>
      <c r="AW50" s="107">
        <f t="shared" si="9"/>
        <v>29.7</v>
      </c>
      <c r="AX50" s="107">
        <f t="shared" si="9"/>
        <v>9.6</v>
      </c>
      <c r="AY50" s="107">
        <f t="shared" si="9"/>
        <v>9.6</v>
      </c>
      <c r="AZ50" s="107">
        <f t="shared" si="9"/>
        <v>9.6</v>
      </c>
      <c r="BA50" s="107">
        <f t="shared" si="9"/>
        <v>9.6</v>
      </c>
      <c r="BB50" s="107">
        <f t="shared" si="9"/>
        <v>0</v>
      </c>
      <c r="BC50" s="107">
        <f t="shared" si="9"/>
        <v>0</v>
      </c>
      <c r="BD50" s="107">
        <f t="shared" si="9"/>
        <v>0.9</v>
      </c>
      <c r="BE50" s="107">
        <f t="shared" si="9"/>
        <v>16.7</v>
      </c>
      <c r="BF50" s="107">
        <f t="shared" si="9"/>
        <v>18.3</v>
      </c>
      <c r="BG50" s="107">
        <f t="shared" si="9"/>
        <v>14.1</v>
      </c>
      <c r="BH50" s="107">
        <f t="shared" si="9"/>
        <v>4.9000000000000004</v>
      </c>
      <c r="BI50" s="107">
        <f t="shared" si="9"/>
        <v>0</v>
      </c>
      <c r="BJ50" s="107">
        <f t="shared" si="9"/>
        <v>4.9000000000000004</v>
      </c>
      <c r="BK50" s="107">
        <f t="shared" si="9"/>
        <v>4.5</v>
      </c>
      <c r="BL50" s="107">
        <f t="shared" si="9"/>
        <v>4.5</v>
      </c>
      <c r="BM50" s="107">
        <f t="shared" si="9"/>
        <v>4.0999999999999996</v>
      </c>
      <c r="BN50" s="107">
        <f t="shared" si="9"/>
        <v>4.5999999999999996</v>
      </c>
      <c r="BO50" s="107">
        <f t="shared" ref="BO50:CW50" si="10">SUM(BO44:BO49)</f>
        <v>50.8</v>
      </c>
      <c r="BP50" s="107">
        <f t="shared" si="10"/>
        <v>167.9</v>
      </c>
      <c r="BQ50" s="107">
        <f t="shared" si="10"/>
        <v>117.8</v>
      </c>
      <c r="BR50" s="107">
        <f t="shared" si="10"/>
        <v>81.7</v>
      </c>
      <c r="BS50" s="107">
        <f t="shared" si="10"/>
        <v>0</v>
      </c>
      <c r="BT50" s="107">
        <f t="shared" si="10"/>
        <v>15.2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186.4</v>
      </c>
      <c r="CA50" s="107">
        <f t="shared" si="10"/>
        <v>62.4</v>
      </c>
      <c r="CB50" s="107">
        <f t="shared" si="10"/>
        <v>0</v>
      </c>
      <c r="CC50" s="107">
        <f t="shared" si="10"/>
        <v>17.8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14.6</v>
      </c>
      <c r="CI50" s="107">
        <f t="shared" si="10"/>
        <v>23</v>
      </c>
      <c r="CJ50" s="107">
        <f t="shared" si="10"/>
        <v>0</v>
      </c>
      <c r="CK50" s="107">
        <f t="shared" si="10"/>
        <v>0</v>
      </c>
      <c r="CL50" s="107">
        <f t="shared" si="10"/>
        <v>14.5</v>
      </c>
      <c r="CM50" s="107">
        <f t="shared" si="10"/>
        <v>1.4</v>
      </c>
      <c r="CN50" s="107">
        <f t="shared" si="10"/>
        <v>0</v>
      </c>
      <c r="CO50" s="107">
        <f t="shared" si="10"/>
        <v>0</v>
      </c>
      <c r="CP50" s="107">
        <f t="shared" si="10"/>
        <v>23.5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364.42500000000001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83.728999999999999</v>
      </c>
      <c r="C53" s="107">
        <f t="shared" ref="C53:BN53" si="13">C17+C27+C41</f>
        <v>39.220999999999997</v>
      </c>
      <c r="D53" s="107">
        <f t="shared" si="13"/>
        <v>27.013999999999999</v>
      </c>
      <c r="E53" s="107">
        <f t="shared" si="13"/>
        <v>67.596999999999994</v>
      </c>
      <c r="F53" s="107">
        <f t="shared" si="13"/>
        <v>83.034999999999997</v>
      </c>
      <c r="G53" s="107">
        <f t="shared" si="13"/>
        <v>32.957999999999998</v>
      </c>
      <c r="H53" s="107">
        <f t="shared" si="13"/>
        <v>25.748000000000001</v>
      </c>
      <c r="I53" s="107">
        <f t="shared" si="13"/>
        <v>25.678000000000001</v>
      </c>
      <c r="J53" s="107">
        <f t="shared" si="13"/>
        <v>65.349999999999994</v>
      </c>
      <c r="K53" s="107">
        <f t="shared" si="13"/>
        <v>17.042999999999999</v>
      </c>
      <c r="L53" s="107">
        <f t="shared" si="13"/>
        <v>26.035</v>
      </c>
      <c r="M53" s="107">
        <f t="shared" si="13"/>
        <v>26.252000000000002</v>
      </c>
      <c r="N53" s="107">
        <f t="shared" si="13"/>
        <v>96.300000000000011</v>
      </c>
      <c r="O53" s="107">
        <f t="shared" si="13"/>
        <v>36.597000000000001</v>
      </c>
      <c r="P53" s="107">
        <f t="shared" si="13"/>
        <v>26.279000000000003</v>
      </c>
      <c r="Q53" s="107">
        <f t="shared" si="13"/>
        <v>45</v>
      </c>
      <c r="R53" s="107">
        <f t="shared" si="13"/>
        <v>65</v>
      </c>
      <c r="S53" s="107">
        <f t="shared" si="13"/>
        <v>33.332000000000001</v>
      </c>
      <c r="T53" s="107">
        <f t="shared" si="13"/>
        <v>33.6</v>
      </c>
      <c r="U53" s="107">
        <f t="shared" si="13"/>
        <v>55.3</v>
      </c>
      <c r="V53" s="107">
        <f t="shared" si="13"/>
        <v>95.036000000000001</v>
      </c>
      <c r="W53" s="107">
        <f t="shared" si="13"/>
        <v>62.328000000000003</v>
      </c>
      <c r="X53" s="107">
        <f t="shared" si="13"/>
        <v>31.201999999999998</v>
      </c>
      <c r="Y53" s="107">
        <f t="shared" si="13"/>
        <v>51.198999999999998</v>
      </c>
      <c r="Z53" s="107">
        <f t="shared" si="13"/>
        <v>74.566999999999993</v>
      </c>
      <c r="AA53" s="107">
        <f t="shared" si="13"/>
        <v>80.033000000000001</v>
      </c>
      <c r="AB53" s="107">
        <f t="shared" si="13"/>
        <v>130.67000000000002</v>
      </c>
      <c r="AC53" s="107">
        <f t="shared" si="13"/>
        <v>115.027</v>
      </c>
      <c r="AD53" s="107">
        <f t="shared" si="13"/>
        <v>66.48</v>
      </c>
      <c r="AE53" s="107">
        <f t="shared" si="13"/>
        <v>52.018999999999998</v>
      </c>
      <c r="AF53" s="107">
        <f t="shared" si="13"/>
        <v>63.779999999999994</v>
      </c>
      <c r="AG53" s="107">
        <f t="shared" si="13"/>
        <v>65.510000000000005</v>
      </c>
      <c r="AH53" s="107">
        <f t="shared" si="13"/>
        <v>53.63</v>
      </c>
      <c r="AI53" s="107">
        <f t="shared" si="13"/>
        <v>45.48</v>
      </c>
      <c r="AJ53" s="107">
        <f t="shared" si="13"/>
        <v>62.100999999999999</v>
      </c>
      <c r="AK53" s="107">
        <f t="shared" si="13"/>
        <v>60.643000000000001</v>
      </c>
      <c r="AL53" s="107">
        <f t="shared" si="13"/>
        <v>75.969000000000008</v>
      </c>
      <c r="AM53" s="107">
        <f t="shared" si="13"/>
        <v>72.717999999999989</v>
      </c>
      <c r="AN53" s="107">
        <f t="shared" si="13"/>
        <v>78.131</v>
      </c>
      <c r="AO53" s="107">
        <f t="shared" si="13"/>
        <v>74.48</v>
      </c>
      <c r="AP53" s="107">
        <f t="shared" si="13"/>
        <v>33.92</v>
      </c>
      <c r="AQ53" s="107">
        <f t="shared" si="13"/>
        <v>38.231000000000002</v>
      </c>
      <c r="AR53" s="107">
        <f t="shared" si="13"/>
        <v>63.567</v>
      </c>
      <c r="AS53" s="107">
        <f t="shared" si="13"/>
        <v>57.902000000000001</v>
      </c>
      <c r="AT53" s="107">
        <f t="shared" si="13"/>
        <v>118.7</v>
      </c>
      <c r="AU53" s="107">
        <f t="shared" si="13"/>
        <v>78.664999999999992</v>
      </c>
      <c r="AV53" s="107">
        <f t="shared" si="13"/>
        <v>61.128999999999998</v>
      </c>
      <c r="AW53" s="107">
        <f t="shared" si="13"/>
        <v>61.512999999999998</v>
      </c>
      <c r="AX53" s="107">
        <f t="shared" si="13"/>
        <v>77.039999999999992</v>
      </c>
      <c r="AY53" s="107">
        <f t="shared" si="13"/>
        <v>44.539000000000001</v>
      </c>
      <c r="AZ53" s="107">
        <f t="shared" si="13"/>
        <v>59.548999999999999</v>
      </c>
      <c r="BA53" s="107">
        <f t="shared" si="13"/>
        <v>53.476000000000006</v>
      </c>
      <c r="BB53" s="107">
        <f t="shared" si="13"/>
        <v>105.499</v>
      </c>
      <c r="BC53" s="107">
        <f t="shared" si="13"/>
        <v>103.21600000000001</v>
      </c>
      <c r="BD53" s="107">
        <f t="shared" si="13"/>
        <v>91.082000000000008</v>
      </c>
      <c r="BE53" s="107">
        <f t="shared" si="13"/>
        <v>109.825</v>
      </c>
      <c r="BF53" s="107">
        <f t="shared" si="13"/>
        <v>78.375</v>
      </c>
      <c r="BG53" s="107">
        <f t="shared" si="13"/>
        <v>78.53</v>
      </c>
      <c r="BH53" s="107">
        <f t="shared" si="13"/>
        <v>70.89800000000001</v>
      </c>
      <c r="BI53" s="107">
        <f t="shared" si="13"/>
        <v>51.991999999999997</v>
      </c>
      <c r="BJ53" s="107">
        <f t="shared" si="13"/>
        <v>97.108000000000004</v>
      </c>
      <c r="BK53" s="107">
        <f t="shared" si="13"/>
        <v>96.234999999999999</v>
      </c>
      <c r="BL53" s="107">
        <f t="shared" si="13"/>
        <v>96.039000000000001</v>
      </c>
      <c r="BM53" s="107">
        <f t="shared" si="13"/>
        <v>88.474999999999994</v>
      </c>
      <c r="BN53" s="107">
        <f t="shared" si="13"/>
        <v>200.57399999999998</v>
      </c>
      <c r="BO53" s="107">
        <f t="shared" ref="BO53:CX53" si="14">BO17+BO27+BO41</f>
        <v>197.84699999999998</v>
      </c>
      <c r="BP53" s="107">
        <f t="shared" si="14"/>
        <v>229.92500000000001</v>
      </c>
      <c r="BQ53" s="107">
        <f t="shared" si="14"/>
        <v>219.601</v>
      </c>
      <c r="BR53" s="107">
        <f t="shared" si="14"/>
        <v>82.740000000000009</v>
      </c>
      <c r="BS53" s="107">
        <f t="shared" si="14"/>
        <v>88.278000000000006</v>
      </c>
      <c r="BT53" s="107">
        <f t="shared" si="14"/>
        <v>73.236000000000004</v>
      </c>
      <c r="BU53" s="107">
        <f t="shared" si="14"/>
        <v>90.257999999999996</v>
      </c>
      <c r="BV53" s="107">
        <f t="shared" si="14"/>
        <v>49.884999999999998</v>
      </c>
      <c r="BW53" s="107">
        <f t="shared" si="14"/>
        <v>85.533999999999992</v>
      </c>
      <c r="BX53" s="107">
        <f t="shared" si="14"/>
        <v>65.575000000000003</v>
      </c>
      <c r="BY53" s="107">
        <f t="shared" si="14"/>
        <v>76.856000000000009</v>
      </c>
      <c r="BZ53" s="107">
        <f t="shared" si="14"/>
        <v>279.55</v>
      </c>
      <c r="CA53" s="107">
        <f t="shared" si="14"/>
        <v>266.392</v>
      </c>
      <c r="CB53" s="107">
        <f t="shared" si="14"/>
        <v>306.92399999999998</v>
      </c>
      <c r="CC53" s="107">
        <f t="shared" si="14"/>
        <v>266.78999999999996</v>
      </c>
      <c r="CD53" s="107">
        <f t="shared" si="14"/>
        <v>220.40100000000001</v>
      </c>
      <c r="CE53" s="107">
        <f t="shared" si="14"/>
        <v>220.17699999999999</v>
      </c>
      <c r="CF53" s="107">
        <f t="shared" si="14"/>
        <v>164.01300000000001</v>
      </c>
      <c r="CG53" s="107">
        <f t="shared" si="14"/>
        <v>146.04699999999997</v>
      </c>
      <c r="CH53" s="107">
        <f t="shared" si="14"/>
        <v>53.302</v>
      </c>
      <c r="CI53" s="107">
        <f t="shared" si="14"/>
        <v>53.087000000000003</v>
      </c>
      <c r="CJ53" s="107">
        <f t="shared" si="14"/>
        <v>106.32799999999999</v>
      </c>
      <c r="CK53" s="107">
        <f t="shared" si="14"/>
        <v>167.30600000000001</v>
      </c>
      <c r="CL53" s="107">
        <f t="shared" si="14"/>
        <v>59.220999999999997</v>
      </c>
      <c r="CM53" s="107">
        <f t="shared" si="14"/>
        <v>88.722000000000008</v>
      </c>
      <c r="CN53" s="107">
        <f t="shared" si="14"/>
        <v>121.66500000000001</v>
      </c>
      <c r="CO53" s="107">
        <f t="shared" si="14"/>
        <v>126.422</v>
      </c>
      <c r="CP53" s="107">
        <f t="shared" si="14"/>
        <v>65.691000000000003</v>
      </c>
      <c r="CQ53" s="107">
        <f t="shared" si="14"/>
        <v>112.43299999999999</v>
      </c>
      <c r="CR53" s="107">
        <f t="shared" si="14"/>
        <v>185.04499999999999</v>
      </c>
      <c r="CS53" s="107">
        <f t="shared" si="14"/>
        <v>248.72600000000003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2214.0317500000001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83.766999999999996</v>
      </c>
      <c r="C5" s="25">
        <v>39.228000000000002</v>
      </c>
      <c r="D5" s="25">
        <v>27.062000000000001</v>
      </c>
      <c r="E5" s="25">
        <v>67.555999999999997</v>
      </c>
      <c r="F5" s="25">
        <v>82.992999999999995</v>
      </c>
      <c r="G5" s="25">
        <v>32.954000000000001</v>
      </c>
      <c r="H5" s="25">
        <v>25.76</v>
      </c>
      <c r="I5" s="25">
        <v>25.686</v>
      </c>
      <c r="J5" s="25">
        <v>65.352000000000004</v>
      </c>
      <c r="K5" s="25">
        <v>17.067</v>
      </c>
      <c r="L5" s="25">
        <v>26.026</v>
      </c>
      <c r="M5" s="25">
        <v>26.3</v>
      </c>
      <c r="N5" s="25">
        <v>96.305999999999997</v>
      </c>
      <c r="O5" s="25">
        <v>36.622999999999998</v>
      </c>
      <c r="P5" s="25">
        <v>26.318999999999999</v>
      </c>
      <c r="Q5" s="25">
        <v>45.045999999999999</v>
      </c>
      <c r="R5" s="25">
        <v>65</v>
      </c>
      <c r="S5" s="25">
        <v>33.332000000000001</v>
      </c>
      <c r="T5" s="25">
        <v>33.593000000000004</v>
      </c>
      <c r="U5" s="25">
        <v>55.314999999999998</v>
      </c>
      <c r="V5" s="25">
        <v>94.992999999999995</v>
      </c>
      <c r="W5" s="25">
        <v>62.3</v>
      </c>
      <c r="X5" s="25">
        <v>31.135999999999999</v>
      </c>
      <c r="Y5" s="25">
        <v>51.113999999999997</v>
      </c>
      <c r="Z5" s="25">
        <v>74.566999999999993</v>
      </c>
      <c r="AA5" s="25">
        <v>80.037999999999997</v>
      </c>
      <c r="AB5" s="25">
        <v>130.66999999999999</v>
      </c>
      <c r="AC5" s="25">
        <v>115.027</v>
      </c>
      <c r="AD5" s="25">
        <v>66.438999999999993</v>
      </c>
      <c r="AE5" s="25">
        <v>51.978000000000002</v>
      </c>
      <c r="AF5" s="25">
        <v>63.738999999999997</v>
      </c>
      <c r="AG5" s="25">
        <v>65.468999999999994</v>
      </c>
      <c r="AH5" s="25">
        <v>53.63</v>
      </c>
      <c r="AI5" s="25">
        <v>45.48</v>
      </c>
      <c r="AJ5" s="25">
        <v>62.100999999999999</v>
      </c>
      <c r="AK5" s="25">
        <v>60.643000000000001</v>
      </c>
      <c r="AL5" s="25">
        <v>76.009</v>
      </c>
      <c r="AM5" s="25">
        <v>72.757999999999996</v>
      </c>
      <c r="AN5" s="25">
        <v>78.171000000000006</v>
      </c>
      <c r="AO5" s="25">
        <v>74.569000000000003</v>
      </c>
      <c r="AP5" s="25">
        <v>33.9</v>
      </c>
      <c r="AQ5" s="25">
        <v>38.21</v>
      </c>
      <c r="AR5" s="25">
        <v>63.546999999999997</v>
      </c>
      <c r="AS5" s="25">
        <v>57.881999999999998</v>
      </c>
      <c r="AT5" s="25">
        <v>118.66800000000001</v>
      </c>
      <c r="AU5" s="25">
        <v>78.632999999999996</v>
      </c>
      <c r="AV5" s="25">
        <v>61.082999999999998</v>
      </c>
      <c r="AW5" s="25">
        <v>61.48</v>
      </c>
      <c r="AX5" s="25">
        <v>77.019000000000005</v>
      </c>
      <c r="AY5" s="25">
        <v>44.539000000000001</v>
      </c>
      <c r="AZ5" s="25">
        <v>59.548999999999999</v>
      </c>
      <c r="BA5" s="25">
        <v>53.475999999999999</v>
      </c>
      <c r="BB5" s="25">
        <v>105.499</v>
      </c>
      <c r="BC5" s="25">
        <v>103.18899999999999</v>
      </c>
      <c r="BD5" s="25">
        <v>91.084000000000003</v>
      </c>
      <c r="BE5" s="25">
        <v>109.828</v>
      </c>
      <c r="BF5" s="25">
        <v>78.412000000000006</v>
      </c>
      <c r="BG5" s="25">
        <v>78.521000000000001</v>
      </c>
      <c r="BH5" s="25">
        <v>70.906999999999996</v>
      </c>
      <c r="BI5" s="25">
        <v>52.000999999999998</v>
      </c>
      <c r="BJ5" s="25">
        <v>97.063000000000002</v>
      </c>
      <c r="BK5" s="25">
        <v>96.19</v>
      </c>
      <c r="BL5" s="25">
        <v>95.994</v>
      </c>
      <c r="BM5" s="25">
        <v>88.43</v>
      </c>
      <c r="BN5" s="25">
        <v>200.54300000000001</v>
      </c>
      <c r="BO5" s="25">
        <v>197.78899999999999</v>
      </c>
      <c r="BP5" s="25">
        <v>229.886</v>
      </c>
      <c r="BQ5" s="25">
        <v>219.595</v>
      </c>
      <c r="BR5" s="25">
        <v>82.721999999999994</v>
      </c>
      <c r="BS5" s="25">
        <v>88.278000000000006</v>
      </c>
      <c r="BT5" s="25">
        <v>73.204999999999998</v>
      </c>
      <c r="BU5" s="25">
        <v>90.305999999999997</v>
      </c>
      <c r="BV5" s="25">
        <v>49.884999999999998</v>
      </c>
      <c r="BW5" s="25">
        <v>85.534000000000006</v>
      </c>
      <c r="BX5" s="25">
        <v>65.525999999999996</v>
      </c>
      <c r="BY5" s="25">
        <v>76.855999999999995</v>
      </c>
      <c r="BZ5" s="25">
        <v>279.59500000000003</v>
      </c>
      <c r="CA5" s="25">
        <v>266.42599999999999</v>
      </c>
      <c r="CB5" s="25">
        <v>306.93799999999999</v>
      </c>
      <c r="CC5" s="25">
        <v>266.81299999999999</v>
      </c>
      <c r="CD5" s="25">
        <v>220.37899999999999</v>
      </c>
      <c r="CE5" s="25">
        <v>220.18100000000001</v>
      </c>
      <c r="CF5" s="25">
        <v>163.97800000000001</v>
      </c>
      <c r="CG5" s="25">
        <v>146.018</v>
      </c>
      <c r="CH5" s="25">
        <v>53.277000000000001</v>
      </c>
      <c r="CI5" s="25">
        <v>53.051000000000002</v>
      </c>
      <c r="CJ5" s="25">
        <v>106.3</v>
      </c>
      <c r="CK5" s="25">
        <v>167.33699999999999</v>
      </c>
      <c r="CL5" s="25">
        <v>59.265000000000001</v>
      </c>
      <c r="CM5" s="25">
        <v>88.738</v>
      </c>
      <c r="CN5" s="25">
        <v>121.672</v>
      </c>
      <c r="CO5" s="25">
        <v>126.389</v>
      </c>
      <c r="CP5" s="25">
        <v>65.691999999999993</v>
      </c>
      <c r="CQ5" s="25">
        <v>112.425</v>
      </c>
      <c r="CR5" s="25">
        <v>185.09100000000001</v>
      </c>
      <c r="CS5" s="25">
        <v>248.76900000000001</v>
      </c>
      <c r="CT5" s="26"/>
      <c r="CU5" s="26"/>
      <c r="CV5" s="26"/>
      <c r="CW5" s="27"/>
      <c r="CX5" s="28">
        <f t="array" ref="CX5">SUMPRODUCT(B5:CW5*0.25)</f>
        <v>2213.91975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103.13</v>
      </c>
      <c r="C8" s="37">
        <v>99.66</v>
      </c>
      <c r="D8" s="37">
        <v>98.99</v>
      </c>
      <c r="E8" s="37">
        <v>94.61</v>
      </c>
      <c r="F8" s="37">
        <v>106.8</v>
      </c>
      <c r="G8" s="37">
        <v>105.65</v>
      </c>
      <c r="H8" s="37">
        <v>97.97</v>
      </c>
      <c r="I8" s="37">
        <v>96.91</v>
      </c>
      <c r="J8" s="37">
        <v>93.72</v>
      </c>
      <c r="K8" s="37">
        <v>95.81</v>
      </c>
      <c r="L8" s="37">
        <v>97.75</v>
      </c>
      <c r="M8" s="37">
        <v>93.76</v>
      </c>
      <c r="N8" s="37">
        <v>92.9</v>
      </c>
      <c r="O8" s="37">
        <v>94.76</v>
      </c>
      <c r="P8" s="37">
        <v>94.71</v>
      </c>
      <c r="Q8" s="37">
        <v>95.41</v>
      </c>
      <c r="R8" s="37">
        <v>88.84</v>
      </c>
      <c r="S8" s="37">
        <v>95.07</v>
      </c>
      <c r="T8" s="37">
        <v>100.34</v>
      </c>
      <c r="U8" s="37">
        <v>95.41</v>
      </c>
      <c r="V8" s="37">
        <v>88.93</v>
      </c>
      <c r="W8" s="37">
        <v>95</v>
      </c>
      <c r="X8" s="37">
        <v>106.21</v>
      </c>
      <c r="Y8" s="37">
        <v>113.36</v>
      </c>
      <c r="Z8" s="37">
        <v>94.68</v>
      </c>
      <c r="AA8" s="37">
        <v>111.78</v>
      </c>
      <c r="AB8" s="37">
        <v>123.52</v>
      </c>
      <c r="AC8" s="37">
        <v>156.29</v>
      </c>
      <c r="AD8" s="37">
        <v>136.5</v>
      </c>
      <c r="AE8" s="37">
        <v>157.1</v>
      </c>
      <c r="AF8" s="37">
        <v>137.34</v>
      </c>
      <c r="AG8" s="37">
        <v>137.79</v>
      </c>
      <c r="AH8" s="37">
        <v>150.36000000000001</v>
      </c>
      <c r="AI8" s="37">
        <v>131.1</v>
      </c>
      <c r="AJ8" s="37">
        <v>139.69</v>
      </c>
      <c r="AK8" s="37">
        <v>171.61</v>
      </c>
      <c r="AL8" s="37">
        <v>156.82</v>
      </c>
      <c r="AM8" s="37">
        <v>152.66</v>
      </c>
      <c r="AN8" s="37">
        <v>135.19</v>
      </c>
      <c r="AO8" s="37">
        <v>158.79</v>
      </c>
      <c r="AP8" s="37">
        <v>120.31</v>
      </c>
      <c r="AQ8" s="37">
        <v>132.24</v>
      </c>
      <c r="AR8" s="37">
        <v>165.53</v>
      </c>
      <c r="AS8" s="37">
        <v>159.33000000000001</v>
      </c>
      <c r="AT8" s="37">
        <v>139.5</v>
      </c>
      <c r="AU8" s="37">
        <v>152.81</v>
      </c>
      <c r="AV8" s="37">
        <v>156.66</v>
      </c>
      <c r="AW8" s="37">
        <v>155.63999999999999</v>
      </c>
      <c r="AX8" s="37">
        <v>132.87</v>
      </c>
      <c r="AY8" s="37">
        <v>132.33000000000001</v>
      </c>
      <c r="AZ8" s="37">
        <v>132.32</v>
      </c>
      <c r="BA8" s="37">
        <v>132.33000000000001</v>
      </c>
      <c r="BB8" s="37">
        <v>128.15</v>
      </c>
      <c r="BC8" s="37">
        <v>133.32</v>
      </c>
      <c r="BD8" s="37">
        <v>141.32</v>
      </c>
      <c r="BE8" s="37">
        <v>149.83000000000001</v>
      </c>
      <c r="BF8" s="37">
        <v>152</v>
      </c>
      <c r="BG8" s="37">
        <v>152.28</v>
      </c>
      <c r="BH8" s="37">
        <v>150.88999999999999</v>
      </c>
      <c r="BI8" s="37">
        <v>139.02000000000001</v>
      </c>
      <c r="BJ8" s="37">
        <v>148.44999999999999</v>
      </c>
      <c r="BK8" s="37">
        <v>150.88999999999999</v>
      </c>
      <c r="BL8" s="37">
        <v>153.72</v>
      </c>
      <c r="BM8" s="37">
        <v>155.28</v>
      </c>
      <c r="BN8" s="37">
        <v>142.21</v>
      </c>
      <c r="BO8" s="37">
        <v>159.5</v>
      </c>
      <c r="BP8" s="37">
        <v>164.34</v>
      </c>
      <c r="BQ8" s="37">
        <v>170</v>
      </c>
      <c r="BR8" s="37">
        <v>153.5</v>
      </c>
      <c r="BS8" s="37">
        <v>148.15</v>
      </c>
      <c r="BT8" s="37">
        <v>158.34</v>
      </c>
      <c r="BU8" s="37">
        <v>150.80000000000001</v>
      </c>
      <c r="BV8" s="37">
        <v>155.49</v>
      </c>
      <c r="BW8" s="37">
        <v>149.34</v>
      </c>
      <c r="BX8" s="37">
        <v>142.86000000000001</v>
      </c>
      <c r="BY8" s="37">
        <v>121.62</v>
      </c>
      <c r="BZ8" s="37">
        <v>151.75</v>
      </c>
      <c r="CA8" s="37">
        <v>136.66999999999999</v>
      </c>
      <c r="CB8" s="37">
        <v>124.36</v>
      </c>
      <c r="CC8" s="37">
        <v>114.24</v>
      </c>
      <c r="CD8" s="37">
        <v>125.27</v>
      </c>
      <c r="CE8" s="37">
        <v>116.83</v>
      </c>
      <c r="CF8" s="37">
        <v>106.48</v>
      </c>
      <c r="CG8" s="37">
        <v>99.15</v>
      </c>
      <c r="CH8" s="37">
        <v>111.66</v>
      </c>
      <c r="CI8" s="37">
        <v>108.87</v>
      </c>
      <c r="CJ8" s="37">
        <v>99.17</v>
      </c>
      <c r="CK8" s="37">
        <v>88.15</v>
      </c>
      <c r="CL8" s="37">
        <v>104.19</v>
      </c>
      <c r="CM8" s="37">
        <v>97.26</v>
      </c>
      <c r="CN8" s="37">
        <v>89.91</v>
      </c>
      <c r="CO8" s="37">
        <v>85.89</v>
      </c>
      <c r="CP8" s="37">
        <v>100.39</v>
      </c>
      <c r="CQ8" s="37">
        <v>87.86</v>
      </c>
      <c r="CR8" s="37">
        <v>78.78</v>
      </c>
      <c r="CS8" s="37">
        <v>71.349999999999994</v>
      </c>
      <c r="CT8" s="38"/>
      <c r="CU8" s="38"/>
      <c r="CV8" s="38"/>
      <c r="CW8" s="39"/>
      <c r="CX8" s="40">
        <f>IF(SUM(B8:CW8)&lt;&gt;0,AVERAGEIF(B8:CW8,"&lt;&gt;"""),"")</f>
        <v>124.77416666666669</v>
      </c>
    </row>
    <row r="9" spans="1:102" ht="24.95" customHeight="1" thickBot="1" x14ac:dyDescent="0.25">
      <c r="A9" s="41" t="s">
        <v>6</v>
      </c>
      <c r="B9" s="42">
        <v>99.097499999999997</v>
      </c>
      <c r="C9" s="43">
        <v>99.097499999999997</v>
      </c>
      <c r="D9" s="43">
        <v>99.097499999999997</v>
      </c>
      <c r="E9" s="43">
        <v>99.097499999999997</v>
      </c>
      <c r="F9" s="43">
        <v>101.8325</v>
      </c>
      <c r="G9" s="43">
        <v>101.8325</v>
      </c>
      <c r="H9" s="43">
        <v>101.8325</v>
      </c>
      <c r="I9" s="43">
        <v>101.8325</v>
      </c>
      <c r="J9" s="43">
        <v>95.26</v>
      </c>
      <c r="K9" s="43">
        <v>95.26</v>
      </c>
      <c r="L9" s="43">
        <v>95.26</v>
      </c>
      <c r="M9" s="43">
        <v>95.26</v>
      </c>
      <c r="N9" s="43">
        <v>94.444999999999993</v>
      </c>
      <c r="O9" s="43">
        <v>94.444999999999993</v>
      </c>
      <c r="P9" s="43">
        <v>94.444999999999993</v>
      </c>
      <c r="Q9" s="43">
        <v>94.444999999999993</v>
      </c>
      <c r="R9" s="43">
        <v>94.915000000000006</v>
      </c>
      <c r="S9" s="43">
        <v>94.915000000000006</v>
      </c>
      <c r="T9" s="43">
        <v>94.915000000000006</v>
      </c>
      <c r="U9" s="43">
        <v>94.915000000000006</v>
      </c>
      <c r="V9" s="43">
        <v>100.875</v>
      </c>
      <c r="W9" s="43">
        <v>100.875</v>
      </c>
      <c r="X9" s="43">
        <v>100.875</v>
      </c>
      <c r="Y9" s="43">
        <v>100.875</v>
      </c>
      <c r="Z9" s="43">
        <v>121.5675</v>
      </c>
      <c r="AA9" s="43">
        <v>121.5675</v>
      </c>
      <c r="AB9" s="43">
        <v>121.5675</v>
      </c>
      <c r="AC9" s="43">
        <v>121.5675</v>
      </c>
      <c r="AD9" s="43">
        <v>142.1825</v>
      </c>
      <c r="AE9" s="43">
        <v>142.1825</v>
      </c>
      <c r="AF9" s="43">
        <v>142.1825</v>
      </c>
      <c r="AG9" s="43">
        <v>142.1825</v>
      </c>
      <c r="AH9" s="43">
        <v>148.19</v>
      </c>
      <c r="AI9" s="43">
        <v>148.19</v>
      </c>
      <c r="AJ9" s="43">
        <v>148.19</v>
      </c>
      <c r="AK9" s="43">
        <v>148.19</v>
      </c>
      <c r="AL9" s="43">
        <v>150.86500000000001</v>
      </c>
      <c r="AM9" s="43">
        <v>150.86500000000001</v>
      </c>
      <c r="AN9" s="43">
        <v>150.86500000000001</v>
      </c>
      <c r="AO9" s="43">
        <v>150.86500000000001</v>
      </c>
      <c r="AP9" s="43">
        <v>144.35249999999999</v>
      </c>
      <c r="AQ9" s="43">
        <v>144.35249999999999</v>
      </c>
      <c r="AR9" s="43">
        <v>144.35249999999999</v>
      </c>
      <c r="AS9" s="43">
        <v>144.35249999999999</v>
      </c>
      <c r="AT9" s="43">
        <v>151.1525</v>
      </c>
      <c r="AU9" s="43">
        <v>151.1525</v>
      </c>
      <c r="AV9" s="43">
        <v>151.1525</v>
      </c>
      <c r="AW9" s="43">
        <v>151.1525</v>
      </c>
      <c r="AX9" s="43">
        <v>132.46250000000001</v>
      </c>
      <c r="AY9" s="43">
        <v>132.46250000000001</v>
      </c>
      <c r="AZ9" s="43">
        <v>132.46250000000001</v>
      </c>
      <c r="BA9" s="43">
        <v>132.46250000000001</v>
      </c>
      <c r="BB9" s="43">
        <v>138.155</v>
      </c>
      <c r="BC9" s="43">
        <v>138.155</v>
      </c>
      <c r="BD9" s="43">
        <v>138.155</v>
      </c>
      <c r="BE9" s="43">
        <v>138.155</v>
      </c>
      <c r="BF9" s="43">
        <v>148.54750000000001</v>
      </c>
      <c r="BG9" s="43">
        <v>148.54750000000001</v>
      </c>
      <c r="BH9" s="43">
        <v>148.54750000000001</v>
      </c>
      <c r="BI9" s="43">
        <v>148.54750000000001</v>
      </c>
      <c r="BJ9" s="43">
        <v>152.08500000000001</v>
      </c>
      <c r="BK9" s="43">
        <v>152.08500000000001</v>
      </c>
      <c r="BL9" s="43">
        <v>152.08500000000001</v>
      </c>
      <c r="BM9" s="43">
        <v>152.08500000000001</v>
      </c>
      <c r="BN9" s="43">
        <v>159.01249999999999</v>
      </c>
      <c r="BO9" s="43">
        <v>159.01249999999999</v>
      </c>
      <c r="BP9" s="43">
        <v>159.01249999999999</v>
      </c>
      <c r="BQ9" s="43">
        <v>159.01249999999999</v>
      </c>
      <c r="BR9" s="43">
        <v>152.69749999999999</v>
      </c>
      <c r="BS9" s="43">
        <v>152.69749999999999</v>
      </c>
      <c r="BT9" s="43">
        <v>152.69749999999999</v>
      </c>
      <c r="BU9" s="43">
        <v>152.69749999999999</v>
      </c>
      <c r="BV9" s="43">
        <v>142.32749999999999</v>
      </c>
      <c r="BW9" s="43">
        <v>142.32749999999999</v>
      </c>
      <c r="BX9" s="43">
        <v>142.32749999999999</v>
      </c>
      <c r="BY9" s="43">
        <v>142.32749999999999</v>
      </c>
      <c r="BZ9" s="43">
        <v>131.755</v>
      </c>
      <c r="CA9" s="43">
        <v>131.755</v>
      </c>
      <c r="CB9" s="43">
        <v>131.755</v>
      </c>
      <c r="CC9" s="43">
        <v>131.755</v>
      </c>
      <c r="CD9" s="43">
        <v>111.9325</v>
      </c>
      <c r="CE9" s="43">
        <v>111.9325</v>
      </c>
      <c r="CF9" s="43">
        <v>111.9325</v>
      </c>
      <c r="CG9" s="43">
        <v>111.9325</v>
      </c>
      <c r="CH9" s="43">
        <v>101.96250000000001</v>
      </c>
      <c r="CI9" s="43">
        <v>101.96250000000001</v>
      </c>
      <c r="CJ9" s="43">
        <v>101.96250000000001</v>
      </c>
      <c r="CK9" s="43">
        <v>101.96250000000001</v>
      </c>
      <c r="CL9" s="43">
        <v>94.3125</v>
      </c>
      <c r="CM9" s="43">
        <v>94.3125</v>
      </c>
      <c r="CN9" s="43">
        <v>94.3125</v>
      </c>
      <c r="CO9" s="43">
        <v>94.3125</v>
      </c>
      <c r="CP9" s="43">
        <v>84.594999999999999</v>
      </c>
      <c r="CQ9" s="43">
        <v>84.594999999999999</v>
      </c>
      <c r="CR9" s="43">
        <v>84.594999999999999</v>
      </c>
      <c r="CS9" s="43">
        <v>84.594999999999999</v>
      </c>
      <c r="CT9" s="44"/>
      <c r="CU9" s="44"/>
      <c r="CV9" s="44"/>
      <c r="CW9" s="45"/>
      <c r="CX9" s="46">
        <f>IF(SUM(B9:CW9)&lt;&gt;0,AVERAGEIF(B9:CW9,"&lt;&gt;"""),"")</f>
        <v>124.77416666666659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22</v>
      </c>
      <c r="AE11" s="53">
        <v>22</v>
      </c>
      <c r="AF11" s="53">
        <v>14.859</v>
      </c>
      <c r="AG11" s="53">
        <v>16.524999999999999</v>
      </c>
      <c r="AH11" s="53">
        <v>22</v>
      </c>
      <c r="AI11" s="53">
        <v>8.5350000000000001</v>
      </c>
      <c r="AJ11" s="53">
        <v>22</v>
      </c>
      <c r="AK11" s="53">
        <v>22</v>
      </c>
      <c r="AL11" s="53">
        <v>23</v>
      </c>
      <c r="AM11" s="53">
        <v>23</v>
      </c>
      <c r="AN11" s="53">
        <v>23</v>
      </c>
      <c r="AO11" s="53">
        <v>23</v>
      </c>
      <c r="AP11" s="53"/>
      <c r="AQ11" s="53"/>
      <c r="AR11" s="53">
        <v>22</v>
      </c>
      <c r="AS11" s="53">
        <v>22</v>
      </c>
      <c r="AT11" s="53">
        <v>22</v>
      </c>
      <c r="AU11" s="53">
        <v>22</v>
      </c>
      <c r="AV11" s="53">
        <v>22</v>
      </c>
      <c r="AW11" s="53">
        <v>22</v>
      </c>
      <c r="AX11" s="53">
        <v>20</v>
      </c>
      <c r="AY11" s="53"/>
      <c r="AZ11" s="53"/>
      <c r="BA11" s="53"/>
      <c r="BB11" s="53"/>
      <c r="BC11" s="53"/>
      <c r="BD11" s="53"/>
      <c r="BE11" s="53">
        <v>19</v>
      </c>
      <c r="BF11" s="53">
        <v>19</v>
      </c>
      <c r="BG11" s="53">
        <v>19</v>
      </c>
      <c r="BH11" s="53">
        <v>19</v>
      </c>
      <c r="BI11" s="53"/>
      <c r="BJ11" s="53">
        <v>19</v>
      </c>
      <c r="BK11" s="53">
        <v>19</v>
      </c>
      <c r="BL11" s="53">
        <v>19</v>
      </c>
      <c r="BM11" s="53">
        <v>19</v>
      </c>
      <c r="BN11" s="53"/>
      <c r="BO11" s="53"/>
      <c r="BP11" s="53">
        <v>19</v>
      </c>
      <c r="BQ11" s="53">
        <v>19</v>
      </c>
      <c r="BR11" s="53">
        <v>20</v>
      </c>
      <c r="BS11" s="53">
        <v>20</v>
      </c>
      <c r="BT11" s="53">
        <v>20</v>
      </c>
      <c r="BU11" s="53">
        <v>20</v>
      </c>
      <c r="BV11" s="53">
        <v>20</v>
      </c>
      <c r="BW11" s="53">
        <v>20</v>
      </c>
      <c r="BX11" s="53">
        <v>20</v>
      </c>
      <c r="BY11" s="53"/>
      <c r="BZ11" s="53">
        <v>20</v>
      </c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185.97975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15.63</v>
      </c>
      <c r="C15" s="71">
        <v>15.539</v>
      </c>
      <c r="D15" s="71">
        <v>5</v>
      </c>
      <c r="E15" s="71">
        <v>5</v>
      </c>
      <c r="F15" s="71"/>
      <c r="G15" s="71"/>
      <c r="H15" s="71">
        <v>5</v>
      </c>
      <c r="I15" s="71">
        <v>5</v>
      </c>
      <c r="J15" s="71">
        <v>12.95</v>
      </c>
      <c r="K15" s="71">
        <v>5</v>
      </c>
      <c r="L15" s="71">
        <v>5</v>
      </c>
      <c r="M15" s="71">
        <v>5</v>
      </c>
      <c r="N15" s="71">
        <v>5.0819999999999999</v>
      </c>
      <c r="O15" s="71">
        <v>5.1950000000000003</v>
      </c>
      <c r="P15" s="71">
        <v>5.3070000000000004</v>
      </c>
      <c r="Q15" s="71">
        <v>21.888999999999999</v>
      </c>
      <c r="R15" s="71">
        <v>25.318000000000001</v>
      </c>
      <c r="S15" s="71">
        <v>19.873999999999999</v>
      </c>
      <c r="T15" s="71">
        <v>10.233000000000001</v>
      </c>
      <c r="U15" s="71">
        <v>26.247</v>
      </c>
      <c r="V15" s="71">
        <v>24.076000000000001</v>
      </c>
      <c r="W15" s="71">
        <v>21.84</v>
      </c>
      <c r="X15" s="71">
        <v>5</v>
      </c>
      <c r="Y15" s="71">
        <v>18.224</v>
      </c>
      <c r="Z15" s="71">
        <v>17.175999999999998</v>
      </c>
      <c r="AA15" s="71">
        <v>15.925000000000001</v>
      </c>
      <c r="AB15" s="71">
        <v>20.032</v>
      </c>
      <c r="AC15" s="71">
        <v>20.451000000000001</v>
      </c>
      <c r="AD15" s="71">
        <v>20.965</v>
      </c>
      <c r="AE15" s="71">
        <v>12.01</v>
      </c>
      <c r="AF15" s="71">
        <v>19.236000000000001</v>
      </c>
      <c r="AG15" s="71">
        <v>19.277999999999999</v>
      </c>
      <c r="AH15" s="71">
        <v>16.776</v>
      </c>
      <c r="AI15" s="71">
        <v>21.155999999999999</v>
      </c>
      <c r="AJ15" s="71">
        <v>25.254000000000001</v>
      </c>
      <c r="AK15" s="71">
        <v>23.247</v>
      </c>
      <c r="AL15" s="71">
        <v>11.94</v>
      </c>
      <c r="AM15" s="71">
        <v>11.244</v>
      </c>
      <c r="AN15" s="71">
        <v>11.443</v>
      </c>
      <c r="AO15" s="71">
        <v>7.5519999999999996</v>
      </c>
      <c r="AP15" s="71">
        <v>18.32</v>
      </c>
      <c r="AQ15" s="71">
        <v>17.602</v>
      </c>
      <c r="AR15" s="71">
        <v>11.46</v>
      </c>
      <c r="AS15" s="71">
        <v>9.1479999999999997</v>
      </c>
      <c r="AT15" s="71">
        <v>52.084000000000003</v>
      </c>
      <c r="AU15" s="71">
        <v>17.231999999999999</v>
      </c>
      <c r="AV15" s="71">
        <v>13.038</v>
      </c>
      <c r="AW15" s="71">
        <v>13.15</v>
      </c>
      <c r="AX15" s="71">
        <v>23.689</v>
      </c>
      <c r="AY15" s="71">
        <v>21.094000000000001</v>
      </c>
      <c r="AZ15" s="71">
        <v>21.914000000000001</v>
      </c>
      <c r="BA15" s="71">
        <v>20.919</v>
      </c>
      <c r="BB15" s="71">
        <v>17.414999999999999</v>
      </c>
      <c r="BC15" s="71">
        <v>16.814</v>
      </c>
      <c r="BD15" s="71">
        <v>6.6029999999999998</v>
      </c>
      <c r="BE15" s="71">
        <v>5.4029999999999996</v>
      </c>
      <c r="BF15" s="71">
        <v>5.0519999999999996</v>
      </c>
      <c r="BG15" s="71">
        <v>5.0449999999999999</v>
      </c>
      <c r="BH15" s="71">
        <v>5.6000000000000001E-2</v>
      </c>
      <c r="BI15" s="71">
        <v>6.2E-2</v>
      </c>
      <c r="BJ15" s="71">
        <v>5.0579999999999998</v>
      </c>
      <c r="BK15" s="71">
        <v>5.0659999999999998</v>
      </c>
      <c r="BL15" s="71">
        <v>5.077</v>
      </c>
      <c r="BM15" s="71">
        <v>0.112</v>
      </c>
      <c r="BN15" s="71">
        <v>0.11</v>
      </c>
      <c r="BO15" s="71">
        <v>9.1999999999999998E-2</v>
      </c>
      <c r="BP15" s="71">
        <v>5.0679999999999996</v>
      </c>
      <c r="BQ15" s="71">
        <v>4.9000000000000002E-2</v>
      </c>
      <c r="BR15" s="71">
        <v>9.4290000000000003</v>
      </c>
      <c r="BS15" s="71">
        <v>3.0110000000000001</v>
      </c>
      <c r="BT15" s="71">
        <v>5.024</v>
      </c>
      <c r="BU15" s="71">
        <v>1.7999999999999999E-2</v>
      </c>
      <c r="BV15" s="71">
        <v>5.0110000000000001</v>
      </c>
      <c r="BW15" s="71">
        <v>5.0030000000000001</v>
      </c>
      <c r="BX15" s="71">
        <v>5</v>
      </c>
      <c r="BY15" s="71">
        <v>17.209</v>
      </c>
      <c r="BZ15" s="71"/>
      <c r="CA15" s="71">
        <v>5</v>
      </c>
      <c r="CB15" s="71">
        <v>12.518000000000001</v>
      </c>
      <c r="CC15" s="71">
        <v>5</v>
      </c>
      <c r="CD15" s="71">
        <v>5</v>
      </c>
      <c r="CE15" s="71">
        <v>11.266999999999999</v>
      </c>
      <c r="CF15" s="71">
        <v>13.489000000000001</v>
      </c>
      <c r="CG15" s="71">
        <v>10.489000000000001</v>
      </c>
      <c r="CH15" s="71">
        <v>5.008</v>
      </c>
      <c r="CI15" s="71">
        <v>5.016</v>
      </c>
      <c r="CJ15" s="71">
        <v>10.942</v>
      </c>
      <c r="CK15" s="71">
        <v>11.706</v>
      </c>
      <c r="CL15" s="71">
        <v>11.045</v>
      </c>
      <c r="CM15" s="71">
        <v>11.641</v>
      </c>
      <c r="CN15" s="71">
        <v>12.131</v>
      </c>
      <c r="CO15" s="71">
        <v>12.62</v>
      </c>
      <c r="CP15" s="71">
        <v>10.675000000000001</v>
      </c>
      <c r="CQ15" s="71">
        <v>11.313000000000001</v>
      </c>
      <c r="CR15" s="71">
        <v>11.212999999999999</v>
      </c>
      <c r="CS15" s="71">
        <v>14.3</v>
      </c>
      <c r="CT15" s="72"/>
      <c r="CU15" s="72"/>
      <c r="CV15" s="72"/>
      <c r="CW15" s="73"/>
      <c r="CX15" s="74">
        <f t="array" ref="CX15">SUMPRODUCT(B15:CW15*0.25)</f>
        <v>274.47475000000003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15.63</v>
      </c>
      <c r="C17" s="77">
        <f t="shared" ref="C17:BN17" si="0">SUM(C11:C16)</f>
        <v>15.539</v>
      </c>
      <c r="D17" s="77">
        <f t="shared" si="0"/>
        <v>5</v>
      </c>
      <c r="E17" s="77">
        <f t="shared" si="0"/>
        <v>5</v>
      </c>
      <c r="F17" s="77">
        <f t="shared" si="0"/>
        <v>0</v>
      </c>
      <c r="G17" s="77">
        <f t="shared" si="0"/>
        <v>0</v>
      </c>
      <c r="H17" s="77">
        <f t="shared" si="0"/>
        <v>5</v>
      </c>
      <c r="I17" s="77">
        <f t="shared" si="0"/>
        <v>5</v>
      </c>
      <c r="J17" s="77">
        <f t="shared" si="0"/>
        <v>12.95</v>
      </c>
      <c r="K17" s="77">
        <f t="shared" si="0"/>
        <v>5</v>
      </c>
      <c r="L17" s="77">
        <f t="shared" si="0"/>
        <v>5</v>
      </c>
      <c r="M17" s="77">
        <f t="shared" si="0"/>
        <v>5</v>
      </c>
      <c r="N17" s="77">
        <f t="shared" si="0"/>
        <v>5.0819999999999999</v>
      </c>
      <c r="O17" s="77">
        <f t="shared" si="0"/>
        <v>5.1950000000000003</v>
      </c>
      <c r="P17" s="77">
        <f t="shared" si="0"/>
        <v>5.3070000000000004</v>
      </c>
      <c r="Q17" s="77">
        <f t="shared" si="0"/>
        <v>21.888999999999999</v>
      </c>
      <c r="R17" s="77">
        <f t="shared" si="0"/>
        <v>25.318000000000001</v>
      </c>
      <c r="S17" s="77">
        <f t="shared" si="0"/>
        <v>19.873999999999999</v>
      </c>
      <c r="T17" s="77">
        <f t="shared" si="0"/>
        <v>10.233000000000001</v>
      </c>
      <c r="U17" s="77">
        <f t="shared" si="0"/>
        <v>26.247</v>
      </c>
      <c r="V17" s="77">
        <f t="shared" si="0"/>
        <v>24.076000000000001</v>
      </c>
      <c r="W17" s="77">
        <f t="shared" si="0"/>
        <v>21.84</v>
      </c>
      <c r="X17" s="77">
        <f t="shared" si="0"/>
        <v>5</v>
      </c>
      <c r="Y17" s="77">
        <f t="shared" si="0"/>
        <v>18.224</v>
      </c>
      <c r="Z17" s="77">
        <f t="shared" si="0"/>
        <v>17.175999999999998</v>
      </c>
      <c r="AA17" s="77">
        <f t="shared" si="0"/>
        <v>15.925000000000001</v>
      </c>
      <c r="AB17" s="77">
        <f t="shared" si="0"/>
        <v>20.032</v>
      </c>
      <c r="AC17" s="77">
        <f t="shared" si="0"/>
        <v>20.451000000000001</v>
      </c>
      <c r="AD17" s="77">
        <f t="shared" si="0"/>
        <v>42.965000000000003</v>
      </c>
      <c r="AE17" s="77">
        <f t="shared" si="0"/>
        <v>34.01</v>
      </c>
      <c r="AF17" s="77">
        <f t="shared" si="0"/>
        <v>34.094999999999999</v>
      </c>
      <c r="AG17" s="77">
        <f t="shared" si="0"/>
        <v>35.802999999999997</v>
      </c>
      <c r="AH17" s="77">
        <f t="shared" si="0"/>
        <v>38.775999999999996</v>
      </c>
      <c r="AI17" s="77">
        <f t="shared" si="0"/>
        <v>29.690999999999999</v>
      </c>
      <c r="AJ17" s="77">
        <f t="shared" si="0"/>
        <v>47.254000000000005</v>
      </c>
      <c r="AK17" s="77">
        <f t="shared" si="0"/>
        <v>45.247</v>
      </c>
      <c r="AL17" s="77">
        <f t="shared" si="0"/>
        <v>34.94</v>
      </c>
      <c r="AM17" s="77">
        <f t="shared" si="0"/>
        <v>34.244</v>
      </c>
      <c r="AN17" s="77">
        <f t="shared" si="0"/>
        <v>34.442999999999998</v>
      </c>
      <c r="AO17" s="77">
        <f t="shared" si="0"/>
        <v>30.552</v>
      </c>
      <c r="AP17" s="77">
        <f t="shared" si="0"/>
        <v>18.32</v>
      </c>
      <c r="AQ17" s="77">
        <f t="shared" si="0"/>
        <v>17.602</v>
      </c>
      <c r="AR17" s="77">
        <f t="shared" si="0"/>
        <v>33.46</v>
      </c>
      <c r="AS17" s="77">
        <f t="shared" si="0"/>
        <v>31.148</v>
      </c>
      <c r="AT17" s="77">
        <f t="shared" si="0"/>
        <v>74.084000000000003</v>
      </c>
      <c r="AU17" s="77">
        <f t="shared" si="0"/>
        <v>39.231999999999999</v>
      </c>
      <c r="AV17" s="77">
        <f t="shared" si="0"/>
        <v>35.037999999999997</v>
      </c>
      <c r="AW17" s="77">
        <f t="shared" si="0"/>
        <v>35.15</v>
      </c>
      <c r="AX17" s="77">
        <f t="shared" si="0"/>
        <v>43.689</v>
      </c>
      <c r="AY17" s="77">
        <f t="shared" si="0"/>
        <v>21.094000000000001</v>
      </c>
      <c r="AZ17" s="77">
        <f t="shared" si="0"/>
        <v>21.914000000000001</v>
      </c>
      <c r="BA17" s="77">
        <f t="shared" si="0"/>
        <v>20.919</v>
      </c>
      <c r="BB17" s="77">
        <f t="shared" si="0"/>
        <v>17.414999999999999</v>
      </c>
      <c r="BC17" s="77">
        <f t="shared" si="0"/>
        <v>16.814</v>
      </c>
      <c r="BD17" s="77">
        <f t="shared" si="0"/>
        <v>6.6029999999999998</v>
      </c>
      <c r="BE17" s="77">
        <f t="shared" si="0"/>
        <v>24.402999999999999</v>
      </c>
      <c r="BF17" s="77">
        <f t="shared" si="0"/>
        <v>24.052</v>
      </c>
      <c r="BG17" s="77">
        <f t="shared" si="0"/>
        <v>24.045000000000002</v>
      </c>
      <c r="BH17" s="77">
        <f t="shared" si="0"/>
        <v>19.056000000000001</v>
      </c>
      <c r="BI17" s="77">
        <f t="shared" si="0"/>
        <v>6.2E-2</v>
      </c>
      <c r="BJ17" s="77">
        <f t="shared" si="0"/>
        <v>24.058</v>
      </c>
      <c r="BK17" s="77">
        <f t="shared" si="0"/>
        <v>24.065999999999999</v>
      </c>
      <c r="BL17" s="77">
        <f t="shared" si="0"/>
        <v>24.076999999999998</v>
      </c>
      <c r="BM17" s="77">
        <f t="shared" si="0"/>
        <v>19.111999999999998</v>
      </c>
      <c r="BN17" s="77">
        <f t="shared" si="0"/>
        <v>0.11</v>
      </c>
      <c r="BO17" s="77">
        <f t="shared" ref="BO17:CW17" si="1">SUM(BO11:BO16)</f>
        <v>9.1999999999999998E-2</v>
      </c>
      <c r="BP17" s="77">
        <f t="shared" si="1"/>
        <v>24.067999999999998</v>
      </c>
      <c r="BQ17" s="77">
        <f t="shared" si="1"/>
        <v>19.048999999999999</v>
      </c>
      <c r="BR17" s="77">
        <f t="shared" si="1"/>
        <v>29.429000000000002</v>
      </c>
      <c r="BS17" s="77">
        <f t="shared" si="1"/>
        <v>23.010999999999999</v>
      </c>
      <c r="BT17" s="77">
        <f t="shared" si="1"/>
        <v>25.024000000000001</v>
      </c>
      <c r="BU17" s="77">
        <f t="shared" si="1"/>
        <v>20.018000000000001</v>
      </c>
      <c r="BV17" s="77">
        <f t="shared" si="1"/>
        <v>25.010999999999999</v>
      </c>
      <c r="BW17" s="77">
        <f t="shared" si="1"/>
        <v>25.003</v>
      </c>
      <c r="BX17" s="77">
        <f t="shared" si="1"/>
        <v>25</v>
      </c>
      <c r="BY17" s="77">
        <f t="shared" si="1"/>
        <v>17.209</v>
      </c>
      <c r="BZ17" s="77">
        <f t="shared" si="1"/>
        <v>20</v>
      </c>
      <c r="CA17" s="77">
        <f t="shared" si="1"/>
        <v>5</v>
      </c>
      <c r="CB17" s="77">
        <f t="shared" si="1"/>
        <v>12.518000000000001</v>
      </c>
      <c r="CC17" s="77">
        <f t="shared" si="1"/>
        <v>5</v>
      </c>
      <c r="CD17" s="77">
        <f t="shared" si="1"/>
        <v>5</v>
      </c>
      <c r="CE17" s="77">
        <f t="shared" si="1"/>
        <v>11.266999999999999</v>
      </c>
      <c r="CF17" s="77">
        <f t="shared" si="1"/>
        <v>13.489000000000001</v>
      </c>
      <c r="CG17" s="77">
        <f t="shared" si="1"/>
        <v>10.489000000000001</v>
      </c>
      <c r="CH17" s="77">
        <f t="shared" si="1"/>
        <v>5.008</v>
      </c>
      <c r="CI17" s="77">
        <f t="shared" si="1"/>
        <v>5.016</v>
      </c>
      <c r="CJ17" s="77">
        <f t="shared" si="1"/>
        <v>10.942</v>
      </c>
      <c r="CK17" s="77">
        <f t="shared" si="1"/>
        <v>11.706</v>
      </c>
      <c r="CL17" s="77">
        <f t="shared" si="1"/>
        <v>11.045</v>
      </c>
      <c r="CM17" s="77">
        <f t="shared" si="1"/>
        <v>11.641</v>
      </c>
      <c r="CN17" s="77">
        <f t="shared" si="1"/>
        <v>12.131</v>
      </c>
      <c r="CO17" s="77">
        <f t="shared" si="1"/>
        <v>12.62</v>
      </c>
      <c r="CP17" s="77">
        <f t="shared" si="1"/>
        <v>10.675000000000001</v>
      </c>
      <c r="CQ17" s="77">
        <f t="shared" si="1"/>
        <v>11.313000000000001</v>
      </c>
      <c r="CR17" s="77">
        <f t="shared" si="1"/>
        <v>11.212999999999999</v>
      </c>
      <c r="CS17" s="77">
        <f t="shared" si="1"/>
        <v>14.3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460.45450000000005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>
        <v>10</v>
      </c>
      <c r="E20" s="88">
        <v>10</v>
      </c>
      <c r="F20" s="88"/>
      <c r="G20" s="88"/>
      <c r="H20" s="88">
        <v>10</v>
      </c>
      <c r="I20" s="88">
        <v>10</v>
      </c>
      <c r="J20" s="88"/>
      <c r="K20" s="88"/>
      <c r="L20" s="88">
        <v>10</v>
      </c>
      <c r="M20" s="88">
        <v>10</v>
      </c>
      <c r="N20" s="88"/>
      <c r="O20" s="88"/>
      <c r="P20" s="88">
        <v>10</v>
      </c>
      <c r="Q20" s="88">
        <v>10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>
        <v>50</v>
      </c>
      <c r="AB20" s="88">
        <v>75</v>
      </c>
      <c r="AC20" s="88">
        <v>75</v>
      </c>
      <c r="AD20" s="88"/>
      <c r="AE20" s="88"/>
      <c r="AF20" s="88">
        <v>10</v>
      </c>
      <c r="AG20" s="88">
        <v>10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>
        <v>10</v>
      </c>
      <c r="BA20" s="88">
        <v>10</v>
      </c>
      <c r="BB20" s="88"/>
      <c r="BC20" s="88"/>
      <c r="BD20" s="88">
        <v>10</v>
      </c>
      <c r="BE20" s="88">
        <v>10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42</v>
      </c>
      <c r="CI20" s="88">
        <v>42</v>
      </c>
      <c r="CJ20" s="88">
        <v>42</v>
      </c>
      <c r="CK20" s="88">
        <v>42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137</v>
      </c>
    </row>
    <row r="21" spans="1:102" ht="24.95" customHeight="1" x14ac:dyDescent="0.2">
      <c r="A21" s="92" t="s">
        <v>17</v>
      </c>
      <c r="B21" s="93">
        <v>6.7480000000000002</v>
      </c>
      <c r="C21" s="94">
        <v>6.6790000000000003</v>
      </c>
      <c r="D21" s="94">
        <v>6.665</v>
      </c>
      <c r="E21" s="94">
        <v>6.6020000000000003</v>
      </c>
      <c r="F21" s="94">
        <v>6.5820000000000007</v>
      </c>
      <c r="G21" s="94">
        <v>5.5070000000000006</v>
      </c>
      <c r="H21" s="94">
        <v>6.6970000000000001</v>
      </c>
      <c r="I21" s="94">
        <v>6.71</v>
      </c>
      <c r="J21" s="94">
        <v>6.5500000000000007</v>
      </c>
      <c r="K21" s="94">
        <v>6.7120000000000006</v>
      </c>
      <c r="L21" s="94">
        <v>6.74</v>
      </c>
      <c r="M21" s="94">
        <v>6.61</v>
      </c>
      <c r="N21" s="94">
        <v>2.044</v>
      </c>
      <c r="O21" s="94">
        <v>6.6960000000000006</v>
      </c>
      <c r="P21" s="94">
        <v>6.7570000000000006</v>
      </c>
      <c r="Q21" s="94">
        <v>6.7960000000000003</v>
      </c>
      <c r="R21" s="94">
        <v>6.8750000000000009</v>
      </c>
      <c r="S21" s="94">
        <v>6.9550000000000001</v>
      </c>
      <c r="T21" s="94">
        <v>6.8870000000000005</v>
      </c>
      <c r="U21" s="94">
        <v>10.044</v>
      </c>
      <c r="V21" s="94">
        <v>6.7680000000000007</v>
      </c>
      <c r="W21" s="94">
        <v>7.2990000000000004</v>
      </c>
      <c r="X21" s="94">
        <v>7.548</v>
      </c>
      <c r="Y21" s="94">
        <v>7.4819999999999993</v>
      </c>
      <c r="Z21" s="94">
        <v>7.5229999999999997</v>
      </c>
      <c r="AA21" s="94">
        <v>7.6479999999999997</v>
      </c>
      <c r="AB21" s="94">
        <v>8.01</v>
      </c>
      <c r="AC21" s="94">
        <v>8.1389999999999993</v>
      </c>
      <c r="AD21" s="94">
        <v>6.9570000000000007</v>
      </c>
      <c r="AE21" s="94">
        <v>7.0360000000000005</v>
      </c>
      <c r="AF21" s="94">
        <v>6.9489999999999998</v>
      </c>
      <c r="AG21" s="94">
        <v>7.0429999999999993</v>
      </c>
      <c r="AH21" s="94">
        <v>7.0269999999999992</v>
      </c>
      <c r="AI21" s="94">
        <v>6.7530000000000001</v>
      </c>
      <c r="AJ21" s="94">
        <v>6.891</v>
      </c>
      <c r="AK21" s="94">
        <v>6.9850000000000003</v>
      </c>
      <c r="AL21" s="94">
        <v>6.6920000000000002</v>
      </c>
      <c r="AM21" s="94">
        <v>5.2990000000000004</v>
      </c>
      <c r="AN21" s="94">
        <v>5.3330000000000002</v>
      </c>
      <c r="AO21" s="94">
        <v>6.5869999999999997</v>
      </c>
      <c r="AP21" s="94">
        <v>5.0149999999999997</v>
      </c>
      <c r="AQ21" s="94">
        <v>4.9880000000000004</v>
      </c>
      <c r="AR21" s="94">
        <v>11.579999999999998</v>
      </c>
      <c r="AS21" s="94">
        <v>10.086</v>
      </c>
      <c r="AT21" s="94">
        <v>15.556000000000001</v>
      </c>
      <c r="AU21" s="94">
        <v>15.461</v>
      </c>
      <c r="AV21" s="94">
        <v>10.246</v>
      </c>
      <c r="AW21" s="94">
        <v>10.202</v>
      </c>
      <c r="AX21" s="94">
        <v>9.0069999999999997</v>
      </c>
      <c r="AY21" s="94">
        <v>8.9340000000000011</v>
      </c>
      <c r="AZ21" s="94">
        <v>8.8769999999999989</v>
      </c>
      <c r="BA21" s="94">
        <v>8.7839999999999989</v>
      </c>
      <c r="BB21" s="94">
        <v>4.9009999999999998</v>
      </c>
      <c r="BC21" s="94">
        <v>4.952</v>
      </c>
      <c r="BD21" s="94"/>
      <c r="BE21" s="94"/>
      <c r="BF21" s="94">
        <v>1.6240000000000001</v>
      </c>
      <c r="BG21" s="94">
        <v>1.6439999999999999</v>
      </c>
      <c r="BH21" s="94"/>
      <c r="BI21" s="94"/>
      <c r="BJ21" s="94">
        <v>1.6240000000000001</v>
      </c>
      <c r="BK21" s="94">
        <v>1.6240000000000001</v>
      </c>
      <c r="BL21" s="94">
        <v>1.6160000000000001</v>
      </c>
      <c r="BM21" s="94"/>
      <c r="BN21" s="94"/>
      <c r="BO21" s="94"/>
      <c r="BP21" s="94">
        <v>1.6279999999999999</v>
      </c>
      <c r="BQ21" s="94">
        <v>1.492</v>
      </c>
      <c r="BR21" s="94">
        <v>6.6739999999999995</v>
      </c>
      <c r="BS21" s="94">
        <v>1.272</v>
      </c>
      <c r="BT21" s="94">
        <v>1.284</v>
      </c>
      <c r="BU21" s="94"/>
      <c r="BV21" s="94">
        <v>1.1839999999999999</v>
      </c>
      <c r="BW21" s="94">
        <v>1.1559999999999999</v>
      </c>
      <c r="BX21" s="94">
        <v>1.1639999999999999</v>
      </c>
      <c r="BY21" s="94">
        <v>6.4419999999999993</v>
      </c>
      <c r="BZ21" s="94"/>
      <c r="CA21" s="94">
        <v>1.204</v>
      </c>
      <c r="CB21" s="94">
        <v>6.4139999999999997</v>
      </c>
      <c r="CC21" s="94">
        <v>1.1839999999999999</v>
      </c>
      <c r="CD21" s="94">
        <v>1.236</v>
      </c>
      <c r="CE21" s="94">
        <v>6.2889999999999997</v>
      </c>
      <c r="CF21" s="94">
        <v>6.08</v>
      </c>
      <c r="CG21" s="94">
        <v>5.9380000000000006</v>
      </c>
      <c r="CH21" s="94">
        <v>1.1639999999999999</v>
      </c>
      <c r="CI21" s="94">
        <v>1.052</v>
      </c>
      <c r="CJ21" s="94">
        <v>5.8250000000000002</v>
      </c>
      <c r="CK21" s="94">
        <v>5.7750000000000004</v>
      </c>
      <c r="CL21" s="94">
        <v>5.5289999999999999</v>
      </c>
      <c r="CM21" s="94">
        <v>5.6470000000000002</v>
      </c>
      <c r="CN21" s="94">
        <v>5.6770000000000005</v>
      </c>
      <c r="CO21" s="94">
        <v>1.0880000000000001</v>
      </c>
      <c r="CP21" s="94">
        <v>5.5820000000000007</v>
      </c>
      <c r="CQ21" s="94">
        <v>5.5350000000000001</v>
      </c>
      <c r="CR21" s="94">
        <v>1.0960000000000001</v>
      </c>
      <c r="CS21" s="94">
        <v>1.0840000000000001</v>
      </c>
      <c r="CT21" s="95"/>
      <c r="CU21" s="95"/>
      <c r="CV21" s="95"/>
      <c r="CW21" s="96"/>
      <c r="CX21" s="97">
        <f t="array" ref="CX21">SUMPRODUCT(B21:CW21*0.25)</f>
        <v>126.06025000000002</v>
      </c>
    </row>
    <row r="22" spans="1:102" ht="24.95" customHeight="1" x14ac:dyDescent="0.2">
      <c r="A22" s="92" t="s">
        <v>18</v>
      </c>
      <c r="B22" s="98">
        <v>41.088999999999999</v>
      </c>
      <c r="C22" s="99">
        <v>17.009999999999998</v>
      </c>
      <c r="D22" s="99">
        <v>5.3969999999999994</v>
      </c>
      <c r="E22" s="99">
        <v>5.4540000000000006</v>
      </c>
      <c r="F22" s="99">
        <v>4.6109999999999998</v>
      </c>
      <c r="G22" s="99">
        <v>3.6470000000000002</v>
      </c>
      <c r="H22" s="99">
        <v>4.0629999999999997</v>
      </c>
      <c r="I22" s="99">
        <v>3.976</v>
      </c>
      <c r="J22" s="99">
        <v>7.8519999999999994</v>
      </c>
      <c r="K22" s="99">
        <v>5.3550000000000004</v>
      </c>
      <c r="L22" s="99">
        <v>4.2859999999999996</v>
      </c>
      <c r="M22" s="99">
        <v>4.6900000000000004</v>
      </c>
      <c r="N22" s="99">
        <v>1.98</v>
      </c>
      <c r="O22" s="99">
        <v>4.2320000000000002</v>
      </c>
      <c r="P22" s="99">
        <v>4.2549999999999999</v>
      </c>
      <c r="Q22" s="99">
        <v>6.3610000000000007</v>
      </c>
      <c r="R22" s="99">
        <v>10.207000000000001</v>
      </c>
      <c r="S22" s="99">
        <v>6.5030000000000001</v>
      </c>
      <c r="T22" s="99">
        <v>6.4730000000000008</v>
      </c>
      <c r="U22" s="99">
        <v>9.0240000000000009</v>
      </c>
      <c r="V22" s="99">
        <v>7.649</v>
      </c>
      <c r="W22" s="99">
        <v>7.6609999999999996</v>
      </c>
      <c r="X22" s="99">
        <v>5.9880000000000004</v>
      </c>
      <c r="Y22" s="99">
        <v>8.2080000000000002</v>
      </c>
      <c r="Z22" s="99">
        <v>5.8679999999999994</v>
      </c>
      <c r="AA22" s="99">
        <v>6.4649999999999999</v>
      </c>
      <c r="AB22" s="99">
        <v>6.8280000000000003</v>
      </c>
      <c r="AC22" s="99">
        <v>5.8369999999999997</v>
      </c>
      <c r="AD22" s="99">
        <v>4.4169999999999998</v>
      </c>
      <c r="AE22" s="99">
        <v>4.4320000000000004</v>
      </c>
      <c r="AF22" s="99">
        <v>6.1950000000000003</v>
      </c>
      <c r="AG22" s="99">
        <v>6.1230000000000002</v>
      </c>
      <c r="AH22" s="99">
        <v>7.827</v>
      </c>
      <c r="AI22" s="99">
        <v>8.136000000000001</v>
      </c>
      <c r="AJ22" s="99">
        <v>7.9559999999999995</v>
      </c>
      <c r="AK22" s="99">
        <v>8.4110000000000014</v>
      </c>
      <c r="AL22" s="99">
        <v>6.577</v>
      </c>
      <c r="AM22" s="99">
        <v>5.415</v>
      </c>
      <c r="AN22" s="99">
        <v>5.4950000000000001</v>
      </c>
      <c r="AO22" s="99">
        <v>6.5299999999999994</v>
      </c>
      <c r="AP22" s="99">
        <v>9.6649999999999991</v>
      </c>
      <c r="AQ22" s="99">
        <v>9.92</v>
      </c>
      <c r="AR22" s="99">
        <v>18.207000000000001</v>
      </c>
      <c r="AS22" s="99">
        <v>16.448</v>
      </c>
      <c r="AT22" s="99">
        <v>23.628</v>
      </c>
      <c r="AU22" s="99">
        <v>23.040000000000003</v>
      </c>
      <c r="AV22" s="99">
        <v>15.798999999999999</v>
      </c>
      <c r="AW22" s="99">
        <v>15.628</v>
      </c>
      <c r="AX22" s="99">
        <v>14.222999999999999</v>
      </c>
      <c r="AY22" s="99">
        <v>14.311</v>
      </c>
      <c r="AZ22" s="99">
        <v>13.357999999999999</v>
      </c>
      <c r="BA22" s="99">
        <v>13.073</v>
      </c>
      <c r="BB22" s="99">
        <v>7.2830000000000004</v>
      </c>
      <c r="BC22" s="99">
        <v>7.3230000000000004</v>
      </c>
      <c r="BD22" s="99">
        <v>4.2809999999999997</v>
      </c>
      <c r="BE22" s="99">
        <v>5.2249999999999996</v>
      </c>
      <c r="BF22" s="99">
        <v>8.7360000000000007</v>
      </c>
      <c r="BG22" s="99">
        <v>8.8320000000000007</v>
      </c>
      <c r="BH22" s="99">
        <v>7.851</v>
      </c>
      <c r="BI22" s="99">
        <v>7.8389999999999995</v>
      </c>
      <c r="BJ22" s="99">
        <v>5.8810000000000002</v>
      </c>
      <c r="BK22" s="99">
        <v>5</v>
      </c>
      <c r="BL22" s="99">
        <v>4.8010000000000002</v>
      </c>
      <c r="BM22" s="99">
        <v>3.8180000000000001</v>
      </c>
      <c r="BN22" s="99">
        <v>7.4329999999999998</v>
      </c>
      <c r="BO22" s="99">
        <v>4.6970000000000001</v>
      </c>
      <c r="BP22" s="99">
        <v>11.189999999999998</v>
      </c>
      <c r="BQ22" s="99">
        <v>6.0540000000000003</v>
      </c>
      <c r="BR22" s="99">
        <v>6.8190000000000008</v>
      </c>
      <c r="BS22" s="99">
        <v>7.0950000000000006</v>
      </c>
      <c r="BT22" s="99">
        <v>7.0970000000000004</v>
      </c>
      <c r="BU22" s="99">
        <v>6.1879999999999997</v>
      </c>
      <c r="BV22" s="99">
        <v>6.19</v>
      </c>
      <c r="BW22" s="99">
        <v>6.2750000000000004</v>
      </c>
      <c r="BX22" s="99">
        <v>6.3620000000000001</v>
      </c>
      <c r="BY22" s="99">
        <v>11.705000000000002</v>
      </c>
      <c r="BZ22" s="99">
        <v>4.8950000000000005</v>
      </c>
      <c r="CA22" s="99">
        <v>5.5220000000000002</v>
      </c>
      <c r="CB22" s="99">
        <v>23.206</v>
      </c>
      <c r="CC22" s="99">
        <v>5.9290000000000003</v>
      </c>
      <c r="CD22" s="99">
        <v>6.0430000000000001</v>
      </c>
      <c r="CE22" s="99">
        <v>41.024999999999999</v>
      </c>
      <c r="CF22" s="99">
        <v>52.509</v>
      </c>
      <c r="CG22" s="99">
        <v>20.790999999999997</v>
      </c>
      <c r="CH22" s="99">
        <v>5.1049999999999995</v>
      </c>
      <c r="CI22" s="99">
        <v>4.9830000000000005</v>
      </c>
      <c r="CJ22" s="99">
        <v>37.533000000000001</v>
      </c>
      <c r="CK22" s="99">
        <v>61.555999999999997</v>
      </c>
      <c r="CL22" s="99">
        <v>42.691000000000003</v>
      </c>
      <c r="CM22" s="99">
        <v>71.45</v>
      </c>
      <c r="CN22" s="99">
        <v>79.26400000000001</v>
      </c>
      <c r="CO22" s="99">
        <v>75.381</v>
      </c>
      <c r="CP22" s="99">
        <v>49.435000000000002</v>
      </c>
      <c r="CQ22" s="99">
        <v>65.277000000000001</v>
      </c>
      <c r="CR22" s="99">
        <v>46.082000000000001</v>
      </c>
      <c r="CS22" s="99">
        <v>44.285000000000004</v>
      </c>
      <c r="CT22" s="100"/>
      <c r="CU22" s="100"/>
      <c r="CV22" s="100"/>
      <c r="CW22" s="96"/>
      <c r="CX22" s="97">
        <f t="array" ref="CX22">SUMPRODUCT(B22:CW22*0.25)</f>
        <v>345.68000000000006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47.836999999999996</v>
      </c>
      <c r="C27" s="107">
        <f t="shared" ref="C27:BN27" si="2">SUM(C20:C26)</f>
        <v>23.689</v>
      </c>
      <c r="D27" s="107">
        <f t="shared" si="2"/>
        <v>22.061999999999998</v>
      </c>
      <c r="E27" s="107">
        <f t="shared" si="2"/>
        <v>22.056000000000001</v>
      </c>
      <c r="F27" s="107">
        <f t="shared" si="2"/>
        <v>11.193000000000001</v>
      </c>
      <c r="G27" s="107">
        <f t="shared" si="2"/>
        <v>9.1539999999999999</v>
      </c>
      <c r="H27" s="107">
        <f t="shared" si="2"/>
        <v>20.759999999999998</v>
      </c>
      <c r="I27" s="107">
        <f t="shared" si="2"/>
        <v>20.686</v>
      </c>
      <c r="J27" s="107">
        <f t="shared" si="2"/>
        <v>14.402000000000001</v>
      </c>
      <c r="K27" s="107">
        <f t="shared" si="2"/>
        <v>12.067</v>
      </c>
      <c r="L27" s="107">
        <f t="shared" si="2"/>
        <v>21.026000000000003</v>
      </c>
      <c r="M27" s="107">
        <f t="shared" si="2"/>
        <v>21.3</v>
      </c>
      <c r="N27" s="107">
        <f t="shared" si="2"/>
        <v>4.024</v>
      </c>
      <c r="O27" s="107">
        <f t="shared" si="2"/>
        <v>10.928000000000001</v>
      </c>
      <c r="P27" s="107">
        <f t="shared" si="2"/>
        <v>21.012</v>
      </c>
      <c r="Q27" s="107">
        <f t="shared" si="2"/>
        <v>23.157</v>
      </c>
      <c r="R27" s="107">
        <f t="shared" si="2"/>
        <v>17.082000000000001</v>
      </c>
      <c r="S27" s="107">
        <f t="shared" si="2"/>
        <v>13.458</v>
      </c>
      <c r="T27" s="107">
        <f t="shared" si="2"/>
        <v>23.36</v>
      </c>
      <c r="U27" s="107">
        <f t="shared" si="2"/>
        <v>29.068000000000001</v>
      </c>
      <c r="V27" s="107">
        <f t="shared" si="2"/>
        <v>14.417000000000002</v>
      </c>
      <c r="W27" s="107">
        <f t="shared" si="2"/>
        <v>14.96</v>
      </c>
      <c r="X27" s="107">
        <f t="shared" si="2"/>
        <v>23.536000000000001</v>
      </c>
      <c r="Y27" s="107">
        <f t="shared" si="2"/>
        <v>25.689999999999998</v>
      </c>
      <c r="Z27" s="107">
        <f t="shared" si="2"/>
        <v>13.390999999999998</v>
      </c>
      <c r="AA27" s="107">
        <f t="shared" si="2"/>
        <v>64.113</v>
      </c>
      <c r="AB27" s="107">
        <f t="shared" si="2"/>
        <v>89.838000000000008</v>
      </c>
      <c r="AC27" s="107">
        <f t="shared" si="2"/>
        <v>88.975999999999999</v>
      </c>
      <c r="AD27" s="107">
        <f t="shared" si="2"/>
        <v>11.374000000000001</v>
      </c>
      <c r="AE27" s="107">
        <f t="shared" si="2"/>
        <v>11.468</v>
      </c>
      <c r="AF27" s="107">
        <f t="shared" si="2"/>
        <v>23.143999999999998</v>
      </c>
      <c r="AG27" s="107">
        <f t="shared" si="2"/>
        <v>23.166</v>
      </c>
      <c r="AH27" s="107">
        <f t="shared" si="2"/>
        <v>14.853999999999999</v>
      </c>
      <c r="AI27" s="107">
        <f t="shared" si="2"/>
        <v>14.889000000000001</v>
      </c>
      <c r="AJ27" s="107">
        <f t="shared" si="2"/>
        <v>14.847</v>
      </c>
      <c r="AK27" s="107">
        <f t="shared" si="2"/>
        <v>15.396000000000001</v>
      </c>
      <c r="AL27" s="107">
        <f t="shared" si="2"/>
        <v>13.269</v>
      </c>
      <c r="AM27" s="107">
        <f t="shared" si="2"/>
        <v>10.714</v>
      </c>
      <c r="AN27" s="107">
        <f t="shared" si="2"/>
        <v>10.827999999999999</v>
      </c>
      <c r="AO27" s="107">
        <f t="shared" si="2"/>
        <v>13.116999999999999</v>
      </c>
      <c r="AP27" s="107">
        <f t="shared" si="2"/>
        <v>14.68</v>
      </c>
      <c r="AQ27" s="107">
        <f t="shared" si="2"/>
        <v>14.908000000000001</v>
      </c>
      <c r="AR27" s="107">
        <f t="shared" si="2"/>
        <v>29.786999999999999</v>
      </c>
      <c r="AS27" s="107">
        <f t="shared" si="2"/>
        <v>26.533999999999999</v>
      </c>
      <c r="AT27" s="107">
        <f t="shared" si="2"/>
        <v>39.183999999999997</v>
      </c>
      <c r="AU27" s="107">
        <f t="shared" si="2"/>
        <v>38.501000000000005</v>
      </c>
      <c r="AV27" s="107">
        <f t="shared" si="2"/>
        <v>26.045000000000002</v>
      </c>
      <c r="AW27" s="107">
        <f t="shared" si="2"/>
        <v>25.83</v>
      </c>
      <c r="AX27" s="107">
        <f t="shared" si="2"/>
        <v>23.229999999999997</v>
      </c>
      <c r="AY27" s="107">
        <f t="shared" si="2"/>
        <v>23.245000000000001</v>
      </c>
      <c r="AZ27" s="107">
        <f t="shared" si="2"/>
        <v>32.234999999999999</v>
      </c>
      <c r="BA27" s="107">
        <f t="shared" si="2"/>
        <v>31.856999999999999</v>
      </c>
      <c r="BB27" s="107">
        <f t="shared" si="2"/>
        <v>12.184000000000001</v>
      </c>
      <c r="BC27" s="107">
        <f t="shared" si="2"/>
        <v>12.275</v>
      </c>
      <c r="BD27" s="107">
        <f t="shared" si="2"/>
        <v>14.280999999999999</v>
      </c>
      <c r="BE27" s="107">
        <f t="shared" si="2"/>
        <v>15.225</v>
      </c>
      <c r="BF27" s="107">
        <f t="shared" si="2"/>
        <v>10.360000000000001</v>
      </c>
      <c r="BG27" s="107">
        <f t="shared" si="2"/>
        <v>10.476000000000001</v>
      </c>
      <c r="BH27" s="107">
        <f t="shared" si="2"/>
        <v>7.851</v>
      </c>
      <c r="BI27" s="107">
        <f t="shared" si="2"/>
        <v>7.8389999999999995</v>
      </c>
      <c r="BJ27" s="107">
        <f t="shared" si="2"/>
        <v>7.5050000000000008</v>
      </c>
      <c r="BK27" s="107">
        <f t="shared" si="2"/>
        <v>6.6240000000000006</v>
      </c>
      <c r="BL27" s="107">
        <f t="shared" si="2"/>
        <v>6.4169999999999998</v>
      </c>
      <c r="BM27" s="107">
        <f t="shared" si="2"/>
        <v>3.8180000000000001</v>
      </c>
      <c r="BN27" s="107">
        <f t="shared" si="2"/>
        <v>7.4329999999999998</v>
      </c>
      <c r="BO27" s="107">
        <f t="shared" ref="BO27:CW27" si="3">SUM(BO20:BO26)</f>
        <v>4.6970000000000001</v>
      </c>
      <c r="BP27" s="107">
        <f t="shared" si="3"/>
        <v>12.817999999999998</v>
      </c>
      <c r="BQ27" s="107">
        <f t="shared" si="3"/>
        <v>7.5460000000000003</v>
      </c>
      <c r="BR27" s="107">
        <f t="shared" si="3"/>
        <v>13.493</v>
      </c>
      <c r="BS27" s="107">
        <f t="shared" si="3"/>
        <v>8.3670000000000009</v>
      </c>
      <c r="BT27" s="107">
        <f t="shared" si="3"/>
        <v>8.3810000000000002</v>
      </c>
      <c r="BU27" s="107">
        <f t="shared" si="3"/>
        <v>6.1879999999999997</v>
      </c>
      <c r="BV27" s="107">
        <f t="shared" si="3"/>
        <v>7.3740000000000006</v>
      </c>
      <c r="BW27" s="107">
        <f t="shared" si="3"/>
        <v>7.431</v>
      </c>
      <c r="BX27" s="107">
        <f t="shared" si="3"/>
        <v>7.5259999999999998</v>
      </c>
      <c r="BY27" s="107">
        <f t="shared" si="3"/>
        <v>18.147000000000002</v>
      </c>
      <c r="BZ27" s="107">
        <f t="shared" si="3"/>
        <v>4.8950000000000005</v>
      </c>
      <c r="CA27" s="107">
        <f t="shared" si="3"/>
        <v>6.726</v>
      </c>
      <c r="CB27" s="107">
        <f t="shared" si="3"/>
        <v>29.619999999999997</v>
      </c>
      <c r="CC27" s="107">
        <f t="shared" si="3"/>
        <v>7.1130000000000004</v>
      </c>
      <c r="CD27" s="107">
        <f t="shared" si="3"/>
        <v>7.2789999999999999</v>
      </c>
      <c r="CE27" s="107">
        <f t="shared" si="3"/>
        <v>47.314</v>
      </c>
      <c r="CF27" s="107">
        <f t="shared" si="3"/>
        <v>58.588999999999999</v>
      </c>
      <c r="CG27" s="107">
        <f t="shared" si="3"/>
        <v>26.728999999999999</v>
      </c>
      <c r="CH27" s="107">
        <f t="shared" si="3"/>
        <v>48.268999999999998</v>
      </c>
      <c r="CI27" s="107">
        <f t="shared" si="3"/>
        <v>48.034999999999997</v>
      </c>
      <c r="CJ27" s="107">
        <f t="shared" si="3"/>
        <v>85.358000000000004</v>
      </c>
      <c r="CK27" s="107">
        <f t="shared" si="3"/>
        <v>109.33099999999999</v>
      </c>
      <c r="CL27" s="107">
        <f t="shared" si="3"/>
        <v>48.22</v>
      </c>
      <c r="CM27" s="107">
        <f t="shared" si="3"/>
        <v>77.097000000000008</v>
      </c>
      <c r="CN27" s="107">
        <f t="shared" si="3"/>
        <v>84.941000000000017</v>
      </c>
      <c r="CO27" s="107">
        <f t="shared" si="3"/>
        <v>76.468999999999994</v>
      </c>
      <c r="CP27" s="107">
        <f t="shared" si="3"/>
        <v>55.017000000000003</v>
      </c>
      <c r="CQ27" s="107">
        <f t="shared" si="3"/>
        <v>70.811999999999998</v>
      </c>
      <c r="CR27" s="107">
        <f t="shared" si="3"/>
        <v>47.177999999999997</v>
      </c>
      <c r="CS27" s="107">
        <f t="shared" si="3"/>
        <v>45.369000000000007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608.74025000000006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63.466999999999999</v>
      </c>
      <c r="C31" s="94">
        <v>39.228000000000002</v>
      </c>
      <c r="D31" s="94">
        <v>27.062000000000001</v>
      </c>
      <c r="E31" s="94">
        <v>27.056000000000001</v>
      </c>
      <c r="F31" s="94">
        <v>11.193</v>
      </c>
      <c r="G31" s="94">
        <v>9.1539999999999999</v>
      </c>
      <c r="H31" s="94">
        <v>25.76</v>
      </c>
      <c r="I31" s="94">
        <v>25.686</v>
      </c>
      <c r="J31" s="94">
        <v>27.352</v>
      </c>
      <c r="K31" s="94">
        <v>17.067</v>
      </c>
      <c r="L31" s="94">
        <v>26.026</v>
      </c>
      <c r="M31" s="94">
        <v>26.3</v>
      </c>
      <c r="N31" s="94">
        <v>9.1059999999999999</v>
      </c>
      <c r="O31" s="94">
        <v>16.123000000000001</v>
      </c>
      <c r="P31" s="94">
        <v>26.318999999999999</v>
      </c>
      <c r="Q31" s="94">
        <v>45.045999999999999</v>
      </c>
      <c r="R31" s="94">
        <v>42.4</v>
      </c>
      <c r="S31" s="94">
        <v>33.332000000000001</v>
      </c>
      <c r="T31" s="94">
        <v>33.593000000000004</v>
      </c>
      <c r="U31" s="94">
        <v>55.314999999999998</v>
      </c>
      <c r="V31" s="94">
        <v>38.493000000000002</v>
      </c>
      <c r="W31" s="94">
        <v>36.799999999999997</v>
      </c>
      <c r="X31" s="94">
        <v>28.536000000000001</v>
      </c>
      <c r="Y31" s="94">
        <v>43.914000000000001</v>
      </c>
      <c r="Z31" s="94">
        <v>30.567</v>
      </c>
      <c r="AA31" s="94">
        <v>80.037999999999997</v>
      </c>
      <c r="AB31" s="94">
        <v>109.87</v>
      </c>
      <c r="AC31" s="94">
        <v>109.42700000000001</v>
      </c>
      <c r="AD31" s="94">
        <v>54.338999999999999</v>
      </c>
      <c r="AE31" s="94">
        <v>45.478000000000002</v>
      </c>
      <c r="AF31" s="94">
        <v>57.238999999999997</v>
      </c>
      <c r="AG31" s="94">
        <v>58.969000000000001</v>
      </c>
      <c r="AH31" s="94">
        <v>53.63</v>
      </c>
      <c r="AI31" s="94">
        <v>44.58</v>
      </c>
      <c r="AJ31" s="94">
        <v>62.100999999999999</v>
      </c>
      <c r="AK31" s="94">
        <v>60.643000000000001</v>
      </c>
      <c r="AL31" s="94">
        <v>48.209000000000003</v>
      </c>
      <c r="AM31" s="94">
        <v>44.957999999999998</v>
      </c>
      <c r="AN31" s="94">
        <v>45.271000000000001</v>
      </c>
      <c r="AO31" s="94">
        <v>43.668999999999997</v>
      </c>
      <c r="AP31" s="94">
        <v>33</v>
      </c>
      <c r="AQ31" s="94">
        <v>32.51</v>
      </c>
      <c r="AR31" s="94">
        <v>63.247</v>
      </c>
      <c r="AS31" s="94">
        <v>57.682000000000002</v>
      </c>
      <c r="AT31" s="94">
        <v>113.268</v>
      </c>
      <c r="AU31" s="94">
        <v>77.733000000000004</v>
      </c>
      <c r="AV31" s="94">
        <v>61.082999999999998</v>
      </c>
      <c r="AW31" s="94">
        <v>60.98</v>
      </c>
      <c r="AX31" s="94">
        <v>66.918999999999997</v>
      </c>
      <c r="AY31" s="94">
        <v>44.338999999999999</v>
      </c>
      <c r="AZ31" s="94">
        <v>54.149000000000001</v>
      </c>
      <c r="BA31" s="94">
        <v>52.776000000000003</v>
      </c>
      <c r="BB31" s="94">
        <v>29.599</v>
      </c>
      <c r="BC31" s="94">
        <v>29.088999999999999</v>
      </c>
      <c r="BD31" s="94">
        <v>20.884</v>
      </c>
      <c r="BE31" s="94">
        <v>39.628</v>
      </c>
      <c r="BF31" s="94">
        <v>34.411999999999999</v>
      </c>
      <c r="BG31" s="94">
        <v>34.521000000000001</v>
      </c>
      <c r="BH31" s="94">
        <v>26.907</v>
      </c>
      <c r="BI31" s="94">
        <v>7.9009999999999998</v>
      </c>
      <c r="BJ31" s="94">
        <v>31.562999999999999</v>
      </c>
      <c r="BK31" s="94">
        <v>30.69</v>
      </c>
      <c r="BL31" s="94">
        <v>30.494</v>
      </c>
      <c r="BM31" s="94">
        <v>22.93</v>
      </c>
      <c r="BN31" s="94">
        <v>7.5430000000000001</v>
      </c>
      <c r="BO31" s="94">
        <v>4.7889999999999997</v>
      </c>
      <c r="BP31" s="94">
        <v>36.886000000000003</v>
      </c>
      <c r="BQ31" s="94">
        <v>26.594999999999999</v>
      </c>
      <c r="BR31" s="94">
        <v>42.921999999999997</v>
      </c>
      <c r="BS31" s="94">
        <v>31.378</v>
      </c>
      <c r="BT31" s="94">
        <v>33.405000000000001</v>
      </c>
      <c r="BU31" s="94">
        <v>26.206</v>
      </c>
      <c r="BV31" s="94">
        <v>32.384999999999998</v>
      </c>
      <c r="BW31" s="94">
        <v>32.433999999999997</v>
      </c>
      <c r="BX31" s="94">
        <v>32.526000000000003</v>
      </c>
      <c r="BY31" s="94">
        <v>35.356000000000002</v>
      </c>
      <c r="BZ31" s="94">
        <v>24.895</v>
      </c>
      <c r="CA31" s="94">
        <v>11.726000000000001</v>
      </c>
      <c r="CB31" s="94">
        <v>42.137999999999998</v>
      </c>
      <c r="CC31" s="94">
        <v>12.113</v>
      </c>
      <c r="CD31" s="94">
        <v>12.279</v>
      </c>
      <c r="CE31" s="94">
        <v>58.581000000000003</v>
      </c>
      <c r="CF31" s="94">
        <v>72.078000000000003</v>
      </c>
      <c r="CG31" s="94">
        <v>37.218000000000004</v>
      </c>
      <c r="CH31" s="94">
        <v>53.277000000000001</v>
      </c>
      <c r="CI31" s="94">
        <v>53.051000000000002</v>
      </c>
      <c r="CJ31" s="94">
        <v>96.3</v>
      </c>
      <c r="CK31" s="94">
        <v>121.03700000000001</v>
      </c>
      <c r="CL31" s="94">
        <v>59.265000000000001</v>
      </c>
      <c r="CM31" s="94">
        <v>88.738</v>
      </c>
      <c r="CN31" s="94">
        <v>97.072000000000003</v>
      </c>
      <c r="CO31" s="94">
        <v>89.088999999999999</v>
      </c>
      <c r="CP31" s="94">
        <v>65.691999999999993</v>
      </c>
      <c r="CQ31" s="94">
        <v>82.125</v>
      </c>
      <c r="CR31" s="94">
        <v>58.390999999999998</v>
      </c>
      <c r="CS31" s="94">
        <v>59.668999999999997</v>
      </c>
      <c r="CT31" s="95"/>
      <c r="CU31" s="95"/>
      <c r="CV31" s="95"/>
      <c r="CW31" s="96"/>
      <c r="CX31" s="97">
        <f t="array" ref="CX31">SUMPRODUCT(B31:CW31*0.25)</f>
        <v>1069.1947500000001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63.466999999999999</v>
      </c>
      <c r="C33" s="77">
        <f t="shared" ref="C33:BN33" si="4">SUM(C30:C32)</f>
        <v>39.228000000000002</v>
      </c>
      <c r="D33" s="77">
        <f t="shared" si="4"/>
        <v>27.062000000000001</v>
      </c>
      <c r="E33" s="77">
        <f t="shared" si="4"/>
        <v>27.056000000000001</v>
      </c>
      <c r="F33" s="77">
        <f t="shared" si="4"/>
        <v>11.193</v>
      </c>
      <c r="G33" s="77">
        <f t="shared" si="4"/>
        <v>9.1539999999999999</v>
      </c>
      <c r="H33" s="77">
        <f t="shared" si="4"/>
        <v>25.76</v>
      </c>
      <c r="I33" s="77">
        <f t="shared" si="4"/>
        <v>25.686</v>
      </c>
      <c r="J33" s="77">
        <f t="shared" si="4"/>
        <v>27.352</v>
      </c>
      <c r="K33" s="77">
        <f t="shared" si="4"/>
        <v>17.067</v>
      </c>
      <c r="L33" s="77">
        <f t="shared" si="4"/>
        <v>26.026</v>
      </c>
      <c r="M33" s="77">
        <f t="shared" si="4"/>
        <v>26.3</v>
      </c>
      <c r="N33" s="77">
        <f t="shared" si="4"/>
        <v>9.1059999999999999</v>
      </c>
      <c r="O33" s="77">
        <f t="shared" si="4"/>
        <v>16.123000000000001</v>
      </c>
      <c r="P33" s="77">
        <f t="shared" si="4"/>
        <v>26.318999999999999</v>
      </c>
      <c r="Q33" s="77">
        <f t="shared" si="4"/>
        <v>45.045999999999999</v>
      </c>
      <c r="R33" s="77">
        <f t="shared" si="4"/>
        <v>42.4</v>
      </c>
      <c r="S33" s="77">
        <f t="shared" si="4"/>
        <v>33.332000000000001</v>
      </c>
      <c r="T33" s="77">
        <f t="shared" si="4"/>
        <v>33.593000000000004</v>
      </c>
      <c r="U33" s="77">
        <f t="shared" si="4"/>
        <v>55.314999999999998</v>
      </c>
      <c r="V33" s="77">
        <f t="shared" si="4"/>
        <v>38.493000000000002</v>
      </c>
      <c r="W33" s="77">
        <f t="shared" si="4"/>
        <v>36.799999999999997</v>
      </c>
      <c r="X33" s="77">
        <f t="shared" si="4"/>
        <v>28.536000000000001</v>
      </c>
      <c r="Y33" s="77">
        <f t="shared" si="4"/>
        <v>43.914000000000001</v>
      </c>
      <c r="Z33" s="77">
        <f t="shared" si="4"/>
        <v>30.567</v>
      </c>
      <c r="AA33" s="77">
        <f t="shared" si="4"/>
        <v>80.037999999999997</v>
      </c>
      <c r="AB33" s="77">
        <f t="shared" si="4"/>
        <v>109.87</v>
      </c>
      <c r="AC33" s="77">
        <f t="shared" si="4"/>
        <v>109.42700000000001</v>
      </c>
      <c r="AD33" s="77">
        <f t="shared" si="4"/>
        <v>54.338999999999999</v>
      </c>
      <c r="AE33" s="77">
        <f t="shared" si="4"/>
        <v>45.478000000000002</v>
      </c>
      <c r="AF33" s="77">
        <f t="shared" si="4"/>
        <v>57.238999999999997</v>
      </c>
      <c r="AG33" s="77">
        <f t="shared" si="4"/>
        <v>58.969000000000001</v>
      </c>
      <c r="AH33" s="77">
        <f t="shared" si="4"/>
        <v>53.63</v>
      </c>
      <c r="AI33" s="77">
        <f t="shared" si="4"/>
        <v>44.58</v>
      </c>
      <c r="AJ33" s="77">
        <f t="shared" si="4"/>
        <v>62.100999999999999</v>
      </c>
      <c r="AK33" s="77">
        <f t="shared" si="4"/>
        <v>60.643000000000001</v>
      </c>
      <c r="AL33" s="77">
        <f t="shared" si="4"/>
        <v>48.209000000000003</v>
      </c>
      <c r="AM33" s="77">
        <f t="shared" si="4"/>
        <v>44.957999999999998</v>
      </c>
      <c r="AN33" s="77">
        <f t="shared" si="4"/>
        <v>45.271000000000001</v>
      </c>
      <c r="AO33" s="77">
        <f t="shared" si="4"/>
        <v>43.668999999999997</v>
      </c>
      <c r="AP33" s="77">
        <f t="shared" si="4"/>
        <v>33</v>
      </c>
      <c r="AQ33" s="77">
        <f t="shared" si="4"/>
        <v>32.51</v>
      </c>
      <c r="AR33" s="77">
        <f t="shared" si="4"/>
        <v>63.247</v>
      </c>
      <c r="AS33" s="77">
        <f t="shared" si="4"/>
        <v>57.682000000000002</v>
      </c>
      <c r="AT33" s="77">
        <f t="shared" si="4"/>
        <v>113.268</v>
      </c>
      <c r="AU33" s="77">
        <f t="shared" si="4"/>
        <v>77.733000000000004</v>
      </c>
      <c r="AV33" s="77">
        <f t="shared" si="4"/>
        <v>61.082999999999998</v>
      </c>
      <c r="AW33" s="77">
        <f t="shared" si="4"/>
        <v>60.98</v>
      </c>
      <c r="AX33" s="77">
        <f t="shared" si="4"/>
        <v>66.918999999999997</v>
      </c>
      <c r="AY33" s="77">
        <f t="shared" si="4"/>
        <v>44.338999999999999</v>
      </c>
      <c r="AZ33" s="77">
        <f t="shared" si="4"/>
        <v>54.149000000000001</v>
      </c>
      <c r="BA33" s="77">
        <f t="shared" si="4"/>
        <v>52.776000000000003</v>
      </c>
      <c r="BB33" s="77">
        <f t="shared" si="4"/>
        <v>29.599</v>
      </c>
      <c r="BC33" s="77">
        <f t="shared" si="4"/>
        <v>29.088999999999999</v>
      </c>
      <c r="BD33" s="77">
        <f t="shared" si="4"/>
        <v>20.884</v>
      </c>
      <c r="BE33" s="77">
        <f t="shared" si="4"/>
        <v>39.628</v>
      </c>
      <c r="BF33" s="77">
        <f t="shared" si="4"/>
        <v>34.411999999999999</v>
      </c>
      <c r="BG33" s="77">
        <f t="shared" si="4"/>
        <v>34.521000000000001</v>
      </c>
      <c r="BH33" s="77">
        <f t="shared" si="4"/>
        <v>26.907</v>
      </c>
      <c r="BI33" s="77">
        <f t="shared" si="4"/>
        <v>7.9009999999999998</v>
      </c>
      <c r="BJ33" s="77">
        <f t="shared" si="4"/>
        <v>31.562999999999999</v>
      </c>
      <c r="BK33" s="77">
        <f t="shared" si="4"/>
        <v>30.69</v>
      </c>
      <c r="BL33" s="77">
        <f t="shared" si="4"/>
        <v>30.494</v>
      </c>
      <c r="BM33" s="77">
        <f t="shared" si="4"/>
        <v>22.93</v>
      </c>
      <c r="BN33" s="77">
        <f t="shared" si="4"/>
        <v>7.5430000000000001</v>
      </c>
      <c r="BO33" s="77">
        <f t="shared" ref="BO33:CW33" si="5">SUM(BO30:BO32)</f>
        <v>4.7889999999999997</v>
      </c>
      <c r="BP33" s="77">
        <f t="shared" si="5"/>
        <v>36.886000000000003</v>
      </c>
      <c r="BQ33" s="77">
        <f t="shared" si="5"/>
        <v>26.594999999999999</v>
      </c>
      <c r="BR33" s="77">
        <f t="shared" si="5"/>
        <v>42.921999999999997</v>
      </c>
      <c r="BS33" s="77">
        <f t="shared" si="5"/>
        <v>31.378</v>
      </c>
      <c r="BT33" s="77">
        <f t="shared" si="5"/>
        <v>33.405000000000001</v>
      </c>
      <c r="BU33" s="77">
        <f t="shared" si="5"/>
        <v>26.206</v>
      </c>
      <c r="BV33" s="77">
        <f t="shared" si="5"/>
        <v>32.384999999999998</v>
      </c>
      <c r="BW33" s="77">
        <f t="shared" si="5"/>
        <v>32.433999999999997</v>
      </c>
      <c r="BX33" s="77">
        <f t="shared" si="5"/>
        <v>32.526000000000003</v>
      </c>
      <c r="BY33" s="77">
        <f t="shared" si="5"/>
        <v>35.356000000000002</v>
      </c>
      <c r="BZ33" s="77">
        <f t="shared" si="5"/>
        <v>24.895</v>
      </c>
      <c r="CA33" s="77">
        <f t="shared" si="5"/>
        <v>11.726000000000001</v>
      </c>
      <c r="CB33" s="77">
        <f t="shared" si="5"/>
        <v>42.137999999999998</v>
      </c>
      <c r="CC33" s="77">
        <f t="shared" si="5"/>
        <v>12.113</v>
      </c>
      <c r="CD33" s="77">
        <f t="shared" si="5"/>
        <v>12.279</v>
      </c>
      <c r="CE33" s="77">
        <f t="shared" si="5"/>
        <v>58.581000000000003</v>
      </c>
      <c r="CF33" s="77">
        <f t="shared" si="5"/>
        <v>72.078000000000003</v>
      </c>
      <c r="CG33" s="77">
        <f t="shared" si="5"/>
        <v>37.218000000000004</v>
      </c>
      <c r="CH33" s="77">
        <f t="shared" si="5"/>
        <v>53.277000000000001</v>
      </c>
      <c r="CI33" s="77">
        <f t="shared" si="5"/>
        <v>53.051000000000002</v>
      </c>
      <c r="CJ33" s="77">
        <f t="shared" si="5"/>
        <v>96.3</v>
      </c>
      <c r="CK33" s="77">
        <f t="shared" si="5"/>
        <v>121.03700000000001</v>
      </c>
      <c r="CL33" s="77">
        <f t="shared" si="5"/>
        <v>59.265000000000001</v>
      </c>
      <c r="CM33" s="77">
        <f t="shared" si="5"/>
        <v>88.738</v>
      </c>
      <c r="CN33" s="77">
        <f t="shared" si="5"/>
        <v>97.072000000000003</v>
      </c>
      <c r="CO33" s="77">
        <f t="shared" si="5"/>
        <v>89.088999999999999</v>
      </c>
      <c r="CP33" s="77">
        <f t="shared" si="5"/>
        <v>65.691999999999993</v>
      </c>
      <c r="CQ33" s="77">
        <f t="shared" si="5"/>
        <v>82.125</v>
      </c>
      <c r="CR33" s="77">
        <f t="shared" si="5"/>
        <v>58.390999999999998</v>
      </c>
      <c r="CS33" s="77">
        <f t="shared" si="5"/>
        <v>59.668999999999997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1069.1947500000001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20.3</v>
      </c>
      <c r="C38" s="120"/>
      <c r="D38" s="120"/>
      <c r="E38" s="120">
        <v>40.5</v>
      </c>
      <c r="F38" s="120">
        <v>71.8</v>
      </c>
      <c r="G38" s="120">
        <v>23.8</v>
      </c>
      <c r="H38" s="120"/>
      <c r="I38" s="120"/>
      <c r="J38" s="120">
        <v>38</v>
      </c>
      <c r="K38" s="120"/>
      <c r="L38" s="120"/>
      <c r="M38" s="120"/>
      <c r="N38" s="120">
        <v>87.2</v>
      </c>
      <c r="O38" s="120">
        <v>20.5</v>
      </c>
      <c r="P38" s="120"/>
      <c r="Q38" s="120"/>
      <c r="R38" s="120">
        <v>22.6</v>
      </c>
      <c r="S38" s="120"/>
      <c r="T38" s="120"/>
      <c r="U38" s="120"/>
      <c r="V38" s="120">
        <v>56.5</v>
      </c>
      <c r="W38" s="120">
        <v>25.5</v>
      </c>
      <c r="X38" s="120">
        <v>2.6</v>
      </c>
      <c r="Y38" s="120">
        <v>7.2</v>
      </c>
      <c r="Z38" s="120">
        <v>44</v>
      </c>
      <c r="AA38" s="120"/>
      <c r="AB38" s="120">
        <v>20.8</v>
      </c>
      <c r="AC38" s="120">
        <v>5.6</v>
      </c>
      <c r="AD38" s="120">
        <v>5.6</v>
      </c>
      <c r="AE38" s="120"/>
      <c r="AF38" s="120"/>
      <c r="AG38" s="120"/>
      <c r="AH38" s="120"/>
      <c r="AI38" s="120">
        <v>0.9</v>
      </c>
      <c r="AJ38" s="120"/>
      <c r="AK38" s="120"/>
      <c r="AL38" s="120">
        <v>0.6</v>
      </c>
      <c r="AM38" s="120">
        <v>0.6</v>
      </c>
      <c r="AN38" s="120">
        <v>5.7</v>
      </c>
      <c r="AO38" s="120">
        <v>3.7</v>
      </c>
      <c r="AP38" s="120">
        <v>0.9</v>
      </c>
      <c r="AQ38" s="120">
        <v>5.7</v>
      </c>
      <c r="AR38" s="120">
        <v>0.3</v>
      </c>
      <c r="AS38" s="120">
        <v>0.2</v>
      </c>
      <c r="AT38" s="120">
        <v>5.4</v>
      </c>
      <c r="AU38" s="120">
        <v>0.9</v>
      </c>
      <c r="AV38" s="120"/>
      <c r="AW38" s="120">
        <v>0.5</v>
      </c>
      <c r="AX38" s="120">
        <v>10.1</v>
      </c>
      <c r="AY38" s="120">
        <v>0.2</v>
      </c>
      <c r="AZ38" s="120">
        <v>5.4</v>
      </c>
      <c r="BA38" s="120">
        <v>0.7</v>
      </c>
      <c r="BB38" s="120">
        <v>5.7</v>
      </c>
      <c r="BC38" s="120">
        <v>3.9</v>
      </c>
      <c r="BD38" s="120"/>
      <c r="BE38" s="120"/>
      <c r="BF38" s="120"/>
      <c r="BG38" s="120"/>
      <c r="BH38" s="120"/>
      <c r="BI38" s="120">
        <v>0.1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17.100000000000001</v>
      </c>
      <c r="BT38" s="120"/>
      <c r="BU38" s="120">
        <v>24.3</v>
      </c>
      <c r="BV38" s="120">
        <v>17.5</v>
      </c>
      <c r="BW38" s="120">
        <v>53.1</v>
      </c>
      <c r="BX38" s="120">
        <v>33</v>
      </c>
      <c r="BY38" s="120">
        <v>41.5</v>
      </c>
      <c r="BZ38" s="120"/>
      <c r="CA38" s="120"/>
      <c r="CB38" s="120">
        <v>10.1</v>
      </c>
      <c r="CC38" s="120"/>
      <c r="CD38" s="120">
        <v>208.1</v>
      </c>
      <c r="CE38" s="120">
        <v>161.6</v>
      </c>
      <c r="CF38" s="120">
        <v>91.9</v>
      </c>
      <c r="CG38" s="120">
        <v>108.8</v>
      </c>
      <c r="CH38" s="120"/>
      <c r="CI38" s="120"/>
      <c r="CJ38" s="120">
        <v>10</v>
      </c>
      <c r="CK38" s="120">
        <v>46.3</v>
      </c>
      <c r="CL38" s="120"/>
      <c r="CM38" s="120"/>
      <c r="CN38" s="120">
        <v>24.6</v>
      </c>
      <c r="CO38" s="120">
        <v>37.299999999999997</v>
      </c>
      <c r="CP38" s="120"/>
      <c r="CQ38" s="120">
        <v>30.3</v>
      </c>
      <c r="CR38" s="120">
        <v>126.7</v>
      </c>
      <c r="CS38" s="120">
        <v>189.1</v>
      </c>
      <c r="CT38" s="122"/>
      <c r="CU38" s="122"/>
      <c r="CV38" s="122"/>
      <c r="CW38" s="121"/>
      <c r="CX38" s="97">
        <f t="array" ref="CX38">SUMPRODUCT(B38:CW38*0.25)</f>
        <v>443.82499999999999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6.5</v>
      </c>
      <c r="AE40" s="120">
        <v>6.5</v>
      </c>
      <c r="AF40" s="120">
        <v>6.5</v>
      </c>
      <c r="AG40" s="120">
        <v>6.5</v>
      </c>
      <c r="AH40" s="120"/>
      <c r="AI40" s="120"/>
      <c r="AJ40" s="120"/>
      <c r="AK40" s="120"/>
      <c r="AL40" s="120">
        <v>27.2</v>
      </c>
      <c r="AM40" s="120">
        <v>27.2</v>
      </c>
      <c r="AN40" s="120">
        <v>27.2</v>
      </c>
      <c r="AO40" s="120">
        <v>27.2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70.2</v>
      </c>
      <c r="BC40" s="120">
        <v>70.2</v>
      </c>
      <c r="BD40" s="120">
        <v>70.2</v>
      </c>
      <c r="BE40" s="120">
        <v>70.2</v>
      </c>
      <c r="BF40" s="120">
        <v>44</v>
      </c>
      <c r="BG40" s="120">
        <v>44</v>
      </c>
      <c r="BH40" s="120">
        <v>44</v>
      </c>
      <c r="BI40" s="120">
        <v>44</v>
      </c>
      <c r="BJ40" s="120">
        <v>65.5</v>
      </c>
      <c r="BK40" s="120">
        <v>65.5</v>
      </c>
      <c r="BL40" s="120">
        <v>65.5</v>
      </c>
      <c r="BM40" s="120">
        <v>65.5</v>
      </c>
      <c r="BN40" s="120">
        <v>193</v>
      </c>
      <c r="BO40" s="120">
        <v>193</v>
      </c>
      <c r="BP40" s="120">
        <v>193</v>
      </c>
      <c r="BQ40" s="120">
        <v>193</v>
      </c>
      <c r="BR40" s="120">
        <v>39.799999999999997</v>
      </c>
      <c r="BS40" s="120">
        <v>39.799999999999997</v>
      </c>
      <c r="BT40" s="120">
        <v>39.799999999999997</v>
      </c>
      <c r="BU40" s="120">
        <v>39.799999999999997</v>
      </c>
      <c r="BV40" s="120"/>
      <c r="BW40" s="120"/>
      <c r="BX40" s="120"/>
      <c r="BY40" s="120"/>
      <c r="BZ40" s="120">
        <v>254.7</v>
      </c>
      <c r="CA40" s="120">
        <v>254.7</v>
      </c>
      <c r="CB40" s="120">
        <v>254.7</v>
      </c>
      <c r="CC40" s="120">
        <v>254.7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700.89999999999986</v>
      </c>
    </row>
    <row r="41" spans="1:102" ht="30" customHeight="1" thickBot="1" x14ac:dyDescent="0.25">
      <c r="A41" s="105" t="s">
        <v>48</v>
      </c>
      <c r="B41" s="106">
        <f>SUM(B36:B40)</f>
        <v>20.3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40.5</v>
      </c>
      <c r="F41" s="107">
        <f t="shared" si="6"/>
        <v>71.8</v>
      </c>
      <c r="G41" s="107">
        <f t="shared" si="6"/>
        <v>23.8</v>
      </c>
      <c r="H41" s="107">
        <f t="shared" si="6"/>
        <v>0</v>
      </c>
      <c r="I41" s="107">
        <f t="shared" si="6"/>
        <v>0</v>
      </c>
      <c r="J41" s="107">
        <f t="shared" si="6"/>
        <v>38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87.2</v>
      </c>
      <c r="O41" s="107">
        <f t="shared" si="6"/>
        <v>20.5</v>
      </c>
      <c r="P41" s="107">
        <f t="shared" si="6"/>
        <v>0</v>
      </c>
      <c r="Q41" s="107">
        <f t="shared" si="6"/>
        <v>0</v>
      </c>
      <c r="R41" s="107">
        <f t="shared" si="6"/>
        <v>22.6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56.5</v>
      </c>
      <c r="W41" s="107">
        <f t="shared" si="6"/>
        <v>25.5</v>
      </c>
      <c r="X41" s="107">
        <f t="shared" si="6"/>
        <v>2.6</v>
      </c>
      <c r="Y41" s="107">
        <f t="shared" si="6"/>
        <v>7.2</v>
      </c>
      <c r="Z41" s="107">
        <f t="shared" si="6"/>
        <v>44</v>
      </c>
      <c r="AA41" s="107">
        <f t="shared" si="6"/>
        <v>0</v>
      </c>
      <c r="AB41" s="107">
        <f t="shared" si="6"/>
        <v>20.8</v>
      </c>
      <c r="AC41" s="107">
        <f t="shared" si="6"/>
        <v>5.6</v>
      </c>
      <c r="AD41" s="107">
        <f t="shared" si="6"/>
        <v>12.1</v>
      </c>
      <c r="AE41" s="107">
        <f t="shared" si="6"/>
        <v>6.5</v>
      </c>
      <c r="AF41" s="107">
        <f t="shared" si="6"/>
        <v>6.5</v>
      </c>
      <c r="AG41" s="107">
        <f t="shared" si="6"/>
        <v>6.5</v>
      </c>
      <c r="AH41" s="107">
        <f t="shared" si="6"/>
        <v>0</v>
      </c>
      <c r="AI41" s="107">
        <f t="shared" si="6"/>
        <v>0.9</v>
      </c>
      <c r="AJ41" s="107">
        <f t="shared" si="6"/>
        <v>0</v>
      </c>
      <c r="AK41" s="107">
        <f t="shared" si="6"/>
        <v>0</v>
      </c>
      <c r="AL41" s="107">
        <f t="shared" si="6"/>
        <v>27.8</v>
      </c>
      <c r="AM41" s="107">
        <f t="shared" si="6"/>
        <v>27.8</v>
      </c>
      <c r="AN41" s="107">
        <f t="shared" si="6"/>
        <v>32.9</v>
      </c>
      <c r="AO41" s="107">
        <f t="shared" si="6"/>
        <v>30.9</v>
      </c>
      <c r="AP41" s="107">
        <f t="shared" si="6"/>
        <v>0.9</v>
      </c>
      <c r="AQ41" s="107">
        <f t="shared" si="6"/>
        <v>5.7</v>
      </c>
      <c r="AR41" s="107">
        <f t="shared" si="6"/>
        <v>0.3</v>
      </c>
      <c r="AS41" s="107">
        <f t="shared" si="6"/>
        <v>0.2</v>
      </c>
      <c r="AT41" s="107">
        <f t="shared" si="6"/>
        <v>5.4</v>
      </c>
      <c r="AU41" s="107">
        <f t="shared" si="6"/>
        <v>0.9</v>
      </c>
      <c r="AV41" s="107">
        <f t="shared" si="6"/>
        <v>0</v>
      </c>
      <c r="AW41" s="107">
        <f t="shared" si="6"/>
        <v>0.5</v>
      </c>
      <c r="AX41" s="107">
        <f t="shared" si="6"/>
        <v>10.1</v>
      </c>
      <c r="AY41" s="107">
        <f t="shared" si="6"/>
        <v>0.2</v>
      </c>
      <c r="AZ41" s="107">
        <f t="shared" si="6"/>
        <v>5.4</v>
      </c>
      <c r="BA41" s="107">
        <f t="shared" si="6"/>
        <v>0.7</v>
      </c>
      <c r="BB41" s="107">
        <f t="shared" si="6"/>
        <v>75.900000000000006</v>
      </c>
      <c r="BC41" s="107">
        <f t="shared" si="6"/>
        <v>74.100000000000009</v>
      </c>
      <c r="BD41" s="107">
        <f t="shared" si="6"/>
        <v>70.2</v>
      </c>
      <c r="BE41" s="107">
        <f t="shared" si="6"/>
        <v>70.2</v>
      </c>
      <c r="BF41" s="107">
        <f t="shared" si="6"/>
        <v>44</v>
      </c>
      <c r="BG41" s="107">
        <f t="shared" si="6"/>
        <v>44</v>
      </c>
      <c r="BH41" s="107">
        <f t="shared" si="6"/>
        <v>44</v>
      </c>
      <c r="BI41" s="107">
        <f t="shared" si="6"/>
        <v>44.1</v>
      </c>
      <c r="BJ41" s="107">
        <f t="shared" si="6"/>
        <v>65.5</v>
      </c>
      <c r="BK41" s="107">
        <f t="shared" si="6"/>
        <v>65.5</v>
      </c>
      <c r="BL41" s="107">
        <f t="shared" si="6"/>
        <v>65.5</v>
      </c>
      <c r="BM41" s="107">
        <f t="shared" si="6"/>
        <v>65.5</v>
      </c>
      <c r="BN41" s="107">
        <f t="shared" si="6"/>
        <v>193</v>
      </c>
      <c r="BO41" s="107">
        <f t="shared" ref="BO41:CW41" si="7">SUM(BO36:BO40)</f>
        <v>193</v>
      </c>
      <c r="BP41" s="107">
        <f t="shared" si="7"/>
        <v>193</v>
      </c>
      <c r="BQ41" s="107">
        <f t="shared" si="7"/>
        <v>193</v>
      </c>
      <c r="BR41" s="107">
        <f t="shared" si="7"/>
        <v>39.799999999999997</v>
      </c>
      <c r="BS41" s="107">
        <f t="shared" si="7"/>
        <v>56.9</v>
      </c>
      <c r="BT41" s="107">
        <f t="shared" si="7"/>
        <v>39.799999999999997</v>
      </c>
      <c r="BU41" s="107">
        <f t="shared" si="7"/>
        <v>64.099999999999994</v>
      </c>
      <c r="BV41" s="107">
        <f t="shared" si="7"/>
        <v>17.5</v>
      </c>
      <c r="BW41" s="107">
        <f t="shared" si="7"/>
        <v>53.1</v>
      </c>
      <c r="BX41" s="107">
        <f t="shared" si="7"/>
        <v>33</v>
      </c>
      <c r="BY41" s="107">
        <f t="shared" si="7"/>
        <v>41.5</v>
      </c>
      <c r="BZ41" s="107">
        <f t="shared" si="7"/>
        <v>254.7</v>
      </c>
      <c r="CA41" s="107">
        <f t="shared" si="7"/>
        <v>254.7</v>
      </c>
      <c r="CB41" s="107">
        <f t="shared" si="7"/>
        <v>264.8</v>
      </c>
      <c r="CC41" s="107">
        <f t="shared" si="7"/>
        <v>254.7</v>
      </c>
      <c r="CD41" s="107">
        <f t="shared" si="7"/>
        <v>208.1</v>
      </c>
      <c r="CE41" s="107">
        <f t="shared" si="7"/>
        <v>161.6</v>
      </c>
      <c r="CF41" s="107">
        <f t="shared" si="7"/>
        <v>91.9</v>
      </c>
      <c r="CG41" s="107">
        <f t="shared" si="7"/>
        <v>108.8</v>
      </c>
      <c r="CH41" s="107">
        <f t="shared" si="7"/>
        <v>0</v>
      </c>
      <c r="CI41" s="107">
        <f t="shared" si="7"/>
        <v>0</v>
      </c>
      <c r="CJ41" s="107">
        <f t="shared" si="7"/>
        <v>10</v>
      </c>
      <c r="CK41" s="107">
        <f t="shared" si="7"/>
        <v>46.3</v>
      </c>
      <c r="CL41" s="107">
        <f t="shared" si="7"/>
        <v>0</v>
      </c>
      <c r="CM41" s="107">
        <f t="shared" si="7"/>
        <v>0</v>
      </c>
      <c r="CN41" s="107">
        <f t="shared" si="7"/>
        <v>24.6</v>
      </c>
      <c r="CO41" s="107">
        <f t="shared" si="7"/>
        <v>37.299999999999997</v>
      </c>
      <c r="CP41" s="107">
        <f t="shared" si="7"/>
        <v>0</v>
      </c>
      <c r="CQ41" s="107">
        <f t="shared" si="7"/>
        <v>30.3</v>
      </c>
      <c r="CR41" s="107">
        <f t="shared" si="7"/>
        <v>126.7</v>
      </c>
      <c r="CS41" s="107">
        <f t="shared" si="7"/>
        <v>189.1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1144.7249999999999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20.3</v>
      </c>
      <c r="C46" s="120"/>
      <c r="D46" s="120"/>
      <c r="E46" s="120">
        <v>40.5</v>
      </c>
      <c r="F46" s="120">
        <v>71.8</v>
      </c>
      <c r="G46" s="120">
        <v>23.8</v>
      </c>
      <c r="H46" s="120"/>
      <c r="I46" s="120"/>
      <c r="J46" s="120">
        <v>38</v>
      </c>
      <c r="K46" s="120"/>
      <c r="L46" s="120"/>
      <c r="M46" s="120"/>
      <c r="N46" s="120">
        <v>87.2</v>
      </c>
      <c r="O46" s="120">
        <v>20.5</v>
      </c>
      <c r="P46" s="120"/>
      <c r="Q46" s="120"/>
      <c r="R46" s="120">
        <v>22.6</v>
      </c>
      <c r="S46" s="120"/>
      <c r="T46" s="120"/>
      <c r="U46" s="120"/>
      <c r="V46" s="120">
        <v>56.5</v>
      </c>
      <c r="W46" s="120">
        <v>25.5</v>
      </c>
      <c r="X46" s="120">
        <v>2.6</v>
      </c>
      <c r="Y46" s="120">
        <v>7.2</v>
      </c>
      <c r="Z46" s="120">
        <v>44</v>
      </c>
      <c r="AA46" s="120"/>
      <c r="AB46" s="120">
        <v>20.8</v>
      </c>
      <c r="AC46" s="120">
        <v>5.6</v>
      </c>
      <c r="AD46" s="120">
        <v>5.6</v>
      </c>
      <c r="AE46" s="120"/>
      <c r="AF46" s="120"/>
      <c r="AG46" s="120"/>
      <c r="AH46" s="120"/>
      <c r="AI46" s="120">
        <v>0.9</v>
      </c>
      <c r="AJ46" s="120"/>
      <c r="AK46" s="120"/>
      <c r="AL46" s="120">
        <v>0.6</v>
      </c>
      <c r="AM46" s="120">
        <v>0.6</v>
      </c>
      <c r="AN46" s="120">
        <v>5.7</v>
      </c>
      <c r="AO46" s="120">
        <v>3.7</v>
      </c>
      <c r="AP46" s="120">
        <v>0.9</v>
      </c>
      <c r="AQ46" s="120">
        <v>5.7</v>
      </c>
      <c r="AR46" s="120">
        <v>0.3</v>
      </c>
      <c r="AS46" s="120">
        <v>0.2</v>
      </c>
      <c r="AT46" s="120">
        <v>5.4</v>
      </c>
      <c r="AU46" s="120">
        <v>0.9</v>
      </c>
      <c r="AV46" s="120"/>
      <c r="AW46" s="120">
        <v>0.5</v>
      </c>
      <c r="AX46" s="120">
        <v>10.1</v>
      </c>
      <c r="AY46" s="120">
        <v>0.2</v>
      </c>
      <c r="AZ46" s="120">
        <v>5.4</v>
      </c>
      <c r="BA46" s="120">
        <v>0.7</v>
      </c>
      <c r="BB46" s="120">
        <v>5.7</v>
      </c>
      <c r="BC46" s="120">
        <v>3.9</v>
      </c>
      <c r="BD46" s="120"/>
      <c r="BE46" s="120"/>
      <c r="BF46" s="120"/>
      <c r="BG46" s="120"/>
      <c r="BH46" s="120"/>
      <c r="BI46" s="120">
        <v>0.1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17.100000000000001</v>
      </c>
      <c r="BT46" s="120"/>
      <c r="BU46" s="120">
        <v>24.3</v>
      </c>
      <c r="BV46" s="120">
        <v>17.5</v>
      </c>
      <c r="BW46" s="120">
        <v>53.1</v>
      </c>
      <c r="BX46" s="120">
        <v>33</v>
      </c>
      <c r="BY46" s="120">
        <v>41.5</v>
      </c>
      <c r="BZ46" s="120"/>
      <c r="CA46" s="120"/>
      <c r="CB46" s="120">
        <v>10.1</v>
      </c>
      <c r="CC46" s="120"/>
      <c r="CD46" s="120">
        <v>208.1</v>
      </c>
      <c r="CE46" s="120">
        <v>161.6</v>
      </c>
      <c r="CF46" s="120">
        <v>91.9</v>
      </c>
      <c r="CG46" s="120">
        <v>108.8</v>
      </c>
      <c r="CH46" s="120"/>
      <c r="CI46" s="120"/>
      <c r="CJ46" s="120">
        <v>10</v>
      </c>
      <c r="CK46" s="120">
        <v>46.3</v>
      </c>
      <c r="CL46" s="120"/>
      <c r="CM46" s="120"/>
      <c r="CN46" s="120">
        <v>24.6</v>
      </c>
      <c r="CO46" s="120">
        <v>37.299999999999997</v>
      </c>
      <c r="CP46" s="120"/>
      <c r="CQ46" s="120">
        <v>30.3</v>
      </c>
      <c r="CR46" s="120">
        <v>126.7</v>
      </c>
      <c r="CS46" s="120">
        <v>189.1</v>
      </c>
      <c r="CT46" s="122"/>
      <c r="CU46" s="122"/>
      <c r="CV46" s="122"/>
      <c r="CW46" s="121"/>
      <c r="CX46" s="97">
        <f t="array" ref="CX46">SUMPRODUCT(B46:CW46*0.25)</f>
        <v>443.82499999999999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6.5</v>
      </c>
      <c r="AE48" s="120">
        <v>6.5</v>
      </c>
      <c r="AF48" s="120">
        <v>6.5</v>
      </c>
      <c r="AG48" s="120">
        <v>6.5</v>
      </c>
      <c r="AH48" s="120"/>
      <c r="AI48" s="120"/>
      <c r="AJ48" s="120"/>
      <c r="AK48" s="120"/>
      <c r="AL48" s="120">
        <v>27.2</v>
      </c>
      <c r="AM48" s="120">
        <v>27.2</v>
      </c>
      <c r="AN48" s="120">
        <v>27.2</v>
      </c>
      <c r="AO48" s="120">
        <v>27.2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70.2</v>
      </c>
      <c r="BC48" s="120">
        <v>70.2</v>
      </c>
      <c r="BD48" s="120">
        <v>70.2</v>
      </c>
      <c r="BE48" s="120">
        <v>70.2</v>
      </c>
      <c r="BF48" s="120">
        <v>44</v>
      </c>
      <c r="BG48" s="120">
        <v>44</v>
      </c>
      <c r="BH48" s="120">
        <v>44</v>
      </c>
      <c r="BI48" s="120">
        <v>44</v>
      </c>
      <c r="BJ48" s="120">
        <v>65.5</v>
      </c>
      <c r="BK48" s="120">
        <v>65.5</v>
      </c>
      <c r="BL48" s="120">
        <v>65.5</v>
      </c>
      <c r="BM48" s="120">
        <v>65.5</v>
      </c>
      <c r="BN48" s="120">
        <v>193</v>
      </c>
      <c r="BO48" s="120">
        <v>193</v>
      </c>
      <c r="BP48" s="120">
        <v>193</v>
      </c>
      <c r="BQ48" s="120">
        <v>193</v>
      </c>
      <c r="BR48" s="120">
        <v>39.799999999999997</v>
      </c>
      <c r="BS48" s="120">
        <v>39.799999999999997</v>
      </c>
      <c r="BT48" s="120">
        <v>39.799999999999997</v>
      </c>
      <c r="BU48" s="120">
        <v>39.799999999999997</v>
      </c>
      <c r="BV48" s="120"/>
      <c r="BW48" s="120"/>
      <c r="BX48" s="120"/>
      <c r="BY48" s="120"/>
      <c r="BZ48" s="120">
        <v>254.7</v>
      </c>
      <c r="CA48" s="120">
        <v>254.7</v>
      </c>
      <c r="CB48" s="120">
        <v>254.7</v>
      </c>
      <c r="CC48" s="120">
        <v>254.7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700.89999999999986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20.3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40.5</v>
      </c>
      <c r="F50" s="107">
        <f t="shared" si="8"/>
        <v>71.8</v>
      </c>
      <c r="G50" s="107">
        <f t="shared" si="8"/>
        <v>23.8</v>
      </c>
      <c r="H50" s="107">
        <f t="shared" si="8"/>
        <v>0</v>
      </c>
      <c r="I50" s="107">
        <f t="shared" si="8"/>
        <v>0</v>
      </c>
      <c r="J50" s="107">
        <f t="shared" si="8"/>
        <v>38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87.2</v>
      </c>
      <c r="O50" s="107">
        <f t="shared" si="8"/>
        <v>20.5</v>
      </c>
      <c r="P50" s="107">
        <f t="shared" si="8"/>
        <v>0</v>
      </c>
      <c r="Q50" s="107">
        <f t="shared" si="8"/>
        <v>0</v>
      </c>
      <c r="R50" s="107">
        <f t="shared" si="8"/>
        <v>22.6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56.5</v>
      </c>
      <c r="W50" s="107">
        <f t="shared" si="8"/>
        <v>25.5</v>
      </c>
      <c r="X50" s="107">
        <f t="shared" si="8"/>
        <v>2.6</v>
      </c>
      <c r="Y50" s="107">
        <f t="shared" si="8"/>
        <v>7.2</v>
      </c>
      <c r="Z50" s="107">
        <f t="shared" si="8"/>
        <v>44</v>
      </c>
      <c r="AA50" s="107">
        <f t="shared" si="8"/>
        <v>0</v>
      </c>
      <c r="AB50" s="107">
        <f t="shared" si="8"/>
        <v>20.8</v>
      </c>
      <c r="AC50" s="107">
        <f t="shared" si="8"/>
        <v>5.6</v>
      </c>
      <c r="AD50" s="107">
        <f t="shared" si="8"/>
        <v>12.1</v>
      </c>
      <c r="AE50" s="107">
        <f t="shared" si="8"/>
        <v>6.5</v>
      </c>
      <c r="AF50" s="107">
        <f t="shared" si="8"/>
        <v>6.5</v>
      </c>
      <c r="AG50" s="107">
        <f t="shared" si="8"/>
        <v>6.5</v>
      </c>
      <c r="AH50" s="107">
        <f t="shared" si="8"/>
        <v>0</v>
      </c>
      <c r="AI50" s="107">
        <f t="shared" si="8"/>
        <v>0.9</v>
      </c>
      <c r="AJ50" s="107">
        <f t="shared" si="8"/>
        <v>0</v>
      </c>
      <c r="AK50" s="107">
        <f t="shared" si="8"/>
        <v>0</v>
      </c>
      <c r="AL50" s="107">
        <f t="shared" si="8"/>
        <v>27.8</v>
      </c>
      <c r="AM50" s="107">
        <f t="shared" si="8"/>
        <v>27.8</v>
      </c>
      <c r="AN50" s="107">
        <f t="shared" si="8"/>
        <v>32.9</v>
      </c>
      <c r="AO50" s="107">
        <f t="shared" si="8"/>
        <v>30.9</v>
      </c>
      <c r="AP50" s="107">
        <f t="shared" si="8"/>
        <v>0.9</v>
      </c>
      <c r="AQ50" s="107">
        <f t="shared" si="8"/>
        <v>5.7</v>
      </c>
      <c r="AR50" s="107">
        <f t="shared" si="8"/>
        <v>0.3</v>
      </c>
      <c r="AS50" s="107">
        <f t="shared" si="8"/>
        <v>0.2</v>
      </c>
      <c r="AT50" s="107">
        <f t="shared" si="8"/>
        <v>5.4</v>
      </c>
      <c r="AU50" s="107">
        <f t="shared" si="8"/>
        <v>0.9</v>
      </c>
      <c r="AV50" s="107">
        <f t="shared" si="8"/>
        <v>0</v>
      </c>
      <c r="AW50" s="107">
        <f t="shared" si="8"/>
        <v>0.5</v>
      </c>
      <c r="AX50" s="107">
        <f t="shared" si="8"/>
        <v>10.1</v>
      </c>
      <c r="AY50" s="107">
        <f t="shared" si="8"/>
        <v>0.2</v>
      </c>
      <c r="AZ50" s="107">
        <f t="shared" si="8"/>
        <v>5.4</v>
      </c>
      <c r="BA50" s="107">
        <f t="shared" si="8"/>
        <v>0.7</v>
      </c>
      <c r="BB50" s="107">
        <f t="shared" si="8"/>
        <v>75.900000000000006</v>
      </c>
      <c r="BC50" s="107">
        <f t="shared" si="8"/>
        <v>74.100000000000009</v>
      </c>
      <c r="BD50" s="107">
        <f t="shared" si="8"/>
        <v>70.2</v>
      </c>
      <c r="BE50" s="107">
        <f t="shared" si="8"/>
        <v>70.2</v>
      </c>
      <c r="BF50" s="107">
        <f t="shared" si="8"/>
        <v>44</v>
      </c>
      <c r="BG50" s="107">
        <f t="shared" si="8"/>
        <v>44</v>
      </c>
      <c r="BH50" s="107">
        <f t="shared" si="8"/>
        <v>44</v>
      </c>
      <c r="BI50" s="107">
        <f t="shared" si="8"/>
        <v>44.1</v>
      </c>
      <c r="BJ50" s="107">
        <f t="shared" si="8"/>
        <v>65.5</v>
      </c>
      <c r="BK50" s="107">
        <f t="shared" si="8"/>
        <v>65.5</v>
      </c>
      <c r="BL50" s="107">
        <f t="shared" si="8"/>
        <v>65.5</v>
      </c>
      <c r="BM50" s="107">
        <f t="shared" si="8"/>
        <v>65.5</v>
      </c>
      <c r="BN50" s="107">
        <f t="shared" si="8"/>
        <v>193</v>
      </c>
      <c r="BO50" s="107">
        <f t="shared" ref="BO50:CW50" si="9">SUM(BO44:BO49)</f>
        <v>193</v>
      </c>
      <c r="BP50" s="107">
        <f t="shared" si="9"/>
        <v>193</v>
      </c>
      <c r="BQ50" s="107">
        <f t="shared" si="9"/>
        <v>193</v>
      </c>
      <c r="BR50" s="107">
        <f t="shared" si="9"/>
        <v>39.799999999999997</v>
      </c>
      <c r="BS50" s="107">
        <f t="shared" si="9"/>
        <v>56.9</v>
      </c>
      <c r="BT50" s="107">
        <f t="shared" si="9"/>
        <v>39.799999999999997</v>
      </c>
      <c r="BU50" s="107">
        <f t="shared" si="9"/>
        <v>64.099999999999994</v>
      </c>
      <c r="BV50" s="107">
        <f t="shared" si="9"/>
        <v>17.5</v>
      </c>
      <c r="BW50" s="107">
        <f t="shared" si="9"/>
        <v>53.1</v>
      </c>
      <c r="BX50" s="107">
        <f t="shared" si="9"/>
        <v>33</v>
      </c>
      <c r="BY50" s="107">
        <f t="shared" si="9"/>
        <v>41.5</v>
      </c>
      <c r="BZ50" s="107">
        <f t="shared" si="9"/>
        <v>254.7</v>
      </c>
      <c r="CA50" s="107">
        <f t="shared" si="9"/>
        <v>254.7</v>
      </c>
      <c r="CB50" s="107">
        <f t="shared" si="9"/>
        <v>264.8</v>
      </c>
      <c r="CC50" s="107">
        <f t="shared" si="9"/>
        <v>254.7</v>
      </c>
      <c r="CD50" s="107">
        <f t="shared" si="9"/>
        <v>208.1</v>
      </c>
      <c r="CE50" s="107">
        <f t="shared" si="9"/>
        <v>161.6</v>
      </c>
      <c r="CF50" s="107">
        <f t="shared" si="9"/>
        <v>91.9</v>
      </c>
      <c r="CG50" s="107">
        <f t="shared" si="9"/>
        <v>108.8</v>
      </c>
      <c r="CH50" s="107">
        <f t="shared" si="9"/>
        <v>0</v>
      </c>
      <c r="CI50" s="107">
        <f t="shared" si="9"/>
        <v>0</v>
      </c>
      <c r="CJ50" s="107">
        <f t="shared" si="9"/>
        <v>10</v>
      </c>
      <c r="CK50" s="107">
        <f t="shared" si="9"/>
        <v>46.3</v>
      </c>
      <c r="CL50" s="107">
        <f t="shared" si="9"/>
        <v>0</v>
      </c>
      <c r="CM50" s="107">
        <f t="shared" si="9"/>
        <v>0</v>
      </c>
      <c r="CN50" s="107">
        <f t="shared" si="9"/>
        <v>24.6</v>
      </c>
      <c r="CO50" s="107">
        <f t="shared" si="9"/>
        <v>37.299999999999997</v>
      </c>
      <c r="CP50" s="107">
        <f t="shared" si="9"/>
        <v>0</v>
      </c>
      <c r="CQ50" s="107">
        <f t="shared" si="9"/>
        <v>30.3</v>
      </c>
      <c r="CR50" s="107">
        <f t="shared" si="9"/>
        <v>126.7</v>
      </c>
      <c r="CS50" s="107">
        <f t="shared" si="9"/>
        <v>189.1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1144.7249999999999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83.766999999999996</v>
      </c>
      <c r="C53" s="107">
        <f t="shared" ref="C53:BN53" si="12">C17+C27+C41</f>
        <v>39.228000000000002</v>
      </c>
      <c r="D53" s="107">
        <f t="shared" si="12"/>
        <v>27.061999999999998</v>
      </c>
      <c r="E53" s="107">
        <f t="shared" si="12"/>
        <v>67.555999999999997</v>
      </c>
      <c r="F53" s="107">
        <f t="shared" si="12"/>
        <v>82.992999999999995</v>
      </c>
      <c r="G53" s="107">
        <f t="shared" si="12"/>
        <v>32.954000000000001</v>
      </c>
      <c r="H53" s="107">
        <f t="shared" si="12"/>
        <v>25.759999999999998</v>
      </c>
      <c r="I53" s="107">
        <f t="shared" si="12"/>
        <v>25.686</v>
      </c>
      <c r="J53" s="107">
        <f t="shared" si="12"/>
        <v>65.352000000000004</v>
      </c>
      <c r="K53" s="107">
        <f t="shared" si="12"/>
        <v>17.067</v>
      </c>
      <c r="L53" s="107">
        <f t="shared" si="12"/>
        <v>26.026000000000003</v>
      </c>
      <c r="M53" s="107">
        <f t="shared" si="12"/>
        <v>26.3</v>
      </c>
      <c r="N53" s="107">
        <f t="shared" si="12"/>
        <v>96.305999999999997</v>
      </c>
      <c r="O53" s="107">
        <f t="shared" si="12"/>
        <v>36.623000000000005</v>
      </c>
      <c r="P53" s="107">
        <f t="shared" si="12"/>
        <v>26.319000000000003</v>
      </c>
      <c r="Q53" s="107">
        <f t="shared" si="12"/>
        <v>45.045999999999999</v>
      </c>
      <c r="R53" s="107">
        <f t="shared" si="12"/>
        <v>65</v>
      </c>
      <c r="S53" s="107">
        <f t="shared" si="12"/>
        <v>33.332000000000001</v>
      </c>
      <c r="T53" s="107">
        <f t="shared" si="12"/>
        <v>33.593000000000004</v>
      </c>
      <c r="U53" s="107">
        <f t="shared" si="12"/>
        <v>55.314999999999998</v>
      </c>
      <c r="V53" s="107">
        <f t="shared" si="12"/>
        <v>94.992999999999995</v>
      </c>
      <c r="W53" s="107">
        <f t="shared" si="12"/>
        <v>62.3</v>
      </c>
      <c r="X53" s="107">
        <f t="shared" si="12"/>
        <v>31.136000000000003</v>
      </c>
      <c r="Y53" s="107">
        <f t="shared" si="12"/>
        <v>51.114000000000004</v>
      </c>
      <c r="Z53" s="107">
        <f t="shared" si="12"/>
        <v>74.566999999999993</v>
      </c>
      <c r="AA53" s="107">
        <f t="shared" si="12"/>
        <v>80.037999999999997</v>
      </c>
      <c r="AB53" s="107">
        <f t="shared" si="12"/>
        <v>130.67000000000002</v>
      </c>
      <c r="AC53" s="107">
        <f t="shared" si="12"/>
        <v>115.02699999999999</v>
      </c>
      <c r="AD53" s="107">
        <f t="shared" si="12"/>
        <v>66.439000000000007</v>
      </c>
      <c r="AE53" s="107">
        <f t="shared" si="12"/>
        <v>51.977999999999994</v>
      </c>
      <c r="AF53" s="107">
        <f t="shared" si="12"/>
        <v>63.738999999999997</v>
      </c>
      <c r="AG53" s="107">
        <f t="shared" si="12"/>
        <v>65.468999999999994</v>
      </c>
      <c r="AH53" s="107">
        <f t="shared" si="12"/>
        <v>53.629999999999995</v>
      </c>
      <c r="AI53" s="107">
        <f t="shared" si="12"/>
        <v>45.48</v>
      </c>
      <c r="AJ53" s="107">
        <f t="shared" si="12"/>
        <v>62.101000000000006</v>
      </c>
      <c r="AK53" s="107">
        <f t="shared" si="12"/>
        <v>60.643000000000001</v>
      </c>
      <c r="AL53" s="107">
        <f t="shared" si="12"/>
        <v>76.009</v>
      </c>
      <c r="AM53" s="107">
        <f t="shared" si="12"/>
        <v>72.757999999999996</v>
      </c>
      <c r="AN53" s="107">
        <f t="shared" si="12"/>
        <v>78.170999999999992</v>
      </c>
      <c r="AO53" s="107">
        <f t="shared" si="12"/>
        <v>74.568999999999988</v>
      </c>
      <c r="AP53" s="107">
        <f t="shared" si="12"/>
        <v>33.9</v>
      </c>
      <c r="AQ53" s="107">
        <f t="shared" si="12"/>
        <v>38.210000000000008</v>
      </c>
      <c r="AR53" s="107">
        <f t="shared" si="12"/>
        <v>63.546999999999997</v>
      </c>
      <c r="AS53" s="107">
        <f t="shared" si="12"/>
        <v>57.882000000000005</v>
      </c>
      <c r="AT53" s="107">
        <f t="shared" si="12"/>
        <v>118.66800000000001</v>
      </c>
      <c r="AU53" s="107">
        <f t="shared" si="12"/>
        <v>78.63300000000001</v>
      </c>
      <c r="AV53" s="107">
        <f t="shared" si="12"/>
        <v>61.082999999999998</v>
      </c>
      <c r="AW53" s="107">
        <f t="shared" si="12"/>
        <v>61.48</v>
      </c>
      <c r="AX53" s="107">
        <f t="shared" si="12"/>
        <v>77.018999999999991</v>
      </c>
      <c r="AY53" s="107">
        <f t="shared" si="12"/>
        <v>44.539000000000001</v>
      </c>
      <c r="AZ53" s="107">
        <f t="shared" si="12"/>
        <v>59.548999999999999</v>
      </c>
      <c r="BA53" s="107">
        <f t="shared" si="12"/>
        <v>53.475999999999999</v>
      </c>
      <c r="BB53" s="107">
        <f t="shared" si="12"/>
        <v>105.49900000000001</v>
      </c>
      <c r="BC53" s="107">
        <f t="shared" si="12"/>
        <v>103.18900000000001</v>
      </c>
      <c r="BD53" s="107">
        <f t="shared" si="12"/>
        <v>91.084000000000003</v>
      </c>
      <c r="BE53" s="107">
        <f t="shared" si="12"/>
        <v>109.828</v>
      </c>
      <c r="BF53" s="107">
        <f t="shared" si="12"/>
        <v>78.412000000000006</v>
      </c>
      <c r="BG53" s="107">
        <f t="shared" si="12"/>
        <v>78.521000000000001</v>
      </c>
      <c r="BH53" s="107">
        <f t="shared" si="12"/>
        <v>70.906999999999996</v>
      </c>
      <c r="BI53" s="107">
        <f t="shared" si="12"/>
        <v>52.001000000000005</v>
      </c>
      <c r="BJ53" s="107">
        <f t="shared" si="12"/>
        <v>97.063000000000002</v>
      </c>
      <c r="BK53" s="107">
        <f t="shared" si="12"/>
        <v>96.19</v>
      </c>
      <c r="BL53" s="107">
        <f t="shared" si="12"/>
        <v>95.994</v>
      </c>
      <c r="BM53" s="107">
        <f t="shared" si="12"/>
        <v>88.43</v>
      </c>
      <c r="BN53" s="107">
        <f t="shared" si="12"/>
        <v>200.54300000000001</v>
      </c>
      <c r="BO53" s="107">
        <f t="shared" ref="BO53:CX53" si="13">BO17+BO27+BO41</f>
        <v>197.78899999999999</v>
      </c>
      <c r="BP53" s="107">
        <f t="shared" si="13"/>
        <v>229.886</v>
      </c>
      <c r="BQ53" s="107">
        <f t="shared" si="13"/>
        <v>219.595</v>
      </c>
      <c r="BR53" s="107">
        <f t="shared" si="13"/>
        <v>82.722000000000008</v>
      </c>
      <c r="BS53" s="107">
        <f t="shared" si="13"/>
        <v>88.277999999999992</v>
      </c>
      <c r="BT53" s="107">
        <f t="shared" si="13"/>
        <v>73.204999999999998</v>
      </c>
      <c r="BU53" s="107">
        <f t="shared" si="13"/>
        <v>90.305999999999997</v>
      </c>
      <c r="BV53" s="107">
        <f t="shared" si="13"/>
        <v>49.884999999999998</v>
      </c>
      <c r="BW53" s="107">
        <f t="shared" si="13"/>
        <v>85.533999999999992</v>
      </c>
      <c r="BX53" s="107">
        <f t="shared" si="13"/>
        <v>65.525999999999996</v>
      </c>
      <c r="BY53" s="107">
        <f t="shared" si="13"/>
        <v>76.855999999999995</v>
      </c>
      <c r="BZ53" s="107">
        <f t="shared" si="13"/>
        <v>279.59499999999997</v>
      </c>
      <c r="CA53" s="107">
        <f t="shared" si="13"/>
        <v>266.42599999999999</v>
      </c>
      <c r="CB53" s="107">
        <f t="shared" si="13"/>
        <v>306.93799999999999</v>
      </c>
      <c r="CC53" s="107">
        <f t="shared" si="13"/>
        <v>266.81299999999999</v>
      </c>
      <c r="CD53" s="107">
        <f t="shared" si="13"/>
        <v>220.37899999999999</v>
      </c>
      <c r="CE53" s="107">
        <f t="shared" si="13"/>
        <v>220.18099999999998</v>
      </c>
      <c r="CF53" s="107">
        <f t="shared" si="13"/>
        <v>163.97800000000001</v>
      </c>
      <c r="CG53" s="107">
        <f t="shared" si="13"/>
        <v>146.018</v>
      </c>
      <c r="CH53" s="107">
        <f t="shared" si="13"/>
        <v>53.277000000000001</v>
      </c>
      <c r="CI53" s="107">
        <f t="shared" si="13"/>
        <v>53.050999999999995</v>
      </c>
      <c r="CJ53" s="107">
        <f t="shared" si="13"/>
        <v>106.30000000000001</v>
      </c>
      <c r="CK53" s="107">
        <f t="shared" si="13"/>
        <v>167.33699999999999</v>
      </c>
      <c r="CL53" s="107">
        <f t="shared" si="13"/>
        <v>59.265000000000001</v>
      </c>
      <c r="CM53" s="107">
        <f t="shared" si="13"/>
        <v>88.738000000000014</v>
      </c>
      <c r="CN53" s="107">
        <f t="shared" si="13"/>
        <v>121.67200000000003</v>
      </c>
      <c r="CO53" s="107">
        <f t="shared" si="13"/>
        <v>126.389</v>
      </c>
      <c r="CP53" s="107">
        <f t="shared" si="13"/>
        <v>65.692000000000007</v>
      </c>
      <c r="CQ53" s="107">
        <f t="shared" si="13"/>
        <v>112.425</v>
      </c>
      <c r="CR53" s="107">
        <f t="shared" si="13"/>
        <v>185.09100000000001</v>
      </c>
      <c r="CS53" s="107">
        <f t="shared" si="13"/>
        <v>248.76900000000001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2213.91975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20.3</v>
      </c>
      <c r="C5" s="25">
        <v>-5.6</v>
      </c>
      <c r="D5" s="25">
        <v>-8.5</v>
      </c>
      <c r="E5" s="25">
        <v>40.5</v>
      </c>
      <c r="F5" s="25">
        <v>71.8</v>
      </c>
      <c r="G5" s="25">
        <v>23.8</v>
      </c>
      <c r="H5" s="25">
        <v>-9.5</v>
      </c>
      <c r="I5" s="25">
        <v>-9</v>
      </c>
      <c r="J5" s="25">
        <v>38</v>
      </c>
      <c r="K5" s="25">
        <v>-1.8</v>
      </c>
      <c r="L5" s="25">
        <v>-25.9</v>
      </c>
      <c r="M5" s="25">
        <v>-12.3</v>
      </c>
      <c r="N5" s="25">
        <v>87.2</v>
      </c>
      <c r="O5" s="25">
        <v>20.5</v>
      </c>
      <c r="P5" s="25">
        <v>-4.4000000000000004</v>
      </c>
      <c r="Q5" s="25">
        <v>-45</v>
      </c>
      <c r="R5" s="25">
        <v>22.6</v>
      </c>
      <c r="S5" s="25">
        <v>-2.6</v>
      </c>
      <c r="T5" s="25">
        <v>-7.5</v>
      </c>
      <c r="U5" s="25">
        <v>-55.3</v>
      </c>
      <c r="V5" s="25">
        <v>27.1</v>
      </c>
      <c r="W5" s="25">
        <v>-3.8999999999999986</v>
      </c>
      <c r="X5" s="25">
        <v>-26.799999999999997</v>
      </c>
      <c r="Y5" s="25">
        <v>-22.2</v>
      </c>
      <c r="Z5" s="25">
        <v>44</v>
      </c>
      <c r="AA5" s="25">
        <v>-79.900000000000006</v>
      </c>
      <c r="AB5" s="25">
        <v>20.8</v>
      </c>
      <c r="AC5" s="25">
        <v>5.6</v>
      </c>
      <c r="AD5" s="25">
        <v>12.1</v>
      </c>
      <c r="AE5" s="25">
        <v>1.5999999999999996</v>
      </c>
      <c r="AF5" s="25">
        <v>2.2000000000000002</v>
      </c>
      <c r="AG5" s="25">
        <v>2</v>
      </c>
      <c r="AH5" s="25">
        <v>-4.9000000000000004</v>
      </c>
      <c r="AI5" s="25">
        <v>0.9</v>
      </c>
      <c r="AJ5" s="25"/>
      <c r="AK5" s="25">
        <v>-4.5</v>
      </c>
      <c r="AL5" s="25">
        <v>27.8</v>
      </c>
      <c r="AM5" s="25">
        <v>27.8</v>
      </c>
      <c r="AN5" s="25">
        <v>32.9</v>
      </c>
      <c r="AO5" s="25">
        <v>30.9</v>
      </c>
      <c r="AP5" s="25">
        <v>-8.5</v>
      </c>
      <c r="AQ5" s="25">
        <v>-3.7</v>
      </c>
      <c r="AR5" s="25">
        <v>-9.1</v>
      </c>
      <c r="AS5" s="25">
        <v>-9.2000000000000011</v>
      </c>
      <c r="AT5" s="25">
        <v>-24.299999999999997</v>
      </c>
      <c r="AU5" s="25">
        <v>-28.8</v>
      </c>
      <c r="AV5" s="25">
        <v>-30.099999999999998</v>
      </c>
      <c r="AW5" s="25">
        <v>-29.2</v>
      </c>
      <c r="AX5" s="25">
        <v>0.5</v>
      </c>
      <c r="AY5" s="25">
        <v>-9.4</v>
      </c>
      <c r="AZ5" s="25">
        <v>-4.1999999999999993</v>
      </c>
      <c r="BA5" s="25">
        <v>-8.9</v>
      </c>
      <c r="BB5" s="25">
        <v>75.900000000000006</v>
      </c>
      <c r="BC5" s="25">
        <v>74.100000000000009</v>
      </c>
      <c r="BD5" s="25">
        <v>69.3</v>
      </c>
      <c r="BE5" s="25">
        <v>53.5</v>
      </c>
      <c r="BF5" s="25">
        <v>25.7</v>
      </c>
      <c r="BG5" s="25">
        <v>29.9</v>
      </c>
      <c r="BH5" s="25">
        <v>39.1</v>
      </c>
      <c r="BI5" s="25">
        <v>44.1</v>
      </c>
      <c r="BJ5" s="25">
        <v>60.6</v>
      </c>
      <c r="BK5" s="25">
        <v>61</v>
      </c>
      <c r="BL5" s="25">
        <v>61</v>
      </c>
      <c r="BM5" s="25">
        <v>61.4</v>
      </c>
      <c r="BN5" s="25">
        <v>188.4</v>
      </c>
      <c r="BO5" s="25">
        <v>142.19999999999999</v>
      </c>
      <c r="BP5" s="25">
        <v>25.099999999999994</v>
      </c>
      <c r="BQ5" s="25">
        <v>75.2</v>
      </c>
      <c r="BR5" s="25">
        <v>-41.900000000000006</v>
      </c>
      <c r="BS5" s="25">
        <v>56.9</v>
      </c>
      <c r="BT5" s="25">
        <v>24.599999999999998</v>
      </c>
      <c r="BU5" s="25">
        <v>64.099999999999994</v>
      </c>
      <c r="BV5" s="25">
        <v>17.5</v>
      </c>
      <c r="BW5" s="25">
        <v>53.1</v>
      </c>
      <c r="BX5" s="25">
        <v>33</v>
      </c>
      <c r="BY5" s="25">
        <v>41.5</v>
      </c>
      <c r="BZ5" s="25">
        <v>68.299999999999983</v>
      </c>
      <c r="CA5" s="25">
        <v>192.29999999999998</v>
      </c>
      <c r="CB5" s="25">
        <v>264.8</v>
      </c>
      <c r="CC5" s="25">
        <v>236.89999999999998</v>
      </c>
      <c r="CD5" s="25">
        <v>208.1</v>
      </c>
      <c r="CE5" s="25">
        <v>161.6</v>
      </c>
      <c r="CF5" s="25">
        <v>91.9</v>
      </c>
      <c r="CG5" s="25">
        <v>108.8</v>
      </c>
      <c r="CH5" s="25">
        <v>-14.6</v>
      </c>
      <c r="CI5" s="25">
        <v>-23</v>
      </c>
      <c r="CJ5" s="25">
        <v>10</v>
      </c>
      <c r="CK5" s="25">
        <v>46.3</v>
      </c>
      <c r="CL5" s="25">
        <v>-14.5</v>
      </c>
      <c r="CM5" s="25">
        <v>-1.4</v>
      </c>
      <c r="CN5" s="25">
        <v>24.6</v>
      </c>
      <c r="CO5" s="25">
        <v>37.299999999999997</v>
      </c>
      <c r="CP5" s="25">
        <v>-23.5</v>
      </c>
      <c r="CQ5" s="25">
        <v>30.3</v>
      </c>
      <c r="CR5" s="25">
        <v>126.7</v>
      </c>
      <c r="CS5" s="25">
        <v>189.1</v>
      </c>
      <c r="CT5" s="26"/>
      <c r="CU5" s="26"/>
      <c r="CV5" s="26"/>
      <c r="CW5" s="27"/>
      <c r="CX5" s="132">
        <f t="array" ref="CX5">SUMPRODUCT(B5:CW5*0.25)</f>
        <v>780.3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103.13</v>
      </c>
      <c r="C8" s="138">
        <v>99.66</v>
      </c>
      <c r="D8" s="138">
        <v>98.99</v>
      </c>
      <c r="E8" s="138">
        <v>94.61</v>
      </c>
      <c r="F8" s="138">
        <v>106.8</v>
      </c>
      <c r="G8" s="138">
        <v>105.65</v>
      </c>
      <c r="H8" s="138">
        <v>97.97</v>
      </c>
      <c r="I8" s="138">
        <v>96.91</v>
      </c>
      <c r="J8" s="138">
        <v>93.72</v>
      </c>
      <c r="K8" s="138">
        <v>95.81</v>
      </c>
      <c r="L8" s="138">
        <v>97.75</v>
      </c>
      <c r="M8" s="138">
        <v>93.76</v>
      </c>
      <c r="N8" s="138">
        <v>92.9</v>
      </c>
      <c r="O8" s="138">
        <v>94.76</v>
      </c>
      <c r="P8" s="138">
        <v>94.71</v>
      </c>
      <c r="Q8" s="138">
        <v>95.41</v>
      </c>
      <c r="R8" s="138">
        <v>88.84</v>
      </c>
      <c r="S8" s="138">
        <v>95.07</v>
      </c>
      <c r="T8" s="138">
        <v>100.34</v>
      </c>
      <c r="U8" s="138">
        <v>95.41</v>
      </c>
      <c r="V8" s="138">
        <v>88.93</v>
      </c>
      <c r="W8" s="138">
        <v>95</v>
      </c>
      <c r="X8" s="138">
        <v>106.21</v>
      </c>
      <c r="Y8" s="138">
        <v>113.36</v>
      </c>
      <c r="Z8" s="138">
        <v>94.68</v>
      </c>
      <c r="AA8" s="138">
        <v>111.78</v>
      </c>
      <c r="AB8" s="138">
        <v>123.52</v>
      </c>
      <c r="AC8" s="138">
        <v>156.29</v>
      </c>
      <c r="AD8" s="138">
        <v>136.5</v>
      </c>
      <c r="AE8" s="138">
        <v>157.1</v>
      </c>
      <c r="AF8" s="138">
        <v>137.34</v>
      </c>
      <c r="AG8" s="138">
        <v>137.79</v>
      </c>
      <c r="AH8" s="138">
        <v>150.36000000000001</v>
      </c>
      <c r="AI8" s="138">
        <v>131.1</v>
      </c>
      <c r="AJ8" s="138">
        <v>139.69</v>
      </c>
      <c r="AK8" s="138">
        <v>171.61</v>
      </c>
      <c r="AL8" s="138">
        <v>156.82</v>
      </c>
      <c r="AM8" s="138">
        <v>152.66</v>
      </c>
      <c r="AN8" s="138">
        <v>135.19</v>
      </c>
      <c r="AO8" s="138">
        <v>158.79</v>
      </c>
      <c r="AP8" s="138">
        <v>120.31</v>
      </c>
      <c r="AQ8" s="138">
        <v>132.24</v>
      </c>
      <c r="AR8" s="138">
        <v>165.53</v>
      </c>
      <c r="AS8" s="138">
        <v>159.33000000000001</v>
      </c>
      <c r="AT8" s="138">
        <v>139.5</v>
      </c>
      <c r="AU8" s="138">
        <v>152.81</v>
      </c>
      <c r="AV8" s="138">
        <v>156.66</v>
      </c>
      <c r="AW8" s="138">
        <v>155.63999999999999</v>
      </c>
      <c r="AX8" s="138">
        <v>132.87</v>
      </c>
      <c r="AY8" s="138">
        <v>132.33000000000001</v>
      </c>
      <c r="AZ8" s="138">
        <v>132.32</v>
      </c>
      <c r="BA8" s="138">
        <v>132.33000000000001</v>
      </c>
      <c r="BB8" s="138">
        <v>128.15</v>
      </c>
      <c r="BC8" s="138">
        <v>133.32</v>
      </c>
      <c r="BD8" s="138">
        <v>141.32</v>
      </c>
      <c r="BE8" s="138">
        <v>149.83000000000001</v>
      </c>
      <c r="BF8" s="138">
        <v>152</v>
      </c>
      <c r="BG8" s="138">
        <v>152.28</v>
      </c>
      <c r="BH8" s="138">
        <v>150.88999999999999</v>
      </c>
      <c r="BI8" s="138">
        <v>139.02000000000001</v>
      </c>
      <c r="BJ8" s="138">
        <v>148.44999999999999</v>
      </c>
      <c r="BK8" s="138">
        <v>150.88999999999999</v>
      </c>
      <c r="BL8" s="138">
        <v>153.72</v>
      </c>
      <c r="BM8" s="138">
        <v>155.28</v>
      </c>
      <c r="BN8" s="138">
        <v>142.21</v>
      </c>
      <c r="BO8" s="138">
        <v>159.5</v>
      </c>
      <c r="BP8" s="138">
        <v>164.34</v>
      </c>
      <c r="BQ8" s="138">
        <v>170</v>
      </c>
      <c r="BR8" s="138">
        <v>153.5</v>
      </c>
      <c r="BS8" s="138">
        <v>148.15</v>
      </c>
      <c r="BT8" s="138">
        <v>158.34</v>
      </c>
      <c r="BU8" s="138">
        <v>150.80000000000001</v>
      </c>
      <c r="BV8" s="138">
        <v>155.49</v>
      </c>
      <c r="BW8" s="138">
        <v>149.34</v>
      </c>
      <c r="BX8" s="138">
        <v>142.86000000000001</v>
      </c>
      <c r="BY8" s="138">
        <v>121.62</v>
      </c>
      <c r="BZ8" s="138">
        <v>151.75</v>
      </c>
      <c r="CA8" s="138">
        <v>136.66999999999999</v>
      </c>
      <c r="CB8" s="138">
        <v>124.36</v>
      </c>
      <c r="CC8" s="138">
        <v>114.24</v>
      </c>
      <c r="CD8" s="138">
        <v>125.27</v>
      </c>
      <c r="CE8" s="138">
        <v>116.83</v>
      </c>
      <c r="CF8" s="138">
        <v>106.48</v>
      </c>
      <c r="CG8" s="138">
        <v>99.15</v>
      </c>
      <c r="CH8" s="138">
        <v>111.66</v>
      </c>
      <c r="CI8" s="138">
        <v>108.87</v>
      </c>
      <c r="CJ8" s="138">
        <v>99.17</v>
      </c>
      <c r="CK8" s="138">
        <v>88.15</v>
      </c>
      <c r="CL8" s="138">
        <v>104.19</v>
      </c>
      <c r="CM8" s="138">
        <v>97.26</v>
      </c>
      <c r="CN8" s="138">
        <v>89.91</v>
      </c>
      <c r="CO8" s="138">
        <v>85.89</v>
      </c>
      <c r="CP8" s="138">
        <v>100.39</v>
      </c>
      <c r="CQ8" s="138">
        <v>87.86</v>
      </c>
      <c r="CR8" s="138">
        <v>78.78</v>
      </c>
      <c r="CS8" s="138">
        <v>71.349999999999994</v>
      </c>
      <c r="CT8" s="139"/>
      <c r="CU8" s="139"/>
      <c r="CV8" s="139"/>
      <c r="CW8" s="140"/>
      <c r="CX8" s="141">
        <f>IF(SUM(B8:CW8)&lt;&gt;0,AVERAGEIF(B8:CW8,"&lt;&gt;"""),"")</f>
        <v>124.77416666666669</v>
      </c>
    </row>
    <row r="9" spans="1:102" ht="24.95" customHeight="1" thickBot="1" x14ac:dyDescent="0.25">
      <c r="A9" s="133" t="s">
        <v>6</v>
      </c>
      <c r="B9" s="42">
        <v>99.097499999999997</v>
      </c>
      <c r="C9" s="43">
        <v>99.097499999999997</v>
      </c>
      <c r="D9" s="43">
        <v>99.097499999999997</v>
      </c>
      <c r="E9" s="43">
        <v>99.097499999999997</v>
      </c>
      <c r="F9" s="43">
        <v>101.8325</v>
      </c>
      <c r="G9" s="43">
        <v>101.8325</v>
      </c>
      <c r="H9" s="43">
        <v>101.8325</v>
      </c>
      <c r="I9" s="43">
        <v>101.8325</v>
      </c>
      <c r="J9" s="43">
        <v>95.26</v>
      </c>
      <c r="K9" s="43">
        <v>95.26</v>
      </c>
      <c r="L9" s="43">
        <v>95.26</v>
      </c>
      <c r="M9" s="43">
        <v>95.26</v>
      </c>
      <c r="N9" s="43">
        <v>94.444999999999993</v>
      </c>
      <c r="O9" s="43">
        <v>94.444999999999993</v>
      </c>
      <c r="P9" s="43">
        <v>94.444999999999993</v>
      </c>
      <c r="Q9" s="43">
        <v>94.444999999999993</v>
      </c>
      <c r="R9" s="43">
        <v>94.915000000000006</v>
      </c>
      <c r="S9" s="43">
        <v>94.915000000000006</v>
      </c>
      <c r="T9" s="43">
        <v>94.915000000000006</v>
      </c>
      <c r="U9" s="43">
        <v>94.915000000000006</v>
      </c>
      <c r="V9" s="43">
        <v>100.875</v>
      </c>
      <c r="W9" s="43">
        <v>100.875</v>
      </c>
      <c r="X9" s="43">
        <v>100.875</v>
      </c>
      <c r="Y9" s="43">
        <v>100.875</v>
      </c>
      <c r="Z9" s="43">
        <v>121.5675</v>
      </c>
      <c r="AA9" s="43">
        <v>121.5675</v>
      </c>
      <c r="AB9" s="43">
        <v>121.5675</v>
      </c>
      <c r="AC9" s="43">
        <v>121.5675</v>
      </c>
      <c r="AD9" s="43">
        <v>142.1825</v>
      </c>
      <c r="AE9" s="43">
        <v>142.1825</v>
      </c>
      <c r="AF9" s="43">
        <v>142.1825</v>
      </c>
      <c r="AG9" s="43">
        <v>142.1825</v>
      </c>
      <c r="AH9" s="43">
        <v>148.19</v>
      </c>
      <c r="AI9" s="43">
        <v>148.19</v>
      </c>
      <c r="AJ9" s="43">
        <v>148.19</v>
      </c>
      <c r="AK9" s="43">
        <v>148.19</v>
      </c>
      <c r="AL9" s="43">
        <v>150.86500000000001</v>
      </c>
      <c r="AM9" s="43">
        <v>150.86500000000001</v>
      </c>
      <c r="AN9" s="43">
        <v>150.86500000000001</v>
      </c>
      <c r="AO9" s="43">
        <v>150.86500000000001</v>
      </c>
      <c r="AP9" s="43">
        <v>144.35249999999999</v>
      </c>
      <c r="AQ9" s="43">
        <v>144.35249999999999</v>
      </c>
      <c r="AR9" s="43">
        <v>144.35249999999999</v>
      </c>
      <c r="AS9" s="43">
        <v>144.35249999999999</v>
      </c>
      <c r="AT9" s="43">
        <v>151.1525</v>
      </c>
      <c r="AU9" s="43">
        <v>151.1525</v>
      </c>
      <c r="AV9" s="43">
        <v>151.1525</v>
      </c>
      <c r="AW9" s="43">
        <v>151.1525</v>
      </c>
      <c r="AX9" s="43">
        <v>132.46250000000001</v>
      </c>
      <c r="AY9" s="43">
        <v>132.46250000000001</v>
      </c>
      <c r="AZ9" s="43">
        <v>132.46250000000001</v>
      </c>
      <c r="BA9" s="43">
        <v>132.46250000000001</v>
      </c>
      <c r="BB9" s="43">
        <v>138.155</v>
      </c>
      <c r="BC9" s="43">
        <v>138.155</v>
      </c>
      <c r="BD9" s="43">
        <v>138.155</v>
      </c>
      <c r="BE9" s="43">
        <v>138.155</v>
      </c>
      <c r="BF9" s="43">
        <v>148.54750000000001</v>
      </c>
      <c r="BG9" s="43">
        <v>148.54750000000001</v>
      </c>
      <c r="BH9" s="43">
        <v>148.54750000000001</v>
      </c>
      <c r="BI9" s="43">
        <v>148.54750000000001</v>
      </c>
      <c r="BJ9" s="43">
        <v>152.08500000000001</v>
      </c>
      <c r="BK9" s="43">
        <v>152.08500000000001</v>
      </c>
      <c r="BL9" s="43">
        <v>152.08500000000001</v>
      </c>
      <c r="BM9" s="43">
        <v>152.08500000000001</v>
      </c>
      <c r="BN9" s="43">
        <v>159.01249999999999</v>
      </c>
      <c r="BO9" s="43">
        <v>159.01249999999999</v>
      </c>
      <c r="BP9" s="43">
        <v>159.01249999999999</v>
      </c>
      <c r="BQ9" s="43">
        <v>159.01249999999999</v>
      </c>
      <c r="BR9" s="43">
        <v>152.69749999999999</v>
      </c>
      <c r="BS9" s="43">
        <v>152.69749999999999</v>
      </c>
      <c r="BT9" s="43">
        <v>152.69749999999999</v>
      </c>
      <c r="BU9" s="43">
        <v>152.69749999999999</v>
      </c>
      <c r="BV9" s="43">
        <v>142.32749999999999</v>
      </c>
      <c r="BW9" s="43">
        <v>142.32749999999999</v>
      </c>
      <c r="BX9" s="43">
        <v>142.32749999999999</v>
      </c>
      <c r="BY9" s="43">
        <v>142.32749999999999</v>
      </c>
      <c r="BZ9" s="43">
        <v>131.755</v>
      </c>
      <c r="CA9" s="43">
        <v>131.755</v>
      </c>
      <c r="CB9" s="43">
        <v>131.755</v>
      </c>
      <c r="CC9" s="43">
        <v>131.755</v>
      </c>
      <c r="CD9" s="43">
        <v>111.9325</v>
      </c>
      <c r="CE9" s="43">
        <v>111.9325</v>
      </c>
      <c r="CF9" s="43">
        <v>111.9325</v>
      </c>
      <c r="CG9" s="43">
        <v>111.9325</v>
      </c>
      <c r="CH9" s="43">
        <v>101.96250000000001</v>
      </c>
      <c r="CI9" s="43">
        <v>101.96250000000001</v>
      </c>
      <c r="CJ9" s="43">
        <v>101.96250000000001</v>
      </c>
      <c r="CK9" s="43">
        <v>101.96250000000001</v>
      </c>
      <c r="CL9" s="43">
        <v>94.3125</v>
      </c>
      <c r="CM9" s="43">
        <v>94.3125</v>
      </c>
      <c r="CN9" s="43">
        <v>94.3125</v>
      </c>
      <c r="CO9" s="43">
        <v>94.3125</v>
      </c>
      <c r="CP9" s="43">
        <v>84.594999999999999</v>
      </c>
      <c r="CQ9" s="43">
        <v>84.594999999999999</v>
      </c>
      <c r="CR9" s="43">
        <v>84.594999999999999</v>
      </c>
      <c r="CS9" s="43">
        <v>84.594999999999999</v>
      </c>
      <c r="CT9" s="44"/>
      <c r="CU9" s="44"/>
      <c r="CV9" s="44"/>
      <c r="CW9" s="45"/>
      <c r="CX9" s="142">
        <f>IF(SUM(B9:CW9)&lt;&gt;0,AVERAGEIF(B9:CW9,"&lt;&gt;"""),"")</f>
        <v>124.77416666666659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5.6</v>
      </c>
      <c r="D14" s="149">
        <v>8.5</v>
      </c>
      <c r="E14" s="149"/>
      <c r="F14" s="149"/>
      <c r="G14" s="149"/>
      <c r="H14" s="149">
        <v>9.5</v>
      </c>
      <c r="I14" s="149">
        <v>9</v>
      </c>
      <c r="J14" s="149"/>
      <c r="K14" s="149">
        <v>1.8</v>
      </c>
      <c r="L14" s="149">
        <v>25.9</v>
      </c>
      <c r="M14" s="149">
        <v>12.3</v>
      </c>
      <c r="N14" s="149"/>
      <c r="O14" s="149"/>
      <c r="P14" s="149">
        <v>4.4000000000000004</v>
      </c>
      <c r="Q14" s="149">
        <v>45</v>
      </c>
      <c r="R14" s="149"/>
      <c r="S14" s="149">
        <v>2.6</v>
      </c>
      <c r="T14" s="149">
        <v>7.5</v>
      </c>
      <c r="U14" s="149">
        <v>55.3</v>
      </c>
      <c r="V14" s="149"/>
      <c r="W14" s="149"/>
      <c r="X14" s="149"/>
      <c r="Y14" s="149"/>
      <c r="Z14" s="149"/>
      <c r="AA14" s="149">
        <v>79.900000000000006</v>
      </c>
      <c r="AB14" s="149"/>
      <c r="AC14" s="149"/>
      <c r="AD14" s="149"/>
      <c r="AE14" s="149">
        <v>4.9000000000000004</v>
      </c>
      <c r="AF14" s="149">
        <v>4.3</v>
      </c>
      <c r="AG14" s="149">
        <v>4.5</v>
      </c>
      <c r="AH14" s="149">
        <v>4.9000000000000004</v>
      </c>
      <c r="AI14" s="149"/>
      <c r="AJ14" s="149"/>
      <c r="AK14" s="149">
        <v>4.5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0.4</v>
      </c>
      <c r="AW14" s="149"/>
      <c r="AX14" s="149"/>
      <c r="AY14" s="149"/>
      <c r="AZ14" s="149"/>
      <c r="BA14" s="149"/>
      <c r="BB14" s="149"/>
      <c r="BC14" s="149"/>
      <c r="BD14" s="149">
        <v>0.9</v>
      </c>
      <c r="BE14" s="149">
        <v>16.7</v>
      </c>
      <c r="BF14" s="149">
        <v>18.3</v>
      </c>
      <c r="BG14" s="149">
        <v>14.1</v>
      </c>
      <c r="BH14" s="149">
        <v>4.9000000000000004</v>
      </c>
      <c r="BI14" s="149"/>
      <c r="BJ14" s="149">
        <v>4.9000000000000004</v>
      </c>
      <c r="BK14" s="149">
        <v>4.5</v>
      </c>
      <c r="BL14" s="149">
        <v>4.5</v>
      </c>
      <c r="BM14" s="149">
        <v>4.0999999999999996</v>
      </c>
      <c r="BN14" s="149">
        <v>4.5999999999999996</v>
      </c>
      <c r="BO14" s="149">
        <v>50.8</v>
      </c>
      <c r="BP14" s="149">
        <v>167.9</v>
      </c>
      <c r="BQ14" s="149">
        <v>117.8</v>
      </c>
      <c r="BR14" s="149">
        <v>81.7</v>
      </c>
      <c r="BS14" s="149"/>
      <c r="BT14" s="149">
        <v>15.2</v>
      </c>
      <c r="BU14" s="149"/>
      <c r="BV14" s="149"/>
      <c r="BW14" s="149"/>
      <c r="BX14" s="149"/>
      <c r="BY14" s="149"/>
      <c r="BZ14" s="149">
        <v>186.4</v>
      </c>
      <c r="CA14" s="149">
        <v>62.4</v>
      </c>
      <c r="CB14" s="149"/>
      <c r="CC14" s="149">
        <v>17.8</v>
      </c>
      <c r="CD14" s="149"/>
      <c r="CE14" s="149"/>
      <c r="CF14" s="149"/>
      <c r="CG14" s="149"/>
      <c r="CH14" s="149">
        <v>14.6</v>
      </c>
      <c r="CI14" s="149">
        <v>23</v>
      </c>
      <c r="CJ14" s="149"/>
      <c r="CK14" s="149"/>
      <c r="CL14" s="149">
        <v>14.5</v>
      </c>
      <c r="CM14" s="149">
        <v>1.4</v>
      </c>
      <c r="CN14" s="149"/>
      <c r="CO14" s="149"/>
      <c r="CP14" s="149">
        <v>23.5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286.32499999999999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29.4</v>
      </c>
      <c r="W16" s="155">
        <v>29.4</v>
      </c>
      <c r="X16" s="155">
        <v>29.4</v>
      </c>
      <c r="Y16" s="155">
        <v>29.4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9.4</v>
      </c>
      <c r="AQ16" s="155">
        <v>9.4</v>
      </c>
      <c r="AR16" s="155">
        <v>9.4</v>
      </c>
      <c r="AS16" s="155">
        <v>9.4</v>
      </c>
      <c r="AT16" s="155">
        <v>29.7</v>
      </c>
      <c r="AU16" s="155">
        <v>29.7</v>
      </c>
      <c r="AV16" s="155">
        <v>29.7</v>
      </c>
      <c r="AW16" s="155">
        <v>29.7</v>
      </c>
      <c r="AX16" s="155">
        <v>9.6</v>
      </c>
      <c r="AY16" s="155">
        <v>9.6</v>
      </c>
      <c r="AZ16" s="155">
        <v>9.6</v>
      </c>
      <c r="BA16" s="155">
        <v>9.6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78.100000000000023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5.6</v>
      </c>
      <c r="D17" s="160">
        <f t="shared" si="0"/>
        <v>8.5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9.5</v>
      </c>
      <c r="I17" s="160">
        <f t="shared" si="0"/>
        <v>9</v>
      </c>
      <c r="J17" s="160">
        <f t="shared" si="0"/>
        <v>0</v>
      </c>
      <c r="K17" s="160">
        <f t="shared" si="0"/>
        <v>1.8</v>
      </c>
      <c r="L17" s="160">
        <f t="shared" si="0"/>
        <v>25.9</v>
      </c>
      <c r="M17" s="160">
        <f t="shared" si="0"/>
        <v>12.3</v>
      </c>
      <c r="N17" s="160">
        <f t="shared" si="0"/>
        <v>0</v>
      </c>
      <c r="O17" s="160">
        <f t="shared" si="0"/>
        <v>0</v>
      </c>
      <c r="P17" s="160">
        <f t="shared" si="0"/>
        <v>4.4000000000000004</v>
      </c>
      <c r="Q17" s="160">
        <f t="shared" si="0"/>
        <v>45</v>
      </c>
      <c r="R17" s="160">
        <f t="shared" si="0"/>
        <v>0</v>
      </c>
      <c r="S17" s="160">
        <f t="shared" si="0"/>
        <v>2.6</v>
      </c>
      <c r="T17" s="160">
        <f t="shared" si="0"/>
        <v>7.5</v>
      </c>
      <c r="U17" s="160">
        <f t="shared" si="0"/>
        <v>55.3</v>
      </c>
      <c r="V17" s="160">
        <f t="shared" si="0"/>
        <v>29.4</v>
      </c>
      <c r="W17" s="160">
        <f t="shared" si="0"/>
        <v>29.4</v>
      </c>
      <c r="X17" s="160">
        <f t="shared" si="0"/>
        <v>29.4</v>
      </c>
      <c r="Y17" s="160">
        <f t="shared" si="0"/>
        <v>29.4</v>
      </c>
      <c r="Z17" s="160">
        <f t="shared" si="0"/>
        <v>0</v>
      </c>
      <c r="AA17" s="160">
        <f t="shared" si="0"/>
        <v>79.900000000000006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4.9000000000000004</v>
      </c>
      <c r="AF17" s="160">
        <f t="shared" si="0"/>
        <v>4.3</v>
      </c>
      <c r="AG17" s="160">
        <f t="shared" si="0"/>
        <v>4.5</v>
      </c>
      <c r="AH17" s="160">
        <f t="shared" si="0"/>
        <v>4.9000000000000004</v>
      </c>
      <c r="AI17" s="160">
        <f t="shared" si="0"/>
        <v>0</v>
      </c>
      <c r="AJ17" s="160">
        <f t="shared" si="0"/>
        <v>0</v>
      </c>
      <c r="AK17" s="160">
        <f t="shared" si="0"/>
        <v>4.5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9.4</v>
      </c>
      <c r="AQ17" s="160">
        <f t="shared" si="0"/>
        <v>9.4</v>
      </c>
      <c r="AR17" s="160">
        <f t="shared" si="0"/>
        <v>9.4</v>
      </c>
      <c r="AS17" s="160">
        <f t="shared" si="0"/>
        <v>9.4</v>
      </c>
      <c r="AT17" s="160">
        <f t="shared" si="0"/>
        <v>29.7</v>
      </c>
      <c r="AU17" s="160">
        <f t="shared" si="0"/>
        <v>29.7</v>
      </c>
      <c r="AV17" s="160">
        <f t="shared" si="0"/>
        <v>30.099999999999998</v>
      </c>
      <c r="AW17" s="160">
        <f t="shared" si="0"/>
        <v>29.7</v>
      </c>
      <c r="AX17" s="160">
        <f t="shared" si="0"/>
        <v>9.6</v>
      </c>
      <c r="AY17" s="160">
        <f t="shared" si="0"/>
        <v>9.6</v>
      </c>
      <c r="AZ17" s="160">
        <f t="shared" si="0"/>
        <v>9.6</v>
      </c>
      <c r="BA17" s="160">
        <f t="shared" si="0"/>
        <v>9.6</v>
      </c>
      <c r="BB17" s="160">
        <f t="shared" si="0"/>
        <v>0</v>
      </c>
      <c r="BC17" s="160">
        <f t="shared" si="0"/>
        <v>0</v>
      </c>
      <c r="BD17" s="160">
        <f t="shared" si="0"/>
        <v>0.9</v>
      </c>
      <c r="BE17" s="160">
        <f t="shared" si="0"/>
        <v>16.7</v>
      </c>
      <c r="BF17" s="160">
        <f t="shared" si="0"/>
        <v>18.3</v>
      </c>
      <c r="BG17" s="160">
        <f t="shared" si="0"/>
        <v>14.1</v>
      </c>
      <c r="BH17" s="160">
        <f t="shared" si="0"/>
        <v>4.9000000000000004</v>
      </c>
      <c r="BI17" s="160">
        <f t="shared" si="0"/>
        <v>0</v>
      </c>
      <c r="BJ17" s="160">
        <f t="shared" si="0"/>
        <v>4.9000000000000004</v>
      </c>
      <c r="BK17" s="160">
        <f t="shared" si="0"/>
        <v>4.5</v>
      </c>
      <c r="BL17" s="160">
        <f t="shared" si="0"/>
        <v>4.5</v>
      </c>
      <c r="BM17" s="160">
        <f t="shared" si="0"/>
        <v>4.0999999999999996</v>
      </c>
      <c r="BN17" s="160">
        <f t="shared" si="0"/>
        <v>4.5999999999999996</v>
      </c>
      <c r="BO17" s="160">
        <f t="shared" ref="BO17:CW17" si="1">SUM(BO12:BO16)</f>
        <v>50.8</v>
      </c>
      <c r="BP17" s="160">
        <f t="shared" si="1"/>
        <v>167.9</v>
      </c>
      <c r="BQ17" s="160">
        <f t="shared" si="1"/>
        <v>117.8</v>
      </c>
      <c r="BR17" s="160">
        <f t="shared" si="1"/>
        <v>81.7</v>
      </c>
      <c r="BS17" s="160">
        <f t="shared" si="1"/>
        <v>0</v>
      </c>
      <c r="BT17" s="160">
        <f t="shared" si="1"/>
        <v>15.2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186.4</v>
      </c>
      <c r="CA17" s="160">
        <f t="shared" si="1"/>
        <v>62.4</v>
      </c>
      <c r="CB17" s="160">
        <f t="shared" si="1"/>
        <v>0</v>
      </c>
      <c r="CC17" s="160">
        <f t="shared" si="1"/>
        <v>17.8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14.6</v>
      </c>
      <c r="CI17" s="160">
        <f t="shared" si="1"/>
        <v>23</v>
      </c>
      <c r="CJ17" s="160">
        <f t="shared" si="1"/>
        <v>0</v>
      </c>
      <c r="CK17" s="160">
        <f t="shared" si="1"/>
        <v>0</v>
      </c>
      <c r="CL17" s="160">
        <f t="shared" si="1"/>
        <v>14.5</v>
      </c>
      <c r="CM17" s="160">
        <f t="shared" si="1"/>
        <v>1.4</v>
      </c>
      <c r="CN17" s="160">
        <f t="shared" si="1"/>
        <v>0</v>
      </c>
      <c r="CO17" s="160">
        <f t="shared" si="1"/>
        <v>0</v>
      </c>
      <c r="CP17" s="160">
        <f t="shared" si="1"/>
        <v>23.5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364.42500000000001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20.3</v>
      </c>
      <c r="C22" s="149"/>
      <c r="D22" s="149"/>
      <c r="E22" s="149">
        <v>40.5</v>
      </c>
      <c r="F22" s="149">
        <v>71.8</v>
      </c>
      <c r="G22" s="149">
        <v>23.8</v>
      </c>
      <c r="H22" s="149"/>
      <c r="I22" s="149"/>
      <c r="J22" s="149">
        <v>38</v>
      </c>
      <c r="K22" s="149"/>
      <c r="L22" s="149"/>
      <c r="M22" s="149"/>
      <c r="N22" s="149">
        <v>87.2</v>
      </c>
      <c r="O22" s="149">
        <v>20.5</v>
      </c>
      <c r="P22" s="149"/>
      <c r="Q22" s="149"/>
      <c r="R22" s="149">
        <v>22.6</v>
      </c>
      <c r="S22" s="149"/>
      <c r="T22" s="149"/>
      <c r="U22" s="149"/>
      <c r="V22" s="149">
        <v>56.5</v>
      </c>
      <c r="W22" s="149">
        <v>25.5</v>
      </c>
      <c r="X22" s="149">
        <v>2.6</v>
      </c>
      <c r="Y22" s="149">
        <v>7.2</v>
      </c>
      <c r="Z22" s="149">
        <v>44</v>
      </c>
      <c r="AA22" s="149"/>
      <c r="AB22" s="149">
        <v>20.8</v>
      </c>
      <c r="AC22" s="149">
        <v>5.6</v>
      </c>
      <c r="AD22" s="149">
        <v>5.6</v>
      </c>
      <c r="AE22" s="149"/>
      <c r="AF22" s="149"/>
      <c r="AG22" s="149"/>
      <c r="AH22" s="149"/>
      <c r="AI22" s="149">
        <v>0.9</v>
      </c>
      <c r="AJ22" s="149"/>
      <c r="AK22" s="149"/>
      <c r="AL22" s="149">
        <v>0.6</v>
      </c>
      <c r="AM22" s="149">
        <v>0.6</v>
      </c>
      <c r="AN22" s="149">
        <v>5.7</v>
      </c>
      <c r="AO22" s="149">
        <v>3.7</v>
      </c>
      <c r="AP22" s="149">
        <v>0.9</v>
      </c>
      <c r="AQ22" s="149">
        <v>5.7</v>
      </c>
      <c r="AR22" s="149">
        <v>0.3</v>
      </c>
      <c r="AS22" s="149">
        <v>0.2</v>
      </c>
      <c r="AT22" s="149">
        <v>5.4</v>
      </c>
      <c r="AU22" s="149">
        <v>0.9</v>
      </c>
      <c r="AV22" s="149"/>
      <c r="AW22" s="149">
        <v>0.5</v>
      </c>
      <c r="AX22" s="149">
        <v>10.1</v>
      </c>
      <c r="AY22" s="149">
        <v>0.2</v>
      </c>
      <c r="AZ22" s="149">
        <v>5.4</v>
      </c>
      <c r="BA22" s="149">
        <v>0.7</v>
      </c>
      <c r="BB22" s="149">
        <v>5.7</v>
      </c>
      <c r="BC22" s="149">
        <v>3.9</v>
      </c>
      <c r="BD22" s="149"/>
      <c r="BE22" s="149"/>
      <c r="BF22" s="149"/>
      <c r="BG22" s="149"/>
      <c r="BH22" s="149"/>
      <c r="BI22" s="149">
        <v>0.1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17.100000000000001</v>
      </c>
      <c r="BT22" s="149"/>
      <c r="BU22" s="149">
        <v>24.3</v>
      </c>
      <c r="BV22" s="149">
        <v>17.5</v>
      </c>
      <c r="BW22" s="149">
        <v>53.1</v>
      </c>
      <c r="BX22" s="149">
        <v>33</v>
      </c>
      <c r="BY22" s="149">
        <v>41.5</v>
      </c>
      <c r="BZ22" s="149"/>
      <c r="CA22" s="149"/>
      <c r="CB22" s="149">
        <v>10.1</v>
      </c>
      <c r="CC22" s="149"/>
      <c r="CD22" s="149">
        <v>208.1</v>
      </c>
      <c r="CE22" s="149">
        <v>161.6</v>
      </c>
      <c r="CF22" s="149">
        <v>91.9</v>
      </c>
      <c r="CG22" s="149">
        <v>108.8</v>
      </c>
      <c r="CH22" s="149"/>
      <c r="CI22" s="149"/>
      <c r="CJ22" s="149">
        <v>10</v>
      </c>
      <c r="CK22" s="149">
        <v>46.3</v>
      </c>
      <c r="CL22" s="149"/>
      <c r="CM22" s="149"/>
      <c r="CN22" s="149">
        <v>24.6</v>
      </c>
      <c r="CO22" s="149">
        <v>37.299999999999997</v>
      </c>
      <c r="CP22" s="149"/>
      <c r="CQ22" s="149">
        <v>30.3</v>
      </c>
      <c r="CR22" s="149">
        <v>126.7</v>
      </c>
      <c r="CS22" s="149">
        <v>189.1</v>
      </c>
      <c r="CT22" s="150"/>
      <c r="CU22" s="150"/>
      <c r="CV22" s="150"/>
      <c r="CW22" s="151"/>
      <c r="CX22" s="152">
        <f t="array" ref="CX22">SUMPRODUCT(B22:CW22*0.25)</f>
        <v>443.82499999999999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6.5</v>
      </c>
      <c r="AE24" s="155">
        <v>6.5</v>
      </c>
      <c r="AF24" s="155">
        <v>6.5</v>
      </c>
      <c r="AG24" s="155">
        <v>6.5</v>
      </c>
      <c r="AH24" s="155"/>
      <c r="AI24" s="155"/>
      <c r="AJ24" s="155"/>
      <c r="AK24" s="155"/>
      <c r="AL24" s="155">
        <v>27.2</v>
      </c>
      <c r="AM24" s="155">
        <v>27.2</v>
      </c>
      <c r="AN24" s="155">
        <v>27.2</v>
      </c>
      <c r="AO24" s="155">
        <v>27.2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70.2</v>
      </c>
      <c r="BC24" s="155">
        <v>70.2</v>
      </c>
      <c r="BD24" s="155">
        <v>70.2</v>
      </c>
      <c r="BE24" s="155">
        <v>70.2</v>
      </c>
      <c r="BF24" s="155">
        <v>44</v>
      </c>
      <c r="BG24" s="155">
        <v>44</v>
      </c>
      <c r="BH24" s="155">
        <v>44</v>
      </c>
      <c r="BI24" s="155">
        <v>44</v>
      </c>
      <c r="BJ24" s="155">
        <v>65.5</v>
      </c>
      <c r="BK24" s="155">
        <v>65.5</v>
      </c>
      <c r="BL24" s="155">
        <v>65.5</v>
      </c>
      <c r="BM24" s="155">
        <v>65.5</v>
      </c>
      <c r="BN24" s="155">
        <v>193</v>
      </c>
      <c r="BO24" s="155">
        <v>193</v>
      </c>
      <c r="BP24" s="155">
        <v>193</v>
      </c>
      <c r="BQ24" s="155">
        <v>193</v>
      </c>
      <c r="BR24" s="155">
        <v>39.799999999999997</v>
      </c>
      <c r="BS24" s="155">
        <v>39.799999999999997</v>
      </c>
      <c r="BT24" s="155">
        <v>39.799999999999997</v>
      </c>
      <c r="BU24" s="155">
        <v>39.799999999999997</v>
      </c>
      <c r="BV24" s="155"/>
      <c r="BW24" s="155"/>
      <c r="BX24" s="155"/>
      <c r="BY24" s="155"/>
      <c r="BZ24" s="155">
        <v>254.7</v>
      </c>
      <c r="CA24" s="155">
        <v>254.7</v>
      </c>
      <c r="CB24" s="155">
        <v>254.7</v>
      </c>
      <c r="CC24" s="155">
        <v>254.7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700.89999999999986</v>
      </c>
    </row>
    <row r="25" spans="1:102" ht="30" customHeight="1" thickBot="1" x14ac:dyDescent="0.25">
      <c r="A25" s="105" t="s">
        <v>51</v>
      </c>
      <c r="B25" s="159">
        <f>SUM(B20:B24)</f>
        <v>20.3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40.5</v>
      </c>
      <c r="F25" s="160">
        <f t="shared" si="2"/>
        <v>71.8</v>
      </c>
      <c r="G25" s="160">
        <f t="shared" si="2"/>
        <v>23.8</v>
      </c>
      <c r="H25" s="160">
        <f t="shared" si="2"/>
        <v>0</v>
      </c>
      <c r="I25" s="160">
        <f t="shared" si="2"/>
        <v>0</v>
      </c>
      <c r="J25" s="160">
        <f t="shared" si="2"/>
        <v>38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87.2</v>
      </c>
      <c r="O25" s="160">
        <f t="shared" si="2"/>
        <v>20.5</v>
      </c>
      <c r="P25" s="160">
        <f t="shared" si="2"/>
        <v>0</v>
      </c>
      <c r="Q25" s="160">
        <f t="shared" si="2"/>
        <v>0</v>
      </c>
      <c r="R25" s="160">
        <f t="shared" si="2"/>
        <v>22.6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56.5</v>
      </c>
      <c r="W25" s="160">
        <f t="shared" si="2"/>
        <v>25.5</v>
      </c>
      <c r="X25" s="160">
        <f t="shared" si="2"/>
        <v>2.6</v>
      </c>
      <c r="Y25" s="160">
        <f t="shared" si="2"/>
        <v>7.2</v>
      </c>
      <c r="Z25" s="160">
        <f t="shared" si="2"/>
        <v>44</v>
      </c>
      <c r="AA25" s="160">
        <f t="shared" si="2"/>
        <v>0</v>
      </c>
      <c r="AB25" s="160">
        <f t="shared" si="2"/>
        <v>20.8</v>
      </c>
      <c r="AC25" s="160">
        <f t="shared" si="2"/>
        <v>5.6</v>
      </c>
      <c r="AD25" s="160">
        <f t="shared" si="2"/>
        <v>12.1</v>
      </c>
      <c r="AE25" s="160">
        <f t="shared" si="2"/>
        <v>6.5</v>
      </c>
      <c r="AF25" s="160">
        <f t="shared" si="2"/>
        <v>6.5</v>
      </c>
      <c r="AG25" s="160">
        <f t="shared" si="2"/>
        <v>6.5</v>
      </c>
      <c r="AH25" s="160">
        <f t="shared" si="2"/>
        <v>0</v>
      </c>
      <c r="AI25" s="160">
        <f t="shared" si="2"/>
        <v>0.9</v>
      </c>
      <c r="AJ25" s="160">
        <f t="shared" si="2"/>
        <v>0</v>
      </c>
      <c r="AK25" s="160">
        <f t="shared" si="2"/>
        <v>0</v>
      </c>
      <c r="AL25" s="160">
        <f t="shared" si="2"/>
        <v>27.8</v>
      </c>
      <c r="AM25" s="160">
        <f t="shared" si="2"/>
        <v>27.8</v>
      </c>
      <c r="AN25" s="160">
        <f t="shared" si="2"/>
        <v>32.9</v>
      </c>
      <c r="AO25" s="160">
        <f t="shared" si="2"/>
        <v>30.9</v>
      </c>
      <c r="AP25" s="160">
        <f t="shared" si="2"/>
        <v>0.9</v>
      </c>
      <c r="AQ25" s="160">
        <f t="shared" si="2"/>
        <v>5.7</v>
      </c>
      <c r="AR25" s="160">
        <f t="shared" si="2"/>
        <v>0.3</v>
      </c>
      <c r="AS25" s="160">
        <f t="shared" si="2"/>
        <v>0.2</v>
      </c>
      <c r="AT25" s="160">
        <f t="shared" si="2"/>
        <v>5.4</v>
      </c>
      <c r="AU25" s="160">
        <f t="shared" si="2"/>
        <v>0.9</v>
      </c>
      <c r="AV25" s="160">
        <f t="shared" si="2"/>
        <v>0</v>
      </c>
      <c r="AW25" s="160">
        <f t="shared" si="2"/>
        <v>0.5</v>
      </c>
      <c r="AX25" s="160">
        <f t="shared" si="2"/>
        <v>10.1</v>
      </c>
      <c r="AY25" s="160">
        <f t="shared" si="2"/>
        <v>0.2</v>
      </c>
      <c r="AZ25" s="160">
        <f t="shared" si="2"/>
        <v>5.4</v>
      </c>
      <c r="BA25" s="160">
        <f t="shared" si="2"/>
        <v>0.7</v>
      </c>
      <c r="BB25" s="160">
        <f t="shared" si="2"/>
        <v>75.900000000000006</v>
      </c>
      <c r="BC25" s="160">
        <f t="shared" si="2"/>
        <v>74.100000000000009</v>
      </c>
      <c r="BD25" s="160">
        <f t="shared" si="2"/>
        <v>70.2</v>
      </c>
      <c r="BE25" s="160">
        <f t="shared" si="2"/>
        <v>70.2</v>
      </c>
      <c r="BF25" s="160">
        <f t="shared" si="2"/>
        <v>44</v>
      </c>
      <c r="BG25" s="160">
        <f t="shared" si="2"/>
        <v>44</v>
      </c>
      <c r="BH25" s="160">
        <f t="shared" si="2"/>
        <v>44</v>
      </c>
      <c r="BI25" s="160">
        <f t="shared" si="2"/>
        <v>44.1</v>
      </c>
      <c r="BJ25" s="160">
        <f t="shared" si="2"/>
        <v>65.5</v>
      </c>
      <c r="BK25" s="160">
        <f t="shared" si="2"/>
        <v>65.5</v>
      </c>
      <c r="BL25" s="160">
        <f t="shared" si="2"/>
        <v>65.5</v>
      </c>
      <c r="BM25" s="160">
        <f t="shared" si="2"/>
        <v>65.5</v>
      </c>
      <c r="BN25" s="160">
        <f t="shared" si="2"/>
        <v>193</v>
      </c>
      <c r="BO25" s="160">
        <f t="shared" ref="BO25:CW25" si="3">SUM(BO20:BO24)</f>
        <v>193</v>
      </c>
      <c r="BP25" s="160">
        <f t="shared" si="3"/>
        <v>193</v>
      </c>
      <c r="BQ25" s="160">
        <f t="shared" si="3"/>
        <v>193</v>
      </c>
      <c r="BR25" s="160">
        <f t="shared" si="3"/>
        <v>39.799999999999997</v>
      </c>
      <c r="BS25" s="160">
        <f t="shared" si="3"/>
        <v>56.9</v>
      </c>
      <c r="BT25" s="160">
        <f t="shared" si="3"/>
        <v>39.799999999999997</v>
      </c>
      <c r="BU25" s="160">
        <f t="shared" si="3"/>
        <v>64.099999999999994</v>
      </c>
      <c r="BV25" s="160">
        <f t="shared" si="3"/>
        <v>17.5</v>
      </c>
      <c r="BW25" s="160">
        <f t="shared" si="3"/>
        <v>53.1</v>
      </c>
      <c r="BX25" s="160">
        <f t="shared" si="3"/>
        <v>33</v>
      </c>
      <c r="BY25" s="160">
        <f t="shared" si="3"/>
        <v>41.5</v>
      </c>
      <c r="BZ25" s="160">
        <f t="shared" si="3"/>
        <v>254.7</v>
      </c>
      <c r="CA25" s="160">
        <f t="shared" si="3"/>
        <v>254.7</v>
      </c>
      <c r="CB25" s="160">
        <f t="shared" si="3"/>
        <v>264.8</v>
      </c>
      <c r="CC25" s="160">
        <f t="shared" si="3"/>
        <v>254.7</v>
      </c>
      <c r="CD25" s="160">
        <f t="shared" si="3"/>
        <v>208.1</v>
      </c>
      <c r="CE25" s="160">
        <f t="shared" si="3"/>
        <v>161.6</v>
      </c>
      <c r="CF25" s="160">
        <f t="shared" si="3"/>
        <v>91.9</v>
      </c>
      <c r="CG25" s="160">
        <f t="shared" si="3"/>
        <v>108.8</v>
      </c>
      <c r="CH25" s="160">
        <f t="shared" si="3"/>
        <v>0</v>
      </c>
      <c r="CI25" s="160">
        <f t="shared" si="3"/>
        <v>0</v>
      </c>
      <c r="CJ25" s="160">
        <f t="shared" si="3"/>
        <v>10</v>
      </c>
      <c r="CK25" s="160">
        <f t="shared" si="3"/>
        <v>46.3</v>
      </c>
      <c r="CL25" s="160">
        <f t="shared" si="3"/>
        <v>0</v>
      </c>
      <c r="CM25" s="160">
        <f t="shared" si="3"/>
        <v>0</v>
      </c>
      <c r="CN25" s="160">
        <f t="shared" si="3"/>
        <v>24.6</v>
      </c>
      <c r="CO25" s="160">
        <f t="shared" si="3"/>
        <v>37.299999999999997</v>
      </c>
      <c r="CP25" s="160">
        <f t="shared" si="3"/>
        <v>0</v>
      </c>
      <c r="CQ25" s="160">
        <f t="shared" si="3"/>
        <v>30.3</v>
      </c>
      <c r="CR25" s="160">
        <f t="shared" si="3"/>
        <v>126.7</v>
      </c>
      <c r="CS25" s="160">
        <f t="shared" si="3"/>
        <v>189.1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1144.7249999999999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2025-12-04T14:29:41Z</dcterms:created>
  <dcterms:modified xsi:type="dcterms:W3CDTF">2025-12-04T14:29:44Z</dcterms:modified>
</cp:coreProperties>
</file>